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HAOXuan\Desktop\论文\数据上传\"/>
    </mc:Choice>
  </mc:AlternateContent>
  <xr:revisionPtr revIDLastSave="0" documentId="13_ncr:1_{3679F209-5351-46CD-B779-B7811283DFE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9" i="3" l="1"/>
  <c r="C249" i="3"/>
  <c r="D249" i="3"/>
  <c r="E249" i="3"/>
  <c r="F249" i="3"/>
  <c r="G249" i="3"/>
  <c r="H249" i="3"/>
  <c r="I249" i="3"/>
  <c r="J249" i="3"/>
  <c r="K249" i="3"/>
  <c r="A249" i="3"/>
  <c r="B248" i="3"/>
  <c r="C248" i="3"/>
  <c r="D248" i="3"/>
  <c r="E248" i="3"/>
  <c r="F248" i="3"/>
  <c r="G248" i="3"/>
  <c r="H248" i="3"/>
  <c r="I248" i="3"/>
  <c r="J248" i="3"/>
  <c r="K248" i="3"/>
  <c r="A248" i="3"/>
  <c r="K247" i="3"/>
  <c r="B247" i="3"/>
  <c r="C247" i="3"/>
  <c r="D247" i="3"/>
  <c r="E247" i="3"/>
  <c r="F247" i="3"/>
  <c r="G247" i="3"/>
  <c r="H247" i="3"/>
  <c r="I247" i="3"/>
  <c r="J247" i="3"/>
  <c r="A247" i="3"/>
  <c r="B246" i="3"/>
  <c r="C246" i="3"/>
  <c r="D246" i="3"/>
  <c r="E246" i="3"/>
  <c r="F246" i="3"/>
  <c r="G246" i="3"/>
  <c r="H246" i="3"/>
  <c r="I246" i="3"/>
  <c r="J246" i="3"/>
  <c r="K246" i="3"/>
  <c r="A246" i="3"/>
  <c r="A245" i="3"/>
  <c r="B245" i="3"/>
  <c r="C245" i="3"/>
  <c r="D245" i="3"/>
  <c r="E245" i="3"/>
  <c r="F245" i="3"/>
  <c r="G245" i="3"/>
  <c r="H245" i="3"/>
  <c r="I245" i="3"/>
  <c r="J245" i="3"/>
  <c r="K245" i="3"/>
  <c r="B244" i="3"/>
  <c r="C244" i="3"/>
  <c r="D244" i="3"/>
  <c r="E244" i="3"/>
  <c r="F244" i="3"/>
  <c r="G244" i="3"/>
  <c r="H244" i="3"/>
  <c r="I244" i="3"/>
  <c r="J244" i="3"/>
  <c r="K244" i="3"/>
  <c r="A244" i="3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195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41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23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06" i="1"/>
  <c r="M105" i="1"/>
  <c r="M104" i="1"/>
  <c r="M103" i="1"/>
  <c r="M102" i="1"/>
  <c r="M101" i="1"/>
  <c r="M100" i="1"/>
  <c r="M99" i="1"/>
  <c r="M98" i="1"/>
  <c r="M97" i="1"/>
  <c r="M96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80" i="1"/>
  <c r="M79" i="1"/>
  <c r="M78" i="1"/>
  <c r="M69" i="1"/>
  <c r="M70" i="1"/>
  <c r="M71" i="1"/>
  <c r="M72" i="1"/>
  <c r="M73" i="1"/>
  <c r="M74" i="1"/>
  <c r="M75" i="1"/>
  <c r="M76" i="1"/>
  <c r="M77" i="1"/>
  <c r="M61" i="1"/>
  <c r="M62" i="1"/>
  <c r="M63" i="1"/>
  <c r="M64" i="1"/>
  <c r="M65" i="1"/>
  <c r="M66" i="1"/>
  <c r="M67" i="1"/>
  <c r="M68" i="1"/>
  <c r="M60" i="1"/>
  <c r="M52" i="1"/>
  <c r="M53" i="1"/>
  <c r="M54" i="1"/>
  <c r="M55" i="1"/>
  <c r="M56" i="1"/>
  <c r="M57" i="1"/>
  <c r="M58" i="1"/>
  <c r="M59" i="1"/>
  <c r="M51" i="1"/>
  <c r="M39" i="1" l="1"/>
  <c r="M40" i="1"/>
  <c r="M41" i="1"/>
  <c r="M42" i="1"/>
  <c r="M43" i="1"/>
  <c r="M44" i="1"/>
  <c r="M45" i="1"/>
  <c r="M46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3" i="1"/>
  <c r="M4" i="1"/>
  <c r="M5" i="1"/>
  <c r="M6" i="1"/>
  <c r="M7" i="1"/>
  <c r="M8" i="1"/>
  <c r="M9" i="1"/>
  <c r="M10" i="1"/>
  <c r="M2" i="1"/>
</calcChain>
</file>

<file path=xl/sharedStrings.xml><?xml version="1.0" encoding="utf-8"?>
<sst xmlns="http://schemas.openxmlformats.org/spreadsheetml/2006/main" count="1015" uniqueCount="46">
  <si>
    <t>文献出处</t>
    <phoneticPr fontId="1" type="noConversion"/>
  </si>
  <si>
    <t>FT</t>
    <phoneticPr fontId="1" type="noConversion"/>
  </si>
  <si>
    <t>MT</t>
    <phoneticPr fontId="1" type="noConversion"/>
  </si>
  <si>
    <t>VF</t>
    <phoneticPr fontId="1" type="noConversion"/>
  </si>
  <si>
    <t>D</t>
    <phoneticPr fontId="1" type="noConversion"/>
  </si>
  <si>
    <t>IS</t>
    <phoneticPr fontId="1" type="noConversion"/>
  </si>
  <si>
    <t>Concrete cover</t>
    <phoneticPr fontId="1" type="noConversion"/>
  </si>
  <si>
    <t>opH</t>
    <phoneticPr fontId="1" type="noConversion"/>
  </si>
  <si>
    <t>ipH</t>
    <phoneticPr fontId="1" type="noConversion"/>
  </si>
  <si>
    <t>CT</t>
    <phoneticPr fontId="1" type="noConversion"/>
  </si>
  <si>
    <t>ILSSR</t>
    <phoneticPr fontId="1" type="noConversion"/>
  </si>
  <si>
    <t>SW</t>
    <phoneticPr fontId="1" type="noConversion"/>
  </si>
  <si>
    <t>SWSSC</t>
    <phoneticPr fontId="1" type="noConversion"/>
  </si>
  <si>
    <t>T</t>
    <phoneticPr fontId="1" type="noConversion"/>
  </si>
  <si>
    <t>Days</t>
    <phoneticPr fontId="1" type="noConversion"/>
  </si>
  <si>
    <t>计算区</t>
    <phoneticPr fontId="1" type="noConversion"/>
  </si>
  <si>
    <t>备注</t>
    <phoneticPr fontId="1" type="noConversion"/>
  </si>
  <si>
    <t>b</t>
    <phoneticPr fontId="1" type="noConversion"/>
  </si>
  <si>
    <t>e</t>
    <phoneticPr fontId="1" type="noConversion"/>
  </si>
  <si>
    <t>v</t>
    <phoneticPr fontId="1" type="noConversion"/>
  </si>
  <si>
    <t>TW</t>
    <phoneticPr fontId="1" type="noConversion"/>
  </si>
  <si>
    <t>NC</t>
    <phoneticPr fontId="1" type="noConversion"/>
  </si>
  <si>
    <t>HPC</t>
    <phoneticPr fontId="1" type="noConversion"/>
  </si>
  <si>
    <t>AW12.7</t>
  </si>
  <si>
    <t>AW12.7</t>
    <phoneticPr fontId="1" type="noConversion"/>
  </si>
  <si>
    <t>SW8.2</t>
  </si>
  <si>
    <t>SW8.2</t>
    <phoneticPr fontId="1" type="noConversion"/>
  </si>
  <si>
    <t>g</t>
    <phoneticPr fontId="1" type="noConversion"/>
  </si>
  <si>
    <t>AW12.8</t>
  </si>
  <si>
    <t>Water</t>
    <phoneticPr fontId="1" type="noConversion"/>
  </si>
  <si>
    <t>AW12.8</t>
    <phoneticPr fontId="1" type="noConversion"/>
  </si>
  <si>
    <t>CC</t>
    <phoneticPr fontId="1" type="noConversion"/>
  </si>
  <si>
    <t>Mean</t>
    <phoneticPr fontId="1" type="noConversion"/>
  </si>
  <si>
    <t>Min</t>
    <phoneticPr fontId="1" type="noConversion"/>
  </si>
  <si>
    <t>Max</t>
    <phoneticPr fontId="1" type="noConversion"/>
  </si>
  <si>
    <t>Std</t>
    <phoneticPr fontId="1" type="noConversion"/>
  </si>
  <si>
    <t>Skewness</t>
    <phoneticPr fontId="1" type="noConversion"/>
  </si>
  <si>
    <t>Kurtosis</t>
  </si>
  <si>
    <t>Mitigating the deterioration of BFRP bars in seawater sea sand mortar by
reducing alkalinity</t>
    <phoneticPr fontId="1" type="noConversion"/>
  </si>
  <si>
    <t>A comparative study of bare and seawater sea sand concrete wrapped basalt
fiber-reinforced polymer bars exposed to laboratory and real
marine environments</t>
    <phoneticPr fontId="1" type="noConversion"/>
  </si>
  <si>
    <t>Accelerated aging tests for evaluations of durability performanceof FRP reinforcing bars for concrete structures</t>
    <phoneticPr fontId="1" type="noConversion"/>
  </si>
  <si>
    <t>Comparative durability of GFRP composite reinforcing bars in concrete and in simulated concrete environments</t>
    <phoneticPr fontId="1" type="noConversion"/>
  </si>
  <si>
    <t>Degradation of mechanical properties and microstructure evolution of basalt-carbon based hybrid FRP bars in real seawater and sea-sand concrete</t>
    <phoneticPr fontId="1" type="noConversion"/>
  </si>
  <si>
    <t>Durability of GFRP bars embedded in seawater sea-sand concrete: A
coupling effect of prestress and immersion in seawater</t>
    <phoneticPr fontId="1" type="noConversion"/>
  </si>
  <si>
    <t>Long-term shear performance of bare and cement mortar-coated BFRPbars in corrosive environments</t>
    <phoneticPr fontId="1" type="noConversion"/>
  </si>
  <si>
    <t>Assessment and Prediction Model of GFRP Bars’ Durability
Performance in Seawater Environment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</si>
</sst>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854B-9AF9-42D7-9303-402FA0D5B7A9}">
  <dimension ref="A1:K242"/>
  <sheetViews>
    <sheetView tabSelected="1" workbookViewId="0">
      <selection activeCell="K11" sqref="K11"/>
    </sheetView>
  </sheetViews>
  <sheetFormatPr defaultRowHeight="14" x14ac:dyDescent="0.3"/>
  <cols>
    <col min="1" max="5" width="8.6640625" style="1"/>
    <col min="6" max="6" width="13" style="1" customWidth="1"/>
    <col min="7" max="11" width="8.6640625" style="1"/>
  </cols>
  <sheetData>
    <row r="1" spans="1:1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31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10</v>
      </c>
    </row>
    <row r="2" spans="1:11" x14ac:dyDescent="0.3">
      <c r="A2" s="1">
        <v>2</v>
      </c>
      <c r="B2" s="1">
        <v>1</v>
      </c>
      <c r="C2" s="1">
        <v>65</v>
      </c>
      <c r="D2" s="1">
        <v>8</v>
      </c>
      <c r="E2" s="1">
        <v>46.12</v>
      </c>
      <c r="F2" s="1">
        <v>31</v>
      </c>
      <c r="G2" s="1">
        <v>8.1999999999999993</v>
      </c>
      <c r="H2" s="1">
        <v>12.51</v>
      </c>
      <c r="I2" s="1">
        <v>25</v>
      </c>
      <c r="J2" s="1">
        <v>90</v>
      </c>
      <c r="K2" s="1">
        <v>89.505637467476149</v>
      </c>
    </row>
    <row r="3" spans="1:11" x14ac:dyDescent="0.3">
      <c r="A3" s="1">
        <v>2</v>
      </c>
      <c r="B3" s="1">
        <v>1</v>
      </c>
      <c r="C3" s="1">
        <v>65</v>
      </c>
      <c r="D3" s="1">
        <v>8</v>
      </c>
      <c r="E3" s="1">
        <v>46.12</v>
      </c>
      <c r="F3" s="1">
        <v>31</v>
      </c>
      <c r="G3" s="1">
        <v>8.1999999999999993</v>
      </c>
      <c r="H3" s="1">
        <v>12.51</v>
      </c>
      <c r="I3" s="1">
        <v>25</v>
      </c>
      <c r="J3" s="1">
        <v>180</v>
      </c>
      <c r="K3" s="1">
        <v>80.33391153512575</v>
      </c>
    </row>
    <row r="4" spans="1:11" x14ac:dyDescent="0.3">
      <c r="A4" s="1">
        <v>2</v>
      </c>
      <c r="B4" s="1">
        <v>1</v>
      </c>
      <c r="C4" s="1">
        <v>65</v>
      </c>
      <c r="D4" s="1">
        <v>8</v>
      </c>
      <c r="E4" s="1">
        <v>46.12</v>
      </c>
      <c r="F4" s="1">
        <v>31</v>
      </c>
      <c r="G4" s="1">
        <v>8.1999999999999993</v>
      </c>
      <c r="H4" s="1">
        <v>12.51</v>
      </c>
      <c r="I4" s="1">
        <v>25</v>
      </c>
      <c r="J4" s="1">
        <v>240</v>
      </c>
      <c r="K4" s="1">
        <v>81.331309627059852</v>
      </c>
    </row>
    <row r="5" spans="1:11" x14ac:dyDescent="0.3">
      <c r="A5" s="1">
        <v>2</v>
      </c>
      <c r="B5" s="1">
        <v>1</v>
      </c>
      <c r="C5" s="1">
        <v>65</v>
      </c>
      <c r="D5" s="1">
        <v>8</v>
      </c>
      <c r="E5" s="1">
        <v>46.12</v>
      </c>
      <c r="F5" s="1">
        <v>31</v>
      </c>
      <c r="G5" s="1">
        <v>8.1999999999999993</v>
      </c>
      <c r="H5" s="1">
        <v>12.51</v>
      </c>
      <c r="I5" s="1">
        <v>40</v>
      </c>
      <c r="J5" s="1">
        <v>90</v>
      </c>
      <c r="K5" s="1">
        <v>77.51517779705118</v>
      </c>
    </row>
    <row r="6" spans="1:11" x14ac:dyDescent="0.3">
      <c r="A6" s="1">
        <v>2</v>
      </c>
      <c r="B6" s="1">
        <v>1</v>
      </c>
      <c r="C6" s="1">
        <v>65</v>
      </c>
      <c r="D6" s="1">
        <v>8</v>
      </c>
      <c r="E6" s="1">
        <v>46.12</v>
      </c>
      <c r="F6" s="1">
        <v>31</v>
      </c>
      <c r="G6" s="1">
        <v>8.1999999999999993</v>
      </c>
      <c r="H6" s="1">
        <v>12.51</v>
      </c>
      <c r="I6" s="1">
        <v>40</v>
      </c>
      <c r="J6" s="1">
        <v>180</v>
      </c>
      <c r="K6" s="1">
        <v>70.945359930615794</v>
      </c>
    </row>
    <row r="7" spans="1:11" x14ac:dyDescent="0.3">
      <c r="A7" s="1">
        <v>2</v>
      </c>
      <c r="B7" s="1">
        <v>1</v>
      </c>
      <c r="C7" s="1">
        <v>65</v>
      </c>
      <c r="D7" s="1">
        <v>8</v>
      </c>
      <c r="E7" s="1">
        <v>46.12</v>
      </c>
      <c r="F7" s="1">
        <v>31</v>
      </c>
      <c r="G7" s="1">
        <v>8.1999999999999993</v>
      </c>
      <c r="H7" s="1">
        <v>12.51</v>
      </c>
      <c r="I7" s="1">
        <v>40</v>
      </c>
      <c r="J7" s="1">
        <v>240</v>
      </c>
      <c r="K7" s="1">
        <v>63.117953165654818</v>
      </c>
    </row>
    <row r="8" spans="1:11" x14ac:dyDescent="0.3">
      <c r="A8" s="1">
        <v>2</v>
      </c>
      <c r="B8" s="1">
        <v>1</v>
      </c>
      <c r="C8" s="1">
        <v>65</v>
      </c>
      <c r="D8" s="1">
        <v>8</v>
      </c>
      <c r="E8" s="1">
        <v>46.12</v>
      </c>
      <c r="F8" s="1">
        <v>31</v>
      </c>
      <c r="G8" s="1">
        <v>8.1999999999999993</v>
      </c>
      <c r="H8" s="1">
        <v>12.51</v>
      </c>
      <c r="I8" s="1">
        <v>55</v>
      </c>
      <c r="J8" s="1">
        <v>90</v>
      </c>
      <c r="K8" s="1">
        <v>68.386816999132705</v>
      </c>
    </row>
    <row r="9" spans="1:11" x14ac:dyDescent="0.3">
      <c r="A9" s="1">
        <v>2</v>
      </c>
      <c r="B9" s="1">
        <v>1</v>
      </c>
      <c r="C9" s="1">
        <v>65</v>
      </c>
      <c r="D9" s="1">
        <v>8</v>
      </c>
      <c r="E9" s="1">
        <v>46.12</v>
      </c>
      <c r="F9" s="1">
        <v>31</v>
      </c>
      <c r="G9" s="1">
        <v>8.1999999999999993</v>
      </c>
      <c r="H9" s="1">
        <v>12.51</v>
      </c>
      <c r="I9" s="1">
        <v>55</v>
      </c>
      <c r="J9" s="1">
        <v>180</v>
      </c>
      <c r="K9" s="1">
        <v>52.970511708586301</v>
      </c>
    </row>
    <row r="10" spans="1:11" x14ac:dyDescent="0.3">
      <c r="A10" s="1">
        <v>2</v>
      </c>
      <c r="B10" s="1">
        <v>1</v>
      </c>
      <c r="C10" s="1">
        <v>65</v>
      </c>
      <c r="D10" s="1">
        <v>8</v>
      </c>
      <c r="E10" s="1">
        <v>46.12</v>
      </c>
      <c r="F10" s="1">
        <v>31</v>
      </c>
      <c r="G10" s="1">
        <v>8.1999999999999993</v>
      </c>
      <c r="H10" s="1">
        <v>12.51</v>
      </c>
      <c r="I10" s="1">
        <v>55</v>
      </c>
      <c r="J10" s="1">
        <v>240</v>
      </c>
      <c r="K10" s="1">
        <v>42.020815264527322</v>
      </c>
    </row>
    <row r="11" spans="1:11" x14ac:dyDescent="0.3">
      <c r="A11" s="1">
        <v>2</v>
      </c>
      <c r="B11" s="1">
        <v>1</v>
      </c>
      <c r="C11" s="1">
        <v>65</v>
      </c>
      <c r="D11" s="1">
        <v>8</v>
      </c>
      <c r="E11" s="1">
        <v>46.12</v>
      </c>
      <c r="F11" s="1">
        <v>31</v>
      </c>
      <c r="G11" s="1">
        <v>8.1999999999999993</v>
      </c>
      <c r="H11" s="1">
        <v>11.65</v>
      </c>
      <c r="I11" s="1">
        <v>25</v>
      </c>
      <c r="J11" s="1">
        <v>90</v>
      </c>
      <c r="K11" s="1">
        <v>87.901127493495238</v>
      </c>
    </row>
    <row r="12" spans="1:11" x14ac:dyDescent="0.3">
      <c r="A12" s="1">
        <v>2</v>
      </c>
      <c r="B12" s="1">
        <v>1</v>
      </c>
      <c r="C12" s="1">
        <v>65</v>
      </c>
      <c r="D12" s="1">
        <v>8</v>
      </c>
      <c r="E12" s="1">
        <v>46.12</v>
      </c>
      <c r="F12" s="1">
        <v>31</v>
      </c>
      <c r="G12" s="1">
        <v>8.1999999999999993</v>
      </c>
      <c r="H12" s="1">
        <v>11.65</v>
      </c>
      <c r="I12" s="1">
        <v>25</v>
      </c>
      <c r="J12" s="1">
        <v>180</v>
      </c>
      <c r="K12" s="1">
        <v>92.823070251517791</v>
      </c>
    </row>
    <row r="13" spans="1:11" x14ac:dyDescent="0.3">
      <c r="A13" s="1">
        <v>2</v>
      </c>
      <c r="B13" s="1">
        <v>1</v>
      </c>
      <c r="C13" s="1">
        <v>65</v>
      </c>
      <c r="D13" s="1">
        <v>8</v>
      </c>
      <c r="E13" s="1">
        <v>46.12</v>
      </c>
      <c r="F13" s="1">
        <v>31</v>
      </c>
      <c r="G13" s="1">
        <v>8.1999999999999993</v>
      </c>
      <c r="H13" s="1">
        <v>11.65</v>
      </c>
      <c r="I13" s="1">
        <v>25</v>
      </c>
      <c r="J13" s="1">
        <v>240</v>
      </c>
      <c r="K13" s="1">
        <v>86.101474414570689</v>
      </c>
    </row>
    <row r="14" spans="1:11" x14ac:dyDescent="0.3">
      <c r="A14" s="1">
        <v>2</v>
      </c>
      <c r="B14" s="1">
        <v>1</v>
      </c>
      <c r="C14" s="1">
        <v>65</v>
      </c>
      <c r="D14" s="1">
        <v>8</v>
      </c>
      <c r="E14" s="1">
        <v>46.12</v>
      </c>
      <c r="F14" s="1">
        <v>31</v>
      </c>
      <c r="G14" s="1">
        <v>8.1999999999999993</v>
      </c>
      <c r="H14" s="1">
        <v>11.65</v>
      </c>
      <c r="I14" s="1">
        <v>40</v>
      </c>
      <c r="J14" s="1">
        <v>90</v>
      </c>
      <c r="K14" s="1">
        <v>80.312228967909803</v>
      </c>
    </row>
    <row r="15" spans="1:11" x14ac:dyDescent="0.3">
      <c r="A15" s="1">
        <v>2</v>
      </c>
      <c r="B15" s="1">
        <v>1</v>
      </c>
      <c r="C15" s="1">
        <v>65</v>
      </c>
      <c r="D15" s="1">
        <v>8</v>
      </c>
      <c r="E15" s="1">
        <v>46.12</v>
      </c>
      <c r="F15" s="1">
        <v>31</v>
      </c>
      <c r="G15" s="1">
        <v>8.1999999999999993</v>
      </c>
      <c r="H15" s="1">
        <v>11.65</v>
      </c>
      <c r="I15" s="1">
        <v>40</v>
      </c>
      <c r="J15" s="1">
        <v>180</v>
      </c>
      <c r="K15" s="1">
        <v>77.818733738074599</v>
      </c>
    </row>
    <row r="16" spans="1:11" x14ac:dyDescent="0.3">
      <c r="A16" s="1">
        <v>2</v>
      </c>
      <c r="B16" s="1">
        <v>1</v>
      </c>
      <c r="C16" s="1">
        <v>65</v>
      </c>
      <c r="D16" s="1">
        <v>8</v>
      </c>
      <c r="E16" s="1">
        <v>46.12</v>
      </c>
      <c r="F16" s="1">
        <v>31</v>
      </c>
      <c r="G16" s="1">
        <v>8.1999999999999993</v>
      </c>
      <c r="H16" s="1">
        <v>11.65</v>
      </c>
      <c r="I16" s="1">
        <v>40</v>
      </c>
      <c r="J16" s="1">
        <v>240</v>
      </c>
      <c r="K16" s="1">
        <v>86.838681699913266</v>
      </c>
    </row>
    <row r="17" spans="1:11" x14ac:dyDescent="0.3">
      <c r="A17" s="1">
        <v>2</v>
      </c>
      <c r="B17" s="1">
        <v>1</v>
      </c>
      <c r="C17" s="1">
        <v>65</v>
      </c>
      <c r="D17" s="1">
        <v>8</v>
      </c>
      <c r="E17" s="1">
        <v>46.12</v>
      </c>
      <c r="F17" s="1">
        <v>31</v>
      </c>
      <c r="G17" s="1">
        <v>8.1999999999999993</v>
      </c>
      <c r="H17" s="1">
        <v>11.65</v>
      </c>
      <c r="I17" s="1">
        <v>55</v>
      </c>
      <c r="J17" s="1">
        <v>90</v>
      </c>
      <c r="K17" s="1">
        <v>86.405030355594107</v>
      </c>
    </row>
    <row r="18" spans="1:11" x14ac:dyDescent="0.3">
      <c r="A18" s="1">
        <v>2</v>
      </c>
      <c r="B18" s="1">
        <v>1</v>
      </c>
      <c r="C18" s="1">
        <v>65</v>
      </c>
      <c r="D18" s="1">
        <v>8</v>
      </c>
      <c r="E18" s="1">
        <v>46.12</v>
      </c>
      <c r="F18" s="1">
        <v>31</v>
      </c>
      <c r="G18" s="1">
        <v>8.1999999999999993</v>
      </c>
      <c r="H18" s="1">
        <v>11.65</v>
      </c>
      <c r="I18" s="1">
        <v>55</v>
      </c>
      <c r="J18" s="1">
        <v>180</v>
      </c>
      <c r="K18" s="1">
        <v>80.59410234171726</v>
      </c>
    </row>
    <row r="19" spans="1:11" x14ac:dyDescent="0.3">
      <c r="A19" s="1">
        <v>2</v>
      </c>
      <c r="B19" s="1">
        <v>1</v>
      </c>
      <c r="C19" s="1">
        <v>65</v>
      </c>
      <c r="D19" s="1">
        <v>8</v>
      </c>
      <c r="E19" s="1">
        <v>46.12</v>
      </c>
      <c r="F19" s="1">
        <v>31</v>
      </c>
      <c r="G19" s="1">
        <v>8.1999999999999993</v>
      </c>
      <c r="H19" s="1">
        <v>11.65</v>
      </c>
      <c r="I19" s="1">
        <v>55</v>
      </c>
      <c r="J19" s="1">
        <v>240</v>
      </c>
      <c r="K19" s="1">
        <v>87.640936686903729</v>
      </c>
    </row>
    <row r="20" spans="1:11" x14ac:dyDescent="0.3">
      <c r="A20" s="1">
        <v>2</v>
      </c>
      <c r="B20" s="1">
        <v>1</v>
      </c>
      <c r="C20" s="1">
        <v>65</v>
      </c>
      <c r="D20" s="1">
        <v>8</v>
      </c>
      <c r="E20" s="1">
        <v>46.12</v>
      </c>
      <c r="F20" s="1">
        <v>31</v>
      </c>
      <c r="G20" s="1">
        <v>8.1999999999999993</v>
      </c>
      <c r="H20" s="1">
        <v>11.12</v>
      </c>
      <c r="I20" s="1">
        <v>25</v>
      </c>
      <c r="J20" s="1">
        <v>90</v>
      </c>
      <c r="K20" s="1">
        <v>91.738941890719872</v>
      </c>
    </row>
    <row r="21" spans="1:11" x14ac:dyDescent="0.3">
      <c r="A21" s="1">
        <v>2</v>
      </c>
      <c r="B21" s="1">
        <v>1</v>
      </c>
      <c r="C21" s="1">
        <v>65</v>
      </c>
      <c r="D21" s="1">
        <v>8</v>
      </c>
      <c r="E21" s="1">
        <v>46.12</v>
      </c>
      <c r="F21" s="1">
        <v>31</v>
      </c>
      <c r="G21" s="1">
        <v>8.1999999999999993</v>
      </c>
      <c r="H21" s="1">
        <v>11.12</v>
      </c>
      <c r="I21" s="1">
        <v>25</v>
      </c>
      <c r="J21" s="1">
        <v>180</v>
      </c>
      <c r="K21" s="1">
        <v>86.470078057241992</v>
      </c>
    </row>
    <row r="22" spans="1:11" x14ac:dyDescent="0.3">
      <c r="A22" s="1">
        <v>2</v>
      </c>
      <c r="B22" s="1">
        <v>1</v>
      </c>
      <c r="C22" s="1">
        <v>65</v>
      </c>
      <c r="D22" s="1">
        <v>8</v>
      </c>
      <c r="E22" s="1">
        <v>46.12</v>
      </c>
      <c r="F22" s="1">
        <v>31</v>
      </c>
      <c r="G22" s="1">
        <v>8.1999999999999993</v>
      </c>
      <c r="H22" s="1">
        <v>11.12</v>
      </c>
      <c r="I22" s="1">
        <v>25</v>
      </c>
      <c r="J22" s="1">
        <v>240</v>
      </c>
      <c r="K22" s="1">
        <v>88.529921942758023</v>
      </c>
    </row>
    <row r="23" spans="1:11" x14ac:dyDescent="0.3">
      <c r="A23" s="1">
        <v>2</v>
      </c>
      <c r="B23" s="1">
        <v>1</v>
      </c>
      <c r="C23" s="1">
        <v>65</v>
      </c>
      <c r="D23" s="1">
        <v>8</v>
      </c>
      <c r="E23" s="1">
        <v>46.12</v>
      </c>
      <c r="F23" s="1">
        <v>31</v>
      </c>
      <c r="G23" s="1">
        <v>8.1999999999999993</v>
      </c>
      <c r="H23" s="1">
        <v>11.12</v>
      </c>
      <c r="I23" s="1">
        <v>40</v>
      </c>
      <c r="J23" s="1">
        <v>90</v>
      </c>
      <c r="K23" s="1">
        <v>85.971379011274934</v>
      </c>
    </row>
    <row r="24" spans="1:11" x14ac:dyDescent="0.3">
      <c r="A24" s="1">
        <v>2</v>
      </c>
      <c r="B24" s="1">
        <v>1</v>
      </c>
      <c r="C24" s="1">
        <v>65</v>
      </c>
      <c r="D24" s="1">
        <v>8</v>
      </c>
      <c r="E24" s="1">
        <v>46.12</v>
      </c>
      <c r="F24" s="1">
        <v>31</v>
      </c>
      <c r="G24" s="1">
        <v>8.1999999999999993</v>
      </c>
      <c r="H24" s="1">
        <v>11.12</v>
      </c>
      <c r="I24" s="1">
        <v>40</v>
      </c>
      <c r="J24" s="1">
        <v>180</v>
      </c>
      <c r="K24" s="1">
        <v>79.271465741543807</v>
      </c>
    </row>
    <row r="25" spans="1:11" x14ac:dyDescent="0.3">
      <c r="A25" s="1">
        <v>2</v>
      </c>
      <c r="B25" s="1">
        <v>1</v>
      </c>
      <c r="C25" s="1">
        <v>65</v>
      </c>
      <c r="D25" s="1">
        <v>8</v>
      </c>
      <c r="E25" s="1">
        <v>46.12</v>
      </c>
      <c r="F25" s="1">
        <v>31</v>
      </c>
      <c r="G25" s="1">
        <v>8.1999999999999993</v>
      </c>
      <c r="H25" s="1">
        <v>11.12</v>
      </c>
      <c r="I25" s="1">
        <v>40</v>
      </c>
      <c r="J25" s="1">
        <v>240</v>
      </c>
      <c r="K25" s="1">
        <v>86.101474414570689</v>
      </c>
    </row>
    <row r="26" spans="1:11" x14ac:dyDescent="0.3">
      <c r="A26" s="1">
        <v>2</v>
      </c>
      <c r="B26" s="1">
        <v>1</v>
      </c>
      <c r="C26" s="1">
        <v>65</v>
      </c>
      <c r="D26" s="1">
        <v>8</v>
      </c>
      <c r="E26" s="1">
        <v>46.12</v>
      </c>
      <c r="F26" s="1">
        <v>31</v>
      </c>
      <c r="G26" s="1">
        <v>8.1999999999999993</v>
      </c>
      <c r="H26" s="1">
        <v>11.12</v>
      </c>
      <c r="I26" s="1">
        <v>55</v>
      </c>
      <c r="J26" s="1">
        <v>90</v>
      </c>
      <c r="K26" s="1">
        <v>85.862966175195155</v>
      </c>
    </row>
    <row r="27" spans="1:11" x14ac:dyDescent="0.3">
      <c r="A27" s="1">
        <v>2</v>
      </c>
      <c r="B27" s="1">
        <v>1</v>
      </c>
      <c r="C27" s="1">
        <v>65</v>
      </c>
      <c r="D27" s="1">
        <v>8</v>
      </c>
      <c r="E27" s="1">
        <v>46.12</v>
      </c>
      <c r="F27" s="1">
        <v>31</v>
      </c>
      <c r="G27" s="1">
        <v>8.1999999999999993</v>
      </c>
      <c r="H27" s="1">
        <v>11.12</v>
      </c>
      <c r="I27" s="1">
        <v>55</v>
      </c>
      <c r="J27" s="1">
        <v>180</v>
      </c>
      <c r="K27" s="1">
        <v>80.724197745013001</v>
      </c>
    </row>
    <row r="28" spans="1:11" x14ac:dyDescent="0.3">
      <c r="A28" s="1">
        <v>2</v>
      </c>
      <c r="B28" s="1">
        <v>1</v>
      </c>
      <c r="C28" s="1">
        <v>65</v>
      </c>
      <c r="D28" s="1">
        <v>8</v>
      </c>
      <c r="E28" s="1">
        <v>46.12</v>
      </c>
      <c r="F28" s="1">
        <v>31</v>
      </c>
      <c r="G28" s="1">
        <v>8.1999999999999993</v>
      </c>
      <c r="H28" s="1">
        <v>11.12</v>
      </c>
      <c r="I28" s="1">
        <v>55</v>
      </c>
      <c r="J28" s="1">
        <v>240</v>
      </c>
      <c r="K28" s="1">
        <v>83.976582827406759</v>
      </c>
    </row>
    <row r="29" spans="1:11" x14ac:dyDescent="0.3">
      <c r="A29" s="1">
        <v>2</v>
      </c>
      <c r="B29" s="1">
        <v>1</v>
      </c>
      <c r="C29" s="1">
        <v>65</v>
      </c>
      <c r="D29" s="1">
        <v>8</v>
      </c>
      <c r="E29" s="1">
        <v>46.5</v>
      </c>
      <c r="F29" s="1">
        <v>31</v>
      </c>
      <c r="G29" s="1">
        <v>8.1999999999999993</v>
      </c>
      <c r="H29" s="1">
        <v>11.5</v>
      </c>
      <c r="I29" s="1">
        <v>25</v>
      </c>
      <c r="J29" s="1">
        <v>60</v>
      </c>
      <c r="K29" s="1">
        <v>94.408602150537632</v>
      </c>
    </row>
    <row r="30" spans="1:11" x14ac:dyDescent="0.3">
      <c r="A30" s="1">
        <v>2</v>
      </c>
      <c r="B30" s="1">
        <v>1</v>
      </c>
      <c r="C30" s="1">
        <v>65</v>
      </c>
      <c r="D30" s="1">
        <v>8</v>
      </c>
      <c r="E30" s="1">
        <v>46.5</v>
      </c>
      <c r="F30" s="1">
        <v>31</v>
      </c>
      <c r="G30" s="1">
        <v>8.1999999999999993</v>
      </c>
      <c r="H30" s="1">
        <v>11.5</v>
      </c>
      <c r="I30" s="1">
        <v>25</v>
      </c>
      <c r="J30" s="1">
        <v>120</v>
      </c>
      <c r="K30" s="1">
        <v>90.107526881720432</v>
      </c>
    </row>
    <row r="31" spans="1:11" x14ac:dyDescent="0.3">
      <c r="A31" s="1">
        <v>2</v>
      </c>
      <c r="B31" s="1">
        <v>1</v>
      </c>
      <c r="C31" s="1">
        <v>65</v>
      </c>
      <c r="D31" s="1">
        <v>8</v>
      </c>
      <c r="E31" s="1">
        <v>46.5</v>
      </c>
      <c r="F31" s="1">
        <v>31</v>
      </c>
      <c r="G31" s="1">
        <v>8.1999999999999993</v>
      </c>
      <c r="H31" s="1">
        <v>11.5</v>
      </c>
      <c r="I31" s="1">
        <v>25</v>
      </c>
      <c r="J31" s="1">
        <v>180</v>
      </c>
      <c r="K31" s="1">
        <v>87.096774193548384</v>
      </c>
    </row>
    <row r="32" spans="1:11" x14ac:dyDescent="0.3">
      <c r="A32" s="1">
        <v>2</v>
      </c>
      <c r="B32" s="1">
        <v>1</v>
      </c>
      <c r="C32" s="1">
        <v>65</v>
      </c>
      <c r="D32" s="1">
        <v>8</v>
      </c>
      <c r="E32" s="1">
        <v>46.5</v>
      </c>
      <c r="F32" s="1">
        <v>31</v>
      </c>
      <c r="G32" s="1">
        <v>8.1999999999999993</v>
      </c>
      <c r="H32" s="1">
        <v>11.5</v>
      </c>
      <c r="I32" s="1">
        <v>40</v>
      </c>
      <c r="J32" s="1">
        <v>60</v>
      </c>
      <c r="K32" s="1">
        <v>91.612903225806448</v>
      </c>
    </row>
    <row r="33" spans="1:11" x14ac:dyDescent="0.3">
      <c r="A33" s="1">
        <v>2</v>
      </c>
      <c r="B33" s="1">
        <v>1</v>
      </c>
      <c r="C33" s="1">
        <v>65</v>
      </c>
      <c r="D33" s="1">
        <v>8</v>
      </c>
      <c r="E33" s="1">
        <v>46.5</v>
      </c>
      <c r="F33" s="1">
        <v>31</v>
      </c>
      <c r="G33" s="1">
        <v>8.1999999999999993</v>
      </c>
      <c r="H33" s="1">
        <v>11.5</v>
      </c>
      <c r="I33" s="1">
        <v>40</v>
      </c>
      <c r="J33" s="1">
        <v>120</v>
      </c>
      <c r="K33" s="1">
        <v>86.451612903225822</v>
      </c>
    </row>
    <row r="34" spans="1:11" x14ac:dyDescent="0.3">
      <c r="A34" s="1">
        <v>2</v>
      </c>
      <c r="B34" s="1">
        <v>1</v>
      </c>
      <c r="C34" s="1">
        <v>65</v>
      </c>
      <c r="D34" s="1">
        <v>8</v>
      </c>
      <c r="E34" s="1">
        <v>46.5</v>
      </c>
      <c r="F34" s="1">
        <v>31</v>
      </c>
      <c r="G34" s="1">
        <v>8.1999999999999993</v>
      </c>
      <c r="H34" s="1">
        <v>11.5</v>
      </c>
      <c r="I34" s="1">
        <v>40</v>
      </c>
      <c r="J34" s="1">
        <v>180</v>
      </c>
      <c r="K34" s="1">
        <v>85.591397849462354</v>
      </c>
    </row>
    <row r="35" spans="1:11" x14ac:dyDescent="0.3">
      <c r="A35" s="1">
        <v>2</v>
      </c>
      <c r="B35" s="1">
        <v>1</v>
      </c>
      <c r="C35" s="1">
        <v>65</v>
      </c>
      <c r="D35" s="1">
        <v>8</v>
      </c>
      <c r="E35" s="1">
        <v>46.5</v>
      </c>
      <c r="F35" s="1">
        <v>31</v>
      </c>
      <c r="G35" s="1">
        <v>8.1999999999999993</v>
      </c>
      <c r="H35" s="1">
        <v>11.5</v>
      </c>
      <c r="I35" s="1">
        <v>55</v>
      </c>
      <c r="J35" s="1">
        <v>60</v>
      </c>
      <c r="K35" s="1">
        <v>88.172043010752688</v>
      </c>
    </row>
    <row r="36" spans="1:11" x14ac:dyDescent="0.3">
      <c r="A36" s="1">
        <v>2</v>
      </c>
      <c r="B36" s="1">
        <v>1</v>
      </c>
      <c r="C36" s="1">
        <v>65</v>
      </c>
      <c r="D36" s="1">
        <v>8</v>
      </c>
      <c r="E36" s="1">
        <v>46.5</v>
      </c>
      <c r="F36" s="1">
        <v>31</v>
      </c>
      <c r="G36" s="1">
        <v>8.1999999999999993</v>
      </c>
      <c r="H36" s="1">
        <v>11.5</v>
      </c>
      <c r="I36" s="1">
        <v>55</v>
      </c>
      <c r="J36" s="1">
        <v>120</v>
      </c>
      <c r="K36" s="1">
        <v>84.086021505376351</v>
      </c>
    </row>
    <row r="37" spans="1:11" x14ac:dyDescent="0.3">
      <c r="A37" s="1">
        <v>2</v>
      </c>
      <c r="B37" s="1">
        <v>1</v>
      </c>
      <c r="C37" s="1">
        <v>65</v>
      </c>
      <c r="D37" s="1">
        <v>8</v>
      </c>
      <c r="E37" s="1">
        <v>46.5</v>
      </c>
      <c r="F37" s="1">
        <v>31</v>
      </c>
      <c r="G37" s="1">
        <v>8.1999999999999993</v>
      </c>
      <c r="H37" s="1">
        <v>11.5</v>
      </c>
      <c r="I37" s="1">
        <v>55</v>
      </c>
      <c r="J37" s="1">
        <v>180</v>
      </c>
      <c r="K37" s="1">
        <v>81.290322580645153</v>
      </c>
    </row>
    <row r="38" spans="1:11" x14ac:dyDescent="0.3">
      <c r="A38" s="1">
        <v>2</v>
      </c>
      <c r="B38" s="1">
        <v>1</v>
      </c>
      <c r="C38" s="1">
        <v>65</v>
      </c>
      <c r="D38" s="1">
        <v>8</v>
      </c>
      <c r="E38" s="1">
        <v>46.5</v>
      </c>
      <c r="F38" s="1">
        <v>31</v>
      </c>
      <c r="G38" s="1">
        <v>8.1999999999999993</v>
      </c>
      <c r="H38" s="1">
        <v>12.8</v>
      </c>
      <c r="I38" s="1">
        <v>25</v>
      </c>
      <c r="J38" s="1">
        <v>60</v>
      </c>
      <c r="K38" s="1">
        <v>89.247311827956992</v>
      </c>
    </row>
    <row r="39" spans="1:11" x14ac:dyDescent="0.3">
      <c r="A39" s="1">
        <v>2</v>
      </c>
      <c r="B39" s="1">
        <v>1</v>
      </c>
      <c r="C39" s="1">
        <v>65</v>
      </c>
      <c r="D39" s="1">
        <v>8</v>
      </c>
      <c r="E39" s="1">
        <v>46.5</v>
      </c>
      <c r="F39" s="1">
        <v>31</v>
      </c>
      <c r="G39" s="1">
        <v>8.1999999999999993</v>
      </c>
      <c r="H39" s="1">
        <v>12.8</v>
      </c>
      <c r="I39" s="1">
        <v>25</v>
      </c>
      <c r="J39" s="1">
        <v>120</v>
      </c>
      <c r="K39" s="1">
        <v>79.139784946236546</v>
      </c>
    </row>
    <row r="40" spans="1:11" x14ac:dyDescent="0.3">
      <c r="A40" s="1">
        <v>2</v>
      </c>
      <c r="B40" s="1">
        <v>1</v>
      </c>
      <c r="C40" s="1">
        <v>65</v>
      </c>
      <c r="D40" s="1">
        <v>8</v>
      </c>
      <c r="E40" s="1">
        <v>46.5</v>
      </c>
      <c r="F40" s="1">
        <v>31</v>
      </c>
      <c r="G40" s="1">
        <v>8.1999999999999993</v>
      </c>
      <c r="H40" s="1">
        <v>12.8</v>
      </c>
      <c r="I40" s="1">
        <v>25</v>
      </c>
      <c r="J40" s="1">
        <v>180</v>
      </c>
      <c r="K40" s="1">
        <v>72.473118279569903</v>
      </c>
    </row>
    <row r="41" spans="1:11" x14ac:dyDescent="0.3">
      <c r="A41" s="1">
        <v>2</v>
      </c>
      <c r="B41" s="1">
        <v>1</v>
      </c>
      <c r="C41" s="1">
        <v>65</v>
      </c>
      <c r="D41" s="1">
        <v>8</v>
      </c>
      <c r="E41" s="1">
        <v>46.5</v>
      </c>
      <c r="F41" s="1">
        <v>31</v>
      </c>
      <c r="G41" s="1">
        <v>8.1999999999999993</v>
      </c>
      <c r="H41" s="1">
        <v>12.8</v>
      </c>
      <c r="I41" s="1">
        <v>40</v>
      </c>
      <c r="J41" s="1">
        <v>60</v>
      </c>
      <c r="K41" s="1">
        <v>82.150537634408607</v>
      </c>
    </row>
    <row r="42" spans="1:11" x14ac:dyDescent="0.3">
      <c r="A42" s="1">
        <v>2</v>
      </c>
      <c r="B42" s="1">
        <v>1</v>
      </c>
      <c r="C42" s="1">
        <v>65</v>
      </c>
      <c r="D42" s="1">
        <v>8</v>
      </c>
      <c r="E42" s="1">
        <v>46.5</v>
      </c>
      <c r="F42" s="1">
        <v>31</v>
      </c>
      <c r="G42" s="1">
        <v>8.1999999999999993</v>
      </c>
      <c r="H42" s="1">
        <v>12.8</v>
      </c>
      <c r="I42" s="1">
        <v>40</v>
      </c>
      <c r="J42" s="1">
        <v>120</v>
      </c>
      <c r="K42" s="1">
        <v>70.967741935483872</v>
      </c>
    </row>
    <row r="43" spans="1:11" x14ac:dyDescent="0.3">
      <c r="A43" s="1">
        <v>2</v>
      </c>
      <c r="B43" s="1">
        <v>1</v>
      </c>
      <c r="C43" s="1">
        <v>65</v>
      </c>
      <c r="D43" s="1">
        <v>8</v>
      </c>
      <c r="E43" s="1">
        <v>46.5</v>
      </c>
      <c r="F43" s="1">
        <v>31</v>
      </c>
      <c r="G43" s="1">
        <v>8.1999999999999993</v>
      </c>
      <c r="H43" s="1">
        <v>12.8</v>
      </c>
      <c r="I43" s="1">
        <v>40</v>
      </c>
      <c r="J43" s="1">
        <v>180</v>
      </c>
      <c r="K43" s="1">
        <v>59.354838709677416</v>
      </c>
    </row>
    <row r="44" spans="1:11" x14ac:dyDescent="0.3">
      <c r="A44" s="1">
        <v>2</v>
      </c>
      <c r="B44" s="1">
        <v>1</v>
      </c>
      <c r="C44" s="1">
        <v>65</v>
      </c>
      <c r="D44" s="1">
        <v>8</v>
      </c>
      <c r="E44" s="1">
        <v>46.5</v>
      </c>
      <c r="F44" s="1">
        <v>31</v>
      </c>
      <c r="G44" s="1">
        <v>8.1999999999999993</v>
      </c>
      <c r="H44" s="1">
        <v>12.8</v>
      </c>
      <c r="I44" s="1">
        <v>55</v>
      </c>
      <c r="J44" s="1">
        <v>60</v>
      </c>
      <c r="K44" s="1">
        <v>66.451612903225808</v>
      </c>
    </row>
    <row r="45" spans="1:11" x14ac:dyDescent="0.3">
      <c r="A45" s="1">
        <v>2</v>
      </c>
      <c r="B45" s="1">
        <v>1</v>
      </c>
      <c r="C45" s="1">
        <v>65</v>
      </c>
      <c r="D45" s="1">
        <v>8</v>
      </c>
      <c r="E45" s="1">
        <v>46.5</v>
      </c>
      <c r="F45" s="1">
        <v>31</v>
      </c>
      <c r="G45" s="1">
        <v>8.1999999999999993</v>
      </c>
      <c r="H45" s="1">
        <v>12.8</v>
      </c>
      <c r="I45" s="1">
        <v>55</v>
      </c>
      <c r="J45" s="1">
        <v>120</v>
      </c>
      <c r="K45" s="1">
        <v>63.01075268817204</v>
      </c>
    </row>
    <row r="46" spans="1:11" x14ac:dyDescent="0.3">
      <c r="A46" s="1">
        <v>2</v>
      </c>
      <c r="B46" s="1">
        <v>1</v>
      </c>
      <c r="C46" s="1">
        <v>65</v>
      </c>
      <c r="D46" s="1">
        <v>8</v>
      </c>
      <c r="E46" s="1">
        <v>46.5</v>
      </c>
      <c r="F46" s="1">
        <v>31</v>
      </c>
      <c r="G46" s="1">
        <v>8.1999999999999993</v>
      </c>
      <c r="H46" s="1">
        <v>12.8</v>
      </c>
      <c r="I46" s="1">
        <v>55</v>
      </c>
      <c r="J46" s="1">
        <v>180</v>
      </c>
      <c r="K46" s="1">
        <v>53.763440860215056</v>
      </c>
    </row>
    <row r="47" spans="1:11" x14ac:dyDescent="0.3">
      <c r="A47" s="1">
        <v>1</v>
      </c>
      <c r="B47" s="1">
        <v>2</v>
      </c>
      <c r="C47" s="1">
        <v>62.9</v>
      </c>
      <c r="D47" s="1">
        <v>9.5299999999999994</v>
      </c>
      <c r="E47" s="1">
        <v>43</v>
      </c>
      <c r="F47" s="1">
        <v>71.23</v>
      </c>
      <c r="G47" s="1">
        <v>7.4</v>
      </c>
      <c r="H47" s="1">
        <v>13.6</v>
      </c>
      <c r="I47" s="1">
        <v>20</v>
      </c>
      <c r="J47" s="1">
        <v>60</v>
      </c>
      <c r="K47" s="1">
        <v>100</v>
      </c>
    </row>
    <row r="48" spans="1:11" x14ac:dyDescent="0.3">
      <c r="A48" s="1">
        <v>1</v>
      </c>
      <c r="B48" s="1">
        <v>2</v>
      </c>
      <c r="C48" s="1">
        <v>62.9</v>
      </c>
      <c r="D48" s="1">
        <v>9.5299999999999994</v>
      </c>
      <c r="E48" s="1">
        <v>43</v>
      </c>
      <c r="F48" s="1">
        <v>71.23</v>
      </c>
      <c r="G48" s="1">
        <v>7.4</v>
      </c>
      <c r="H48" s="1">
        <v>12.7</v>
      </c>
      <c r="I48" s="1">
        <v>20</v>
      </c>
      <c r="J48" s="1">
        <v>60</v>
      </c>
      <c r="K48" s="1">
        <v>97</v>
      </c>
    </row>
    <row r="49" spans="1:11" x14ac:dyDescent="0.3">
      <c r="A49" s="1">
        <v>1</v>
      </c>
      <c r="B49" s="1">
        <v>2</v>
      </c>
      <c r="C49" s="1">
        <v>62.9</v>
      </c>
      <c r="D49" s="1">
        <v>9.5299999999999994</v>
      </c>
      <c r="E49" s="1">
        <v>43</v>
      </c>
      <c r="F49" s="1">
        <v>71.23</v>
      </c>
      <c r="G49" s="1">
        <v>12.7</v>
      </c>
      <c r="H49" s="1">
        <v>13.6</v>
      </c>
      <c r="I49" s="1">
        <v>60</v>
      </c>
      <c r="J49" s="1">
        <v>60</v>
      </c>
      <c r="K49" s="1">
        <v>88</v>
      </c>
    </row>
    <row r="50" spans="1:11" x14ac:dyDescent="0.3">
      <c r="A50" s="1">
        <v>1</v>
      </c>
      <c r="B50" s="1">
        <v>2</v>
      </c>
      <c r="C50" s="1">
        <v>62.9</v>
      </c>
      <c r="D50" s="1">
        <v>9.5299999999999994</v>
      </c>
      <c r="E50" s="1">
        <v>43</v>
      </c>
      <c r="F50" s="1">
        <v>71.23</v>
      </c>
      <c r="G50" s="1">
        <v>12.7</v>
      </c>
      <c r="H50" s="1">
        <v>12.7</v>
      </c>
      <c r="I50" s="1">
        <v>60</v>
      </c>
      <c r="J50" s="1">
        <v>60</v>
      </c>
      <c r="K50" s="1">
        <v>95</v>
      </c>
    </row>
    <row r="51" spans="1:11" x14ac:dyDescent="0.3">
      <c r="A51" s="1">
        <v>1</v>
      </c>
      <c r="B51" s="1">
        <v>2</v>
      </c>
      <c r="C51" s="1">
        <v>62.9</v>
      </c>
      <c r="D51" s="1">
        <v>9.5299999999999994</v>
      </c>
      <c r="E51" s="1">
        <v>54.9</v>
      </c>
      <c r="F51" s="1">
        <v>7.5</v>
      </c>
      <c r="G51" s="1">
        <v>7.4</v>
      </c>
      <c r="H51" s="1">
        <v>12.8</v>
      </c>
      <c r="I51" s="1">
        <v>23</v>
      </c>
      <c r="J51" s="1">
        <v>28</v>
      </c>
      <c r="K51" s="1">
        <v>91.621129326047367</v>
      </c>
    </row>
    <row r="52" spans="1:11" x14ac:dyDescent="0.3">
      <c r="A52" s="1">
        <v>1</v>
      </c>
      <c r="B52" s="1">
        <v>2</v>
      </c>
      <c r="C52" s="1">
        <v>62.9</v>
      </c>
      <c r="D52" s="1">
        <v>9.5299999999999994</v>
      </c>
      <c r="E52" s="1">
        <v>54.9</v>
      </c>
      <c r="F52" s="1">
        <v>7.5</v>
      </c>
      <c r="G52" s="1">
        <v>7.4</v>
      </c>
      <c r="H52" s="1">
        <v>12.8</v>
      </c>
      <c r="I52" s="1">
        <v>23</v>
      </c>
      <c r="J52" s="1">
        <v>56</v>
      </c>
      <c r="K52" s="1">
        <v>89.799635701275051</v>
      </c>
    </row>
    <row r="53" spans="1:11" x14ac:dyDescent="0.3">
      <c r="A53" s="1">
        <v>1</v>
      </c>
      <c r="B53" s="1">
        <v>2</v>
      </c>
      <c r="C53" s="1">
        <v>62.9</v>
      </c>
      <c r="D53" s="1">
        <v>9.5299999999999994</v>
      </c>
      <c r="E53" s="1">
        <v>54.9</v>
      </c>
      <c r="F53" s="1">
        <v>7.5</v>
      </c>
      <c r="G53" s="1">
        <v>7.4</v>
      </c>
      <c r="H53" s="1">
        <v>12.8</v>
      </c>
      <c r="I53" s="1">
        <v>23</v>
      </c>
      <c r="J53" s="1">
        <v>112</v>
      </c>
      <c r="K53" s="1">
        <v>87.613843351548269</v>
      </c>
    </row>
    <row r="54" spans="1:11" x14ac:dyDescent="0.3">
      <c r="A54" s="1">
        <v>1</v>
      </c>
      <c r="B54" s="1">
        <v>2</v>
      </c>
      <c r="C54" s="1">
        <v>62.9</v>
      </c>
      <c r="D54" s="1">
        <v>9.5299999999999994</v>
      </c>
      <c r="E54" s="1">
        <v>54.9</v>
      </c>
      <c r="F54" s="1">
        <v>7.5</v>
      </c>
      <c r="G54" s="1">
        <v>7.4</v>
      </c>
      <c r="H54" s="1">
        <v>12.8</v>
      </c>
      <c r="I54" s="1">
        <v>60</v>
      </c>
      <c r="J54" s="1">
        <v>28</v>
      </c>
      <c r="K54" s="1">
        <v>88.888888888888886</v>
      </c>
    </row>
    <row r="55" spans="1:11" x14ac:dyDescent="0.3">
      <c r="A55" s="1">
        <v>1</v>
      </c>
      <c r="B55" s="1">
        <v>2</v>
      </c>
      <c r="C55" s="1">
        <v>62.9</v>
      </c>
      <c r="D55" s="1">
        <v>9.5299999999999994</v>
      </c>
      <c r="E55" s="1">
        <v>54.9</v>
      </c>
      <c r="F55" s="1">
        <v>7.5</v>
      </c>
      <c r="G55" s="1">
        <v>7.4</v>
      </c>
      <c r="H55" s="1">
        <v>12.8</v>
      </c>
      <c r="I55" s="1">
        <v>60</v>
      </c>
      <c r="J55" s="1">
        <v>56</v>
      </c>
      <c r="K55" s="1">
        <v>85.610200364298734</v>
      </c>
    </row>
    <row r="56" spans="1:11" x14ac:dyDescent="0.3">
      <c r="A56" s="1">
        <v>1</v>
      </c>
      <c r="B56" s="1">
        <v>2</v>
      </c>
      <c r="C56" s="1">
        <v>62.9</v>
      </c>
      <c r="D56" s="1">
        <v>9.5299999999999994</v>
      </c>
      <c r="E56" s="1">
        <v>54.9</v>
      </c>
      <c r="F56" s="1">
        <v>7.5</v>
      </c>
      <c r="G56" s="1">
        <v>7.4</v>
      </c>
      <c r="H56" s="1">
        <v>12.8</v>
      </c>
      <c r="I56" s="1">
        <v>60</v>
      </c>
      <c r="J56" s="1">
        <v>112</v>
      </c>
      <c r="K56" s="1">
        <v>83.060109289617486</v>
      </c>
    </row>
    <row r="57" spans="1:11" x14ac:dyDescent="0.3">
      <c r="A57" s="1">
        <v>1</v>
      </c>
      <c r="B57" s="1">
        <v>2</v>
      </c>
      <c r="C57" s="1">
        <v>62.9</v>
      </c>
      <c r="D57" s="1">
        <v>9.5299999999999994</v>
      </c>
      <c r="E57" s="1">
        <v>54.9</v>
      </c>
      <c r="F57" s="1">
        <v>7.5</v>
      </c>
      <c r="G57" s="1">
        <v>7.4</v>
      </c>
      <c r="H57" s="1">
        <v>12.8</v>
      </c>
      <c r="I57" s="1">
        <v>80</v>
      </c>
      <c r="J57" s="1">
        <v>28</v>
      </c>
      <c r="K57" s="1">
        <v>79.234972677595636</v>
      </c>
    </row>
    <row r="58" spans="1:11" x14ac:dyDescent="0.3">
      <c r="A58" s="1">
        <v>1</v>
      </c>
      <c r="B58" s="1">
        <v>2</v>
      </c>
      <c r="C58" s="1">
        <v>62.9</v>
      </c>
      <c r="D58" s="1">
        <v>9.5299999999999994</v>
      </c>
      <c r="E58" s="1">
        <v>54.9</v>
      </c>
      <c r="F58" s="1">
        <v>7.5</v>
      </c>
      <c r="G58" s="1">
        <v>7.4</v>
      </c>
      <c r="H58" s="1">
        <v>12.8</v>
      </c>
      <c r="I58" s="1">
        <v>80</v>
      </c>
      <c r="J58" s="1">
        <v>56</v>
      </c>
      <c r="K58" s="1">
        <v>75.591985428051004</v>
      </c>
    </row>
    <row r="59" spans="1:11" x14ac:dyDescent="0.3">
      <c r="A59" s="1">
        <v>1</v>
      </c>
      <c r="B59" s="1">
        <v>2</v>
      </c>
      <c r="C59" s="1">
        <v>62.9</v>
      </c>
      <c r="D59" s="1">
        <v>9.5299999999999994</v>
      </c>
      <c r="E59" s="1">
        <v>54.9</v>
      </c>
      <c r="F59" s="1">
        <v>7.5</v>
      </c>
      <c r="G59" s="1">
        <v>7.4</v>
      </c>
      <c r="H59" s="1">
        <v>12.8</v>
      </c>
      <c r="I59" s="1">
        <v>80</v>
      </c>
      <c r="J59" s="1">
        <v>112</v>
      </c>
      <c r="K59" s="1">
        <v>70.12750455373407</v>
      </c>
    </row>
    <row r="60" spans="1:11" x14ac:dyDescent="0.3">
      <c r="A60" s="1">
        <v>1</v>
      </c>
      <c r="B60" s="1">
        <v>2</v>
      </c>
      <c r="C60" s="1">
        <v>62.9</v>
      </c>
      <c r="D60" s="1">
        <v>9.5299999999999994</v>
      </c>
      <c r="E60" s="1">
        <v>54.9</v>
      </c>
      <c r="F60" s="1">
        <v>7.5</v>
      </c>
      <c r="G60" s="1">
        <v>8.1999999999999993</v>
      </c>
      <c r="H60" s="1">
        <v>12.8</v>
      </c>
      <c r="I60" s="1">
        <v>23</v>
      </c>
      <c r="J60" s="1">
        <v>28</v>
      </c>
      <c r="K60" s="1">
        <v>95.62841530054645</v>
      </c>
    </row>
    <row r="61" spans="1:11" x14ac:dyDescent="0.3">
      <c r="A61" s="1">
        <v>1</v>
      </c>
      <c r="B61" s="1">
        <v>2</v>
      </c>
      <c r="C61" s="1">
        <v>62.9</v>
      </c>
      <c r="D61" s="1">
        <v>9.5299999999999994</v>
      </c>
      <c r="E61" s="1">
        <v>54.9</v>
      </c>
      <c r="F61" s="1">
        <v>7.5</v>
      </c>
      <c r="G61" s="1">
        <v>8.1999999999999993</v>
      </c>
      <c r="H61" s="1">
        <v>12.8</v>
      </c>
      <c r="I61" s="1">
        <v>23</v>
      </c>
      <c r="J61" s="1">
        <v>56</v>
      </c>
      <c r="K61" s="1">
        <v>92.531876138433518</v>
      </c>
    </row>
    <row r="62" spans="1:11" x14ac:dyDescent="0.3">
      <c r="A62" s="1">
        <v>1</v>
      </c>
      <c r="B62" s="1">
        <v>2</v>
      </c>
      <c r="C62" s="1">
        <v>62.9</v>
      </c>
      <c r="D62" s="1">
        <v>9.5299999999999994</v>
      </c>
      <c r="E62" s="1">
        <v>54.9</v>
      </c>
      <c r="F62" s="1">
        <v>7.5</v>
      </c>
      <c r="G62" s="1">
        <v>8.1999999999999993</v>
      </c>
      <c r="H62" s="1">
        <v>12.8</v>
      </c>
      <c r="I62" s="1">
        <v>23</v>
      </c>
      <c r="J62" s="1">
        <v>112</v>
      </c>
      <c r="K62" s="1">
        <v>90.528233151183969</v>
      </c>
    </row>
    <row r="63" spans="1:11" x14ac:dyDescent="0.3">
      <c r="A63" s="1">
        <v>1</v>
      </c>
      <c r="B63" s="1">
        <v>2</v>
      </c>
      <c r="C63" s="1">
        <v>62.9</v>
      </c>
      <c r="D63" s="1">
        <v>9.5299999999999994</v>
      </c>
      <c r="E63" s="1">
        <v>54.9</v>
      </c>
      <c r="F63" s="1">
        <v>7.5</v>
      </c>
      <c r="G63" s="1">
        <v>8.1999999999999993</v>
      </c>
      <c r="H63" s="1">
        <v>12.8</v>
      </c>
      <c r="I63" s="1">
        <v>60</v>
      </c>
      <c r="J63" s="1">
        <v>28</v>
      </c>
      <c r="K63" s="1">
        <v>92.531876138433518</v>
      </c>
    </row>
    <row r="64" spans="1:11" x14ac:dyDescent="0.3">
      <c r="A64" s="1">
        <v>1</v>
      </c>
      <c r="B64" s="1">
        <v>2</v>
      </c>
      <c r="C64" s="1">
        <v>62.9</v>
      </c>
      <c r="D64" s="1">
        <v>9.5299999999999994</v>
      </c>
      <c r="E64" s="1">
        <v>54.9</v>
      </c>
      <c r="F64" s="1">
        <v>7.5</v>
      </c>
      <c r="G64" s="1">
        <v>8.1999999999999993</v>
      </c>
      <c r="H64" s="1">
        <v>12.8</v>
      </c>
      <c r="I64" s="1">
        <v>60</v>
      </c>
      <c r="J64" s="1">
        <v>56</v>
      </c>
      <c r="K64" s="1">
        <v>89.981785063752284</v>
      </c>
    </row>
    <row r="65" spans="1:11" x14ac:dyDescent="0.3">
      <c r="A65" s="1">
        <v>1</v>
      </c>
      <c r="B65" s="1">
        <v>2</v>
      </c>
      <c r="C65" s="1">
        <v>62.9</v>
      </c>
      <c r="D65" s="1">
        <v>9.5299999999999994</v>
      </c>
      <c r="E65" s="1">
        <v>54.9</v>
      </c>
      <c r="F65" s="1">
        <v>7.5</v>
      </c>
      <c r="G65" s="1">
        <v>8.1999999999999993</v>
      </c>
      <c r="H65" s="1">
        <v>12.8</v>
      </c>
      <c r="I65" s="1">
        <v>60</v>
      </c>
      <c r="J65" s="1">
        <v>112</v>
      </c>
      <c r="K65" s="1">
        <v>86.885245901639351</v>
      </c>
    </row>
    <row r="66" spans="1:11" x14ac:dyDescent="0.3">
      <c r="A66" s="1">
        <v>1</v>
      </c>
      <c r="B66" s="1">
        <v>2</v>
      </c>
      <c r="C66" s="1">
        <v>62.9</v>
      </c>
      <c r="D66" s="1">
        <v>9.5299999999999994</v>
      </c>
      <c r="E66" s="1">
        <v>54.9</v>
      </c>
      <c r="F66" s="1">
        <v>7.5</v>
      </c>
      <c r="G66" s="1">
        <v>8.1999999999999993</v>
      </c>
      <c r="H66" s="1">
        <v>12.8</v>
      </c>
      <c r="I66" s="1">
        <v>80</v>
      </c>
      <c r="J66" s="1">
        <v>28</v>
      </c>
      <c r="K66" s="1">
        <v>86.156648451730419</v>
      </c>
    </row>
    <row r="67" spans="1:11" x14ac:dyDescent="0.3">
      <c r="A67" s="1">
        <v>1</v>
      </c>
      <c r="B67" s="1">
        <v>2</v>
      </c>
      <c r="C67" s="1">
        <v>62.9</v>
      </c>
      <c r="D67" s="1">
        <v>9.5299999999999994</v>
      </c>
      <c r="E67" s="1">
        <v>54.9</v>
      </c>
      <c r="F67" s="1">
        <v>7.5</v>
      </c>
      <c r="G67" s="1">
        <v>8.1999999999999993</v>
      </c>
      <c r="H67" s="1">
        <v>12.8</v>
      </c>
      <c r="I67" s="1">
        <v>80</v>
      </c>
      <c r="J67" s="1">
        <v>56</v>
      </c>
      <c r="K67" s="1">
        <v>83.970856102003651</v>
      </c>
    </row>
    <row r="68" spans="1:11" x14ac:dyDescent="0.3">
      <c r="A68" s="1">
        <v>1</v>
      </c>
      <c r="B68" s="1">
        <v>2</v>
      </c>
      <c r="C68" s="1">
        <v>62.9</v>
      </c>
      <c r="D68" s="1">
        <v>9.5299999999999994</v>
      </c>
      <c r="E68" s="1">
        <v>54.9</v>
      </c>
      <c r="F68" s="1">
        <v>7.5</v>
      </c>
      <c r="G68" s="1">
        <v>8.1999999999999993</v>
      </c>
      <c r="H68" s="1">
        <v>12.8</v>
      </c>
      <c r="I68" s="1">
        <v>80</v>
      </c>
      <c r="J68" s="1">
        <v>112</v>
      </c>
      <c r="K68" s="1">
        <v>81.23861566484517</v>
      </c>
    </row>
    <row r="69" spans="1:11" x14ac:dyDescent="0.3">
      <c r="A69" s="1">
        <v>1</v>
      </c>
      <c r="B69" s="1">
        <v>2</v>
      </c>
      <c r="C69" s="1">
        <v>62.9</v>
      </c>
      <c r="D69" s="1">
        <v>9.5299999999999994</v>
      </c>
      <c r="E69" s="1">
        <v>54.9</v>
      </c>
      <c r="F69" s="1">
        <v>7.5</v>
      </c>
      <c r="G69" s="1">
        <v>12.7</v>
      </c>
      <c r="H69" s="1">
        <v>12.8</v>
      </c>
      <c r="I69" s="1">
        <v>23</v>
      </c>
      <c r="J69" s="1">
        <v>28</v>
      </c>
      <c r="K69" s="1">
        <v>86.520947176684885</v>
      </c>
    </row>
    <row r="70" spans="1:11" x14ac:dyDescent="0.3">
      <c r="A70" s="1">
        <v>1</v>
      </c>
      <c r="B70" s="1">
        <v>2</v>
      </c>
      <c r="C70" s="1">
        <v>62.9</v>
      </c>
      <c r="D70" s="1">
        <v>9.5299999999999994</v>
      </c>
      <c r="E70" s="1">
        <v>54.9</v>
      </c>
      <c r="F70" s="1">
        <v>7.5</v>
      </c>
      <c r="G70" s="1">
        <v>12.7</v>
      </c>
      <c r="H70" s="1">
        <v>12.8</v>
      </c>
      <c r="I70" s="1">
        <v>23</v>
      </c>
      <c r="J70" s="1">
        <v>56</v>
      </c>
      <c r="K70" s="1">
        <v>83.606557377049185</v>
      </c>
    </row>
    <row r="71" spans="1:11" x14ac:dyDescent="0.3">
      <c r="A71" s="1">
        <v>1</v>
      </c>
      <c r="B71" s="1">
        <v>2</v>
      </c>
      <c r="C71" s="1">
        <v>62.9</v>
      </c>
      <c r="D71" s="1">
        <v>9.5299999999999994</v>
      </c>
      <c r="E71" s="1">
        <v>54.9</v>
      </c>
      <c r="F71" s="1">
        <v>7.5</v>
      </c>
      <c r="G71" s="1">
        <v>12.7</v>
      </c>
      <c r="H71" s="1">
        <v>12.8</v>
      </c>
      <c r="I71" s="1">
        <v>23</v>
      </c>
      <c r="J71" s="1">
        <v>112</v>
      </c>
      <c r="K71" s="1">
        <v>80.327868852459019</v>
      </c>
    </row>
    <row r="72" spans="1:11" x14ac:dyDescent="0.3">
      <c r="A72" s="1">
        <v>1</v>
      </c>
      <c r="B72" s="1">
        <v>2</v>
      </c>
      <c r="C72" s="1">
        <v>62.9</v>
      </c>
      <c r="D72" s="1">
        <v>9.5299999999999994</v>
      </c>
      <c r="E72" s="1">
        <v>54.9</v>
      </c>
      <c r="F72" s="1">
        <v>7.5</v>
      </c>
      <c r="G72" s="1">
        <v>12.7</v>
      </c>
      <c r="H72" s="1">
        <v>12.8</v>
      </c>
      <c r="I72" s="1">
        <v>60</v>
      </c>
      <c r="J72" s="1">
        <v>28</v>
      </c>
      <c r="K72" s="1">
        <v>79.052823315118403</v>
      </c>
    </row>
    <row r="73" spans="1:11" x14ac:dyDescent="0.3">
      <c r="A73" s="1">
        <v>1</v>
      </c>
      <c r="B73" s="1">
        <v>2</v>
      </c>
      <c r="C73" s="1">
        <v>62.9</v>
      </c>
      <c r="D73" s="1">
        <v>9.5299999999999994</v>
      </c>
      <c r="E73" s="1">
        <v>54.9</v>
      </c>
      <c r="F73" s="1">
        <v>7.5</v>
      </c>
      <c r="G73" s="1">
        <v>12.7</v>
      </c>
      <c r="H73" s="1">
        <v>12.8</v>
      </c>
      <c r="I73" s="1">
        <v>60</v>
      </c>
      <c r="J73" s="1">
        <v>56</v>
      </c>
      <c r="K73" s="1">
        <v>75.591985428051004</v>
      </c>
    </row>
    <row r="74" spans="1:11" x14ac:dyDescent="0.3">
      <c r="A74" s="1">
        <v>1</v>
      </c>
      <c r="B74" s="1">
        <v>2</v>
      </c>
      <c r="C74" s="1">
        <v>62.9</v>
      </c>
      <c r="D74" s="1">
        <v>9.5299999999999994</v>
      </c>
      <c r="E74" s="1">
        <v>54.9</v>
      </c>
      <c r="F74" s="1">
        <v>7.5</v>
      </c>
      <c r="G74" s="1">
        <v>12.7</v>
      </c>
      <c r="H74" s="1">
        <v>12.8</v>
      </c>
      <c r="I74" s="1">
        <v>60</v>
      </c>
      <c r="J74" s="1">
        <v>112</v>
      </c>
      <c r="K74" s="1">
        <v>73.406193078324222</v>
      </c>
    </row>
    <row r="75" spans="1:11" x14ac:dyDescent="0.3">
      <c r="A75" s="1">
        <v>1</v>
      </c>
      <c r="B75" s="1">
        <v>2</v>
      </c>
      <c r="C75" s="1">
        <v>62.9</v>
      </c>
      <c r="D75" s="1">
        <v>9.5299999999999994</v>
      </c>
      <c r="E75" s="1">
        <v>54.9</v>
      </c>
      <c r="F75" s="1">
        <v>7.5</v>
      </c>
      <c r="G75" s="1">
        <v>12.7</v>
      </c>
      <c r="H75" s="1">
        <v>12.8</v>
      </c>
      <c r="I75" s="1">
        <v>80</v>
      </c>
      <c r="J75" s="1">
        <v>28</v>
      </c>
      <c r="K75" s="1">
        <v>75.227686703096538</v>
      </c>
    </row>
    <row r="76" spans="1:11" x14ac:dyDescent="0.3">
      <c r="A76" s="1">
        <v>1</v>
      </c>
      <c r="B76" s="1">
        <v>2</v>
      </c>
      <c r="C76" s="1">
        <v>62.9</v>
      </c>
      <c r="D76" s="1">
        <v>9.5299999999999994</v>
      </c>
      <c r="E76" s="1">
        <v>54.9</v>
      </c>
      <c r="F76" s="1">
        <v>7.5</v>
      </c>
      <c r="G76" s="1">
        <v>12.7</v>
      </c>
      <c r="H76" s="1">
        <v>12.8</v>
      </c>
      <c r="I76" s="1">
        <v>80</v>
      </c>
      <c r="J76" s="1">
        <v>56</v>
      </c>
      <c r="K76" s="1">
        <v>71.220400728597454</v>
      </c>
    </row>
    <row r="77" spans="1:11" x14ac:dyDescent="0.3">
      <c r="A77" s="1">
        <v>1</v>
      </c>
      <c r="B77" s="1">
        <v>2</v>
      </c>
      <c r="C77" s="1">
        <v>62.9</v>
      </c>
      <c r="D77" s="1">
        <v>9.5299999999999994</v>
      </c>
      <c r="E77" s="1">
        <v>54.9</v>
      </c>
      <c r="F77" s="1">
        <v>7.5</v>
      </c>
      <c r="G77" s="1">
        <v>12.7</v>
      </c>
      <c r="H77" s="1">
        <v>12.8</v>
      </c>
      <c r="I77" s="1">
        <v>80</v>
      </c>
      <c r="J77" s="1">
        <v>112</v>
      </c>
      <c r="K77" s="1">
        <v>66.120218579234972</v>
      </c>
    </row>
    <row r="78" spans="1:11" x14ac:dyDescent="0.3">
      <c r="A78" s="1">
        <v>2</v>
      </c>
      <c r="B78" s="1">
        <v>1</v>
      </c>
      <c r="C78" s="1">
        <v>65</v>
      </c>
      <c r="D78" s="1">
        <v>10</v>
      </c>
      <c r="E78" s="1">
        <v>45.01</v>
      </c>
      <c r="F78" s="1">
        <v>20</v>
      </c>
      <c r="G78" s="1">
        <v>8.1999999999999993</v>
      </c>
      <c r="H78" s="1">
        <v>12.5</v>
      </c>
      <c r="I78" s="1">
        <v>21</v>
      </c>
      <c r="J78" s="1">
        <v>30</v>
      </c>
      <c r="K78" s="1">
        <v>101.08864696734059</v>
      </c>
    </row>
    <row r="79" spans="1:11" x14ac:dyDescent="0.3">
      <c r="A79" s="1">
        <v>2</v>
      </c>
      <c r="B79" s="1">
        <v>1</v>
      </c>
      <c r="C79" s="1">
        <v>65</v>
      </c>
      <c r="D79" s="1">
        <v>10</v>
      </c>
      <c r="E79" s="1">
        <v>45.01</v>
      </c>
      <c r="F79" s="1">
        <v>20</v>
      </c>
      <c r="G79" s="1">
        <v>8.1999999999999993</v>
      </c>
      <c r="H79" s="1">
        <v>12.5</v>
      </c>
      <c r="I79" s="1">
        <v>21</v>
      </c>
      <c r="J79" s="1">
        <v>60</v>
      </c>
      <c r="K79" s="1">
        <v>96.089757831592991</v>
      </c>
    </row>
    <row r="80" spans="1:11" x14ac:dyDescent="0.3">
      <c r="A80" s="1">
        <v>2</v>
      </c>
      <c r="B80" s="1">
        <v>1</v>
      </c>
      <c r="C80" s="1">
        <v>65</v>
      </c>
      <c r="D80" s="1">
        <v>10</v>
      </c>
      <c r="E80" s="1">
        <v>45.01</v>
      </c>
      <c r="F80" s="1">
        <v>20</v>
      </c>
      <c r="G80" s="1">
        <v>8.1999999999999993</v>
      </c>
      <c r="H80" s="1">
        <v>12.5</v>
      </c>
      <c r="I80" s="1">
        <v>21</v>
      </c>
      <c r="J80" s="1">
        <v>90</v>
      </c>
      <c r="K80" s="1">
        <v>94.578982448344817</v>
      </c>
    </row>
    <row r="81" spans="1:11" x14ac:dyDescent="0.3">
      <c r="A81" s="1">
        <v>2</v>
      </c>
      <c r="B81" s="1">
        <v>1</v>
      </c>
      <c r="C81" s="1">
        <v>65</v>
      </c>
      <c r="D81" s="1">
        <v>10</v>
      </c>
      <c r="E81" s="1">
        <v>45.01</v>
      </c>
      <c r="F81" s="1">
        <v>20</v>
      </c>
      <c r="G81" s="1">
        <v>8.1999999999999993</v>
      </c>
      <c r="H81" s="1">
        <v>12.5</v>
      </c>
      <c r="I81" s="1">
        <v>21</v>
      </c>
      <c r="J81" s="1">
        <v>180</v>
      </c>
      <c r="K81" s="1">
        <v>88.447011775161073</v>
      </c>
    </row>
    <row r="82" spans="1:11" x14ac:dyDescent="0.3">
      <c r="A82" s="1">
        <v>2</v>
      </c>
      <c r="B82" s="1">
        <v>1</v>
      </c>
      <c r="C82" s="1">
        <v>65</v>
      </c>
      <c r="D82" s="1">
        <v>10</v>
      </c>
      <c r="E82" s="1">
        <v>45.01</v>
      </c>
      <c r="F82" s="1">
        <v>20</v>
      </c>
      <c r="G82" s="1">
        <v>8.1999999999999993</v>
      </c>
      <c r="H82" s="1">
        <v>12.5</v>
      </c>
      <c r="I82" s="1">
        <v>21</v>
      </c>
      <c r="J82" s="1">
        <v>270</v>
      </c>
      <c r="K82" s="1">
        <v>85.914241279715625</v>
      </c>
    </row>
    <row r="83" spans="1:11" x14ac:dyDescent="0.3">
      <c r="A83" s="1">
        <v>2</v>
      </c>
      <c r="B83" s="1">
        <v>1</v>
      </c>
      <c r="C83" s="1">
        <v>65</v>
      </c>
      <c r="D83" s="1">
        <v>10</v>
      </c>
      <c r="E83" s="1">
        <v>45.01</v>
      </c>
      <c r="F83" s="1">
        <v>20</v>
      </c>
      <c r="G83" s="1">
        <v>8.1999999999999993</v>
      </c>
      <c r="H83" s="1">
        <v>12.5</v>
      </c>
      <c r="I83" s="1">
        <v>21</v>
      </c>
      <c r="J83" s="1">
        <v>360</v>
      </c>
      <c r="K83" s="1">
        <v>85.936458564763385</v>
      </c>
    </row>
    <row r="84" spans="1:11" x14ac:dyDescent="0.3">
      <c r="A84" s="1">
        <v>2</v>
      </c>
      <c r="B84" s="1">
        <v>1</v>
      </c>
      <c r="C84" s="1">
        <v>65</v>
      </c>
      <c r="D84" s="1">
        <v>10</v>
      </c>
      <c r="E84" s="1">
        <v>45.01</v>
      </c>
      <c r="F84" s="1">
        <v>20</v>
      </c>
      <c r="G84" s="1">
        <v>8.1999999999999993</v>
      </c>
      <c r="H84" s="1">
        <v>12.5</v>
      </c>
      <c r="I84" s="1">
        <v>42</v>
      </c>
      <c r="J84" s="1">
        <v>30</v>
      </c>
      <c r="K84" s="1">
        <v>91.357476116418582</v>
      </c>
    </row>
    <row r="85" spans="1:11" x14ac:dyDescent="0.3">
      <c r="A85" s="1">
        <v>2</v>
      </c>
      <c r="B85" s="1">
        <v>1</v>
      </c>
      <c r="C85" s="1">
        <v>65</v>
      </c>
      <c r="D85" s="1">
        <v>10</v>
      </c>
      <c r="E85" s="1">
        <v>45.01</v>
      </c>
      <c r="F85" s="1">
        <v>20</v>
      </c>
      <c r="G85" s="1">
        <v>8.1999999999999993</v>
      </c>
      <c r="H85" s="1">
        <v>12.5</v>
      </c>
      <c r="I85" s="1">
        <v>42</v>
      </c>
      <c r="J85" s="1">
        <v>60</v>
      </c>
      <c r="K85" s="1">
        <v>90.046656298600311</v>
      </c>
    </row>
    <row r="86" spans="1:11" x14ac:dyDescent="0.3">
      <c r="A86" s="1">
        <v>2</v>
      </c>
      <c r="B86" s="1">
        <v>1</v>
      </c>
      <c r="C86" s="1">
        <v>65</v>
      </c>
      <c r="D86" s="1">
        <v>10</v>
      </c>
      <c r="E86" s="1">
        <v>45.01</v>
      </c>
      <c r="F86" s="1">
        <v>20</v>
      </c>
      <c r="G86" s="1">
        <v>8.1999999999999993</v>
      </c>
      <c r="H86" s="1">
        <v>12.5</v>
      </c>
      <c r="I86" s="1">
        <v>42</v>
      </c>
      <c r="J86" s="1">
        <v>90</v>
      </c>
      <c r="K86" s="1">
        <v>86.091979560097755</v>
      </c>
    </row>
    <row r="87" spans="1:11" x14ac:dyDescent="0.3">
      <c r="A87" s="1">
        <v>2</v>
      </c>
      <c r="B87" s="1">
        <v>1</v>
      </c>
      <c r="C87" s="1">
        <v>65</v>
      </c>
      <c r="D87" s="1">
        <v>10</v>
      </c>
      <c r="E87" s="1">
        <v>45.01</v>
      </c>
      <c r="F87" s="1">
        <v>20</v>
      </c>
      <c r="G87" s="1">
        <v>8.1999999999999993</v>
      </c>
      <c r="H87" s="1">
        <v>12.5</v>
      </c>
      <c r="I87" s="1">
        <v>42</v>
      </c>
      <c r="J87" s="1">
        <v>180</v>
      </c>
      <c r="K87" s="1">
        <v>80.071095312152863</v>
      </c>
    </row>
    <row r="88" spans="1:11" x14ac:dyDescent="0.3">
      <c r="A88" s="1">
        <v>2</v>
      </c>
      <c r="B88" s="1">
        <v>1</v>
      </c>
      <c r="C88" s="1">
        <v>65</v>
      </c>
      <c r="D88" s="1">
        <v>10</v>
      </c>
      <c r="E88" s="1">
        <v>45.01</v>
      </c>
      <c r="F88" s="1">
        <v>20</v>
      </c>
      <c r="G88" s="1">
        <v>8.1999999999999993</v>
      </c>
      <c r="H88" s="1">
        <v>12.5</v>
      </c>
      <c r="I88" s="1">
        <v>42</v>
      </c>
      <c r="J88" s="1">
        <v>270</v>
      </c>
      <c r="K88" s="1">
        <v>82.137302821595199</v>
      </c>
    </row>
    <row r="89" spans="1:11" x14ac:dyDescent="0.3">
      <c r="A89" s="1">
        <v>2</v>
      </c>
      <c r="B89" s="1">
        <v>1</v>
      </c>
      <c r="C89" s="1">
        <v>65</v>
      </c>
      <c r="D89" s="1">
        <v>10</v>
      </c>
      <c r="E89" s="1">
        <v>45.01</v>
      </c>
      <c r="F89" s="1">
        <v>20</v>
      </c>
      <c r="G89" s="1">
        <v>8.1999999999999993</v>
      </c>
      <c r="H89" s="1">
        <v>12.5</v>
      </c>
      <c r="I89" s="1">
        <v>42</v>
      </c>
      <c r="J89" s="1">
        <v>360</v>
      </c>
      <c r="K89" s="1">
        <v>81.048655854254605</v>
      </c>
    </row>
    <row r="90" spans="1:11" x14ac:dyDescent="0.3">
      <c r="A90" s="1">
        <v>2</v>
      </c>
      <c r="B90" s="1">
        <v>1</v>
      </c>
      <c r="C90" s="1">
        <v>65</v>
      </c>
      <c r="D90" s="1">
        <v>10</v>
      </c>
      <c r="E90" s="1">
        <v>45.01</v>
      </c>
      <c r="F90" s="1">
        <v>20</v>
      </c>
      <c r="G90" s="1">
        <v>8.1999999999999993</v>
      </c>
      <c r="H90" s="1">
        <v>12.5</v>
      </c>
      <c r="I90" s="1">
        <v>63</v>
      </c>
      <c r="J90" s="1">
        <v>30</v>
      </c>
      <c r="K90" s="1">
        <v>86.091979560097755</v>
      </c>
    </row>
    <row r="91" spans="1:11" x14ac:dyDescent="0.3">
      <c r="A91" s="1">
        <v>2</v>
      </c>
      <c r="B91" s="1">
        <v>1</v>
      </c>
      <c r="C91" s="1">
        <v>65</v>
      </c>
      <c r="D91" s="1">
        <v>10</v>
      </c>
      <c r="E91" s="1">
        <v>45.01</v>
      </c>
      <c r="F91" s="1">
        <v>20</v>
      </c>
      <c r="G91" s="1">
        <v>8.1999999999999993</v>
      </c>
      <c r="H91" s="1">
        <v>12.5</v>
      </c>
      <c r="I91" s="1">
        <v>63</v>
      </c>
      <c r="J91" s="1">
        <v>60</v>
      </c>
      <c r="K91" s="1">
        <v>80.448789157964896</v>
      </c>
    </row>
    <row r="92" spans="1:11" x14ac:dyDescent="0.3">
      <c r="A92" s="1">
        <v>2</v>
      </c>
      <c r="B92" s="1">
        <v>1</v>
      </c>
      <c r="C92" s="1">
        <v>65</v>
      </c>
      <c r="D92" s="1">
        <v>10</v>
      </c>
      <c r="E92" s="1">
        <v>45.01</v>
      </c>
      <c r="F92" s="1">
        <v>20</v>
      </c>
      <c r="G92" s="1">
        <v>8.1999999999999993</v>
      </c>
      <c r="H92" s="1">
        <v>12.5</v>
      </c>
      <c r="I92" s="1">
        <v>63</v>
      </c>
      <c r="J92" s="1">
        <v>90</v>
      </c>
      <c r="K92" s="1">
        <v>76.471895134414581</v>
      </c>
    </row>
    <row r="93" spans="1:11" x14ac:dyDescent="0.3">
      <c r="A93" s="1">
        <v>2</v>
      </c>
      <c r="B93" s="1">
        <v>1</v>
      </c>
      <c r="C93" s="1">
        <v>65</v>
      </c>
      <c r="D93" s="1">
        <v>10</v>
      </c>
      <c r="E93" s="1">
        <v>45.01</v>
      </c>
      <c r="F93" s="1">
        <v>20</v>
      </c>
      <c r="G93" s="1">
        <v>8.1999999999999993</v>
      </c>
      <c r="H93" s="1">
        <v>12.5</v>
      </c>
      <c r="I93" s="1">
        <v>63</v>
      </c>
      <c r="J93" s="1">
        <v>180</v>
      </c>
      <c r="K93" s="1">
        <v>65.074427904910024</v>
      </c>
    </row>
    <row r="94" spans="1:11" x14ac:dyDescent="0.3">
      <c r="A94" s="1">
        <v>2</v>
      </c>
      <c r="B94" s="1">
        <v>1</v>
      </c>
      <c r="C94" s="1">
        <v>65</v>
      </c>
      <c r="D94" s="1">
        <v>10</v>
      </c>
      <c r="E94" s="1">
        <v>45.01</v>
      </c>
      <c r="F94" s="1">
        <v>20</v>
      </c>
      <c r="G94" s="1">
        <v>8.1999999999999993</v>
      </c>
      <c r="H94" s="1">
        <v>12.5</v>
      </c>
      <c r="I94" s="1">
        <v>63</v>
      </c>
      <c r="J94" s="1">
        <v>270</v>
      </c>
      <c r="K94" s="1">
        <v>61.96400799822262</v>
      </c>
    </row>
    <row r="95" spans="1:11" x14ac:dyDescent="0.3">
      <c r="A95" s="1">
        <v>2</v>
      </c>
      <c r="B95" s="1">
        <v>1</v>
      </c>
      <c r="C95" s="1">
        <v>65</v>
      </c>
      <c r="D95" s="1">
        <v>10</v>
      </c>
      <c r="E95" s="1">
        <v>45.01</v>
      </c>
      <c r="F95" s="1">
        <v>20</v>
      </c>
      <c r="G95" s="1">
        <v>8.1999999999999993</v>
      </c>
      <c r="H95" s="1">
        <v>12.5</v>
      </c>
      <c r="I95" s="1">
        <v>63</v>
      </c>
      <c r="J95" s="1">
        <v>360</v>
      </c>
      <c r="K95" s="1">
        <v>62.141746278604757</v>
      </c>
    </row>
    <row r="96" spans="1:11" x14ac:dyDescent="0.3">
      <c r="A96" s="1">
        <v>1</v>
      </c>
      <c r="B96" s="1">
        <v>2</v>
      </c>
      <c r="C96" s="1">
        <v>76</v>
      </c>
      <c r="D96" s="1">
        <v>6</v>
      </c>
      <c r="E96" s="1">
        <v>27.18</v>
      </c>
      <c r="F96" s="1">
        <v>32.200000000000003</v>
      </c>
      <c r="G96" s="1">
        <v>8.1999999999999993</v>
      </c>
      <c r="H96" s="1">
        <v>12.31</v>
      </c>
      <c r="I96" s="1">
        <v>21</v>
      </c>
      <c r="J96" s="1">
        <v>30</v>
      </c>
      <c r="K96" s="1">
        <v>87.785136129506995</v>
      </c>
    </row>
    <row r="97" spans="1:11" x14ac:dyDescent="0.3">
      <c r="A97" s="1">
        <v>1</v>
      </c>
      <c r="B97" s="1">
        <v>2</v>
      </c>
      <c r="C97" s="1">
        <v>76</v>
      </c>
      <c r="D97" s="1">
        <v>6</v>
      </c>
      <c r="E97" s="1">
        <v>27.18</v>
      </c>
      <c r="F97" s="1">
        <v>32.200000000000003</v>
      </c>
      <c r="G97" s="1">
        <v>8.1999999999999993</v>
      </c>
      <c r="H97" s="1">
        <v>12.31</v>
      </c>
      <c r="I97" s="1">
        <v>21</v>
      </c>
      <c r="J97" s="1">
        <v>60</v>
      </c>
      <c r="K97" s="1">
        <v>86.571008094186908</v>
      </c>
    </row>
    <row r="98" spans="1:11" x14ac:dyDescent="0.3">
      <c r="A98" s="1">
        <v>1</v>
      </c>
      <c r="B98" s="1">
        <v>2</v>
      </c>
      <c r="C98" s="1">
        <v>76</v>
      </c>
      <c r="D98" s="1">
        <v>6</v>
      </c>
      <c r="E98" s="1">
        <v>27.18</v>
      </c>
      <c r="F98" s="1">
        <v>32.200000000000003</v>
      </c>
      <c r="G98" s="1">
        <v>8.1999999999999993</v>
      </c>
      <c r="H98" s="1">
        <v>12.31</v>
      </c>
      <c r="I98" s="1">
        <v>21</v>
      </c>
      <c r="J98" s="1">
        <v>120</v>
      </c>
      <c r="K98" s="1">
        <v>68.579838116261953</v>
      </c>
    </row>
    <row r="99" spans="1:11" x14ac:dyDescent="0.3">
      <c r="A99" s="1">
        <v>1</v>
      </c>
      <c r="B99" s="1">
        <v>2</v>
      </c>
      <c r="C99" s="1">
        <v>76</v>
      </c>
      <c r="D99" s="1">
        <v>6</v>
      </c>
      <c r="E99" s="1">
        <v>27.18</v>
      </c>
      <c r="F99" s="1">
        <v>32.200000000000003</v>
      </c>
      <c r="G99" s="1">
        <v>8.1999999999999993</v>
      </c>
      <c r="H99" s="1">
        <v>12.31</v>
      </c>
      <c r="I99" s="1">
        <v>40</v>
      </c>
      <c r="J99" s="1">
        <v>30</v>
      </c>
      <c r="K99" s="1">
        <v>73.509933774834437</v>
      </c>
    </row>
    <row r="100" spans="1:11" x14ac:dyDescent="0.3">
      <c r="A100" s="1">
        <v>1</v>
      </c>
      <c r="B100" s="1">
        <v>2</v>
      </c>
      <c r="C100" s="1">
        <v>76</v>
      </c>
      <c r="D100" s="1">
        <v>6</v>
      </c>
      <c r="E100" s="1">
        <v>27.18</v>
      </c>
      <c r="F100" s="1">
        <v>32.200000000000003</v>
      </c>
      <c r="G100" s="1">
        <v>8.1999999999999993</v>
      </c>
      <c r="H100" s="1">
        <v>12.31</v>
      </c>
      <c r="I100" s="1">
        <v>40</v>
      </c>
      <c r="J100" s="1">
        <v>60</v>
      </c>
      <c r="K100" s="1">
        <v>66.15158204562178</v>
      </c>
    </row>
    <row r="101" spans="1:11" x14ac:dyDescent="0.3">
      <c r="A101" s="1">
        <v>1</v>
      </c>
      <c r="B101" s="1">
        <v>2</v>
      </c>
      <c r="C101" s="1">
        <v>76</v>
      </c>
      <c r="D101" s="1">
        <v>6</v>
      </c>
      <c r="E101" s="1">
        <v>27.18</v>
      </c>
      <c r="F101" s="1">
        <v>32.200000000000003</v>
      </c>
      <c r="G101" s="1">
        <v>8.1999999999999993</v>
      </c>
      <c r="H101" s="1">
        <v>12.31</v>
      </c>
      <c r="I101" s="1">
        <v>40</v>
      </c>
      <c r="J101" s="1">
        <v>120</v>
      </c>
      <c r="K101" s="1">
        <v>46.43119941133186</v>
      </c>
    </row>
    <row r="102" spans="1:11" x14ac:dyDescent="0.3">
      <c r="A102" s="1">
        <v>1</v>
      </c>
      <c r="B102" s="1">
        <v>2</v>
      </c>
      <c r="C102" s="1">
        <v>76</v>
      </c>
      <c r="D102" s="1">
        <v>6</v>
      </c>
      <c r="E102" s="1">
        <v>27.18</v>
      </c>
      <c r="F102" s="1">
        <v>32.200000000000003</v>
      </c>
      <c r="G102" s="1">
        <v>8.1999999999999993</v>
      </c>
      <c r="H102" s="1">
        <v>12.31</v>
      </c>
      <c r="I102" s="1">
        <v>60</v>
      </c>
      <c r="J102" s="1">
        <v>30</v>
      </c>
      <c r="K102" s="1">
        <v>73.325974981604119</v>
      </c>
    </row>
    <row r="103" spans="1:11" x14ac:dyDescent="0.3">
      <c r="A103" s="1">
        <v>1</v>
      </c>
      <c r="B103" s="1">
        <v>2</v>
      </c>
      <c r="C103" s="1">
        <v>76</v>
      </c>
      <c r="D103" s="1">
        <v>6</v>
      </c>
      <c r="E103" s="1">
        <v>27.18</v>
      </c>
      <c r="F103" s="1">
        <v>32.200000000000003</v>
      </c>
      <c r="G103" s="1">
        <v>8.1999999999999993</v>
      </c>
      <c r="H103" s="1">
        <v>12.31</v>
      </c>
      <c r="I103" s="1">
        <v>60</v>
      </c>
      <c r="J103" s="1">
        <v>60</v>
      </c>
      <c r="K103" s="1">
        <v>55.776306107431935</v>
      </c>
    </row>
    <row r="104" spans="1:11" x14ac:dyDescent="0.3">
      <c r="A104" s="1">
        <v>1</v>
      </c>
      <c r="B104" s="1">
        <v>2</v>
      </c>
      <c r="C104" s="1">
        <v>76</v>
      </c>
      <c r="D104" s="1">
        <v>6</v>
      </c>
      <c r="E104" s="1">
        <v>27.18</v>
      </c>
      <c r="F104" s="1">
        <v>32.200000000000003</v>
      </c>
      <c r="G104" s="1">
        <v>8.1999999999999993</v>
      </c>
      <c r="H104" s="1">
        <v>12.31</v>
      </c>
      <c r="I104" s="1">
        <v>60</v>
      </c>
      <c r="J104" s="1">
        <v>120</v>
      </c>
      <c r="K104" s="1">
        <v>30.794701986754962</v>
      </c>
    </row>
    <row r="105" spans="1:11" x14ac:dyDescent="0.3">
      <c r="A105" s="1">
        <v>2</v>
      </c>
      <c r="B105" s="1">
        <v>1</v>
      </c>
      <c r="C105" s="1">
        <v>67</v>
      </c>
      <c r="D105" s="1">
        <v>6</v>
      </c>
      <c r="E105" s="1">
        <v>37.9</v>
      </c>
      <c r="F105" s="1">
        <v>10</v>
      </c>
      <c r="G105" s="1">
        <v>12.8</v>
      </c>
      <c r="H105" s="1">
        <v>12.31</v>
      </c>
      <c r="I105" s="1">
        <v>28</v>
      </c>
      <c r="J105" s="1">
        <v>15</v>
      </c>
      <c r="K105" s="1">
        <v>72.823218997361479</v>
      </c>
    </row>
    <row r="106" spans="1:11" x14ac:dyDescent="0.3">
      <c r="A106" s="1">
        <v>2</v>
      </c>
      <c r="B106" s="1">
        <v>1</v>
      </c>
      <c r="C106" s="1">
        <v>67</v>
      </c>
      <c r="D106" s="1">
        <v>6</v>
      </c>
      <c r="E106" s="1">
        <v>37.9</v>
      </c>
      <c r="F106" s="1">
        <v>10</v>
      </c>
      <c r="G106" s="1">
        <v>12.8</v>
      </c>
      <c r="H106" s="1">
        <v>12.31</v>
      </c>
      <c r="I106" s="1">
        <v>28</v>
      </c>
      <c r="J106" s="1">
        <v>30</v>
      </c>
      <c r="K106" s="1">
        <v>70.44854881266491</v>
      </c>
    </row>
    <row r="107" spans="1:11" x14ac:dyDescent="0.3">
      <c r="A107" s="1">
        <v>2</v>
      </c>
      <c r="B107" s="1">
        <v>1</v>
      </c>
      <c r="C107" s="1">
        <v>67</v>
      </c>
      <c r="D107" s="1">
        <v>6</v>
      </c>
      <c r="E107" s="1">
        <v>37.9</v>
      </c>
      <c r="F107" s="1">
        <v>10</v>
      </c>
      <c r="G107" s="1">
        <v>12.8</v>
      </c>
      <c r="H107" s="1">
        <v>12.31</v>
      </c>
      <c r="I107" s="1">
        <v>28</v>
      </c>
      <c r="J107" s="1">
        <v>90</v>
      </c>
      <c r="K107" s="1">
        <v>56.728232189973617</v>
      </c>
    </row>
    <row r="108" spans="1:11" x14ac:dyDescent="0.3">
      <c r="A108" s="1">
        <v>2</v>
      </c>
      <c r="B108" s="1">
        <v>1</v>
      </c>
      <c r="C108" s="1">
        <v>67</v>
      </c>
      <c r="D108" s="1">
        <v>6</v>
      </c>
      <c r="E108" s="1">
        <v>37.9</v>
      </c>
      <c r="F108" s="1">
        <v>10</v>
      </c>
      <c r="G108" s="1">
        <v>12.8</v>
      </c>
      <c r="H108" s="1">
        <v>12.31</v>
      </c>
      <c r="I108" s="1">
        <v>28</v>
      </c>
      <c r="J108" s="1">
        <v>180</v>
      </c>
      <c r="K108" s="1">
        <v>47.229551451187334</v>
      </c>
    </row>
    <row r="109" spans="1:11" x14ac:dyDescent="0.3">
      <c r="A109" s="1">
        <v>2</v>
      </c>
      <c r="B109" s="1">
        <v>1</v>
      </c>
      <c r="C109" s="1">
        <v>67</v>
      </c>
      <c r="D109" s="1">
        <v>6</v>
      </c>
      <c r="E109" s="1">
        <v>37.9</v>
      </c>
      <c r="F109" s="1">
        <v>10</v>
      </c>
      <c r="G109" s="1">
        <v>12.8</v>
      </c>
      <c r="H109" s="1">
        <v>12.31</v>
      </c>
      <c r="I109" s="1">
        <v>28</v>
      </c>
      <c r="J109" s="1">
        <v>360</v>
      </c>
      <c r="K109" s="1">
        <v>23.482849604221638</v>
      </c>
    </row>
    <row r="110" spans="1:11" x14ac:dyDescent="0.3">
      <c r="A110" s="1">
        <v>2</v>
      </c>
      <c r="B110" s="1">
        <v>1</v>
      </c>
      <c r="C110" s="1">
        <v>67</v>
      </c>
      <c r="D110" s="1">
        <v>6</v>
      </c>
      <c r="E110" s="1">
        <v>37.9</v>
      </c>
      <c r="F110" s="1">
        <v>10</v>
      </c>
      <c r="G110" s="1">
        <v>12.8</v>
      </c>
      <c r="H110" s="1">
        <v>12.31</v>
      </c>
      <c r="I110" s="1">
        <v>28</v>
      </c>
      <c r="J110" s="1">
        <v>540</v>
      </c>
      <c r="K110" s="1">
        <v>22.955145118733508</v>
      </c>
    </row>
    <row r="111" spans="1:11" x14ac:dyDescent="0.3">
      <c r="A111" s="1">
        <v>2</v>
      </c>
      <c r="B111" s="1">
        <v>1</v>
      </c>
      <c r="C111" s="1">
        <v>67</v>
      </c>
      <c r="D111" s="1">
        <v>6</v>
      </c>
      <c r="E111" s="1">
        <v>37.9</v>
      </c>
      <c r="F111" s="1">
        <v>10</v>
      </c>
      <c r="G111" s="1">
        <v>8.1999999999999993</v>
      </c>
      <c r="H111" s="1">
        <v>12.31</v>
      </c>
      <c r="I111" s="1">
        <v>28</v>
      </c>
      <c r="J111" s="1">
        <v>15</v>
      </c>
      <c r="K111" s="1">
        <v>87.335092348284959</v>
      </c>
    </row>
    <row r="112" spans="1:11" x14ac:dyDescent="0.3">
      <c r="A112" s="1">
        <v>2</v>
      </c>
      <c r="B112" s="1">
        <v>1</v>
      </c>
      <c r="C112" s="1">
        <v>67</v>
      </c>
      <c r="D112" s="1">
        <v>6</v>
      </c>
      <c r="E112" s="1">
        <v>37.9</v>
      </c>
      <c r="F112" s="1">
        <v>10</v>
      </c>
      <c r="G112" s="1">
        <v>8.1999999999999993</v>
      </c>
      <c r="H112" s="1">
        <v>12.31</v>
      </c>
      <c r="I112" s="1">
        <v>28</v>
      </c>
      <c r="J112" s="1">
        <v>30</v>
      </c>
      <c r="K112" s="1">
        <v>85.224274406332441</v>
      </c>
    </row>
    <row r="113" spans="1:11" x14ac:dyDescent="0.3">
      <c r="A113" s="1">
        <v>2</v>
      </c>
      <c r="B113" s="1">
        <v>1</v>
      </c>
      <c r="C113" s="1">
        <v>67</v>
      </c>
      <c r="D113" s="1">
        <v>6</v>
      </c>
      <c r="E113" s="1">
        <v>37.9</v>
      </c>
      <c r="F113" s="1">
        <v>10</v>
      </c>
      <c r="G113" s="1">
        <v>8.1999999999999993</v>
      </c>
      <c r="H113" s="1">
        <v>12.31</v>
      </c>
      <c r="I113" s="1">
        <v>28</v>
      </c>
      <c r="J113" s="1">
        <v>90</v>
      </c>
      <c r="K113" s="1">
        <v>75.989445910290243</v>
      </c>
    </row>
    <row r="114" spans="1:11" x14ac:dyDescent="0.3">
      <c r="A114" s="1">
        <v>2</v>
      </c>
      <c r="B114" s="1">
        <v>1</v>
      </c>
      <c r="C114" s="1">
        <v>67</v>
      </c>
      <c r="D114" s="1">
        <v>6</v>
      </c>
      <c r="E114" s="1">
        <v>37.9</v>
      </c>
      <c r="F114" s="1">
        <v>10</v>
      </c>
      <c r="G114" s="1">
        <v>8.1999999999999993</v>
      </c>
      <c r="H114" s="1">
        <v>12.31</v>
      </c>
      <c r="I114" s="1">
        <v>28</v>
      </c>
      <c r="J114" s="1">
        <v>180</v>
      </c>
      <c r="K114" s="1">
        <v>67.546174142480211</v>
      </c>
    </row>
    <row r="115" spans="1:11" x14ac:dyDescent="0.3">
      <c r="A115" s="1">
        <v>2</v>
      </c>
      <c r="B115" s="1">
        <v>1</v>
      </c>
      <c r="C115" s="1">
        <v>67</v>
      </c>
      <c r="D115" s="1">
        <v>6</v>
      </c>
      <c r="E115" s="1">
        <v>37.9</v>
      </c>
      <c r="F115" s="1">
        <v>10</v>
      </c>
      <c r="G115" s="1">
        <v>8.1999999999999993</v>
      </c>
      <c r="H115" s="1">
        <v>12.31</v>
      </c>
      <c r="I115" s="1">
        <v>28</v>
      </c>
      <c r="J115" s="1">
        <v>360</v>
      </c>
      <c r="K115" s="1">
        <v>56.992084432717682</v>
      </c>
    </row>
    <row r="116" spans="1:11" x14ac:dyDescent="0.3">
      <c r="A116" s="1">
        <v>2</v>
      </c>
      <c r="B116" s="1">
        <v>1</v>
      </c>
      <c r="C116" s="1">
        <v>67</v>
      </c>
      <c r="D116" s="1">
        <v>6</v>
      </c>
      <c r="E116" s="1">
        <v>37.9</v>
      </c>
      <c r="F116" s="1">
        <v>10</v>
      </c>
      <c r="G116" s="1">
        <v>8.1999999999999993</v>
      </c>
      <c r="H116" s="1">
        <v>12.31</v>
      </c>
      <c r="I116" s="1">
        <v>28</v>
      </c>
      <c r="J116" s="1">
        <v>540</v>
      </c>
      <c r="K116" s="1">
        <v>48.548812664907651</v>
      </c>
    </row>
    <row r="117" spans="1:11" x14ac:dyDescent="0.3">
      <c r="A117" s="1">
        <v>2</v>
      </c>
      <c r="B117" s="1">
        <v>1</v>
      </c>
      <c r="C117" s="1">
        <v>67</v>
      </c>
      <c r="D117" s="1">
        <v>6</v>
      </c>
      <c r="E117" s="1">
        <v>37.9</v>
      </c>
      <c r="F117" s="1">
        <v>10</v>
      </c>
      <c r="G117" s="1">
        <v>7</v>
      </c>
      <c r="H117" s="1">
        <v>12.31</v>
      </c>
      <c r="I117" s="1">
        <v>28</v>
      </c>
      <c r="J117" s="1">
        <v>15</v>
      </c>
      <c r="K117" s="1">
        <v>80.211081794195252</v>
      </c>
    </row>
    <row r="118" spans="1:11" x14ac:dyDescent="0.3">
      <c r="A118" s="1">
        <v>2</v>
      </c>
      <c r="B118" s="1">
        <v>1</v>
      </c>
      <c r="C118" s="1">
        <v>67</v>
      </c>
      <c r="D118" s="1">
        <v>6</v>
      </c>
      <c r="E118" s="1">
        <v>37.9</v>
      </c>
      <c r="F118" s="1">
        <v>10</v>
      </c>
      <c r="G118" s="1">
        <v>7</v>
      </c>
      <c r="H118" s="1">
        <v>12.31</v>
      </c>
      <c r="I118" s="1">
        <v>28</v>
      </c>
      <c r="J118" s="1">
        <v>30</v>
      </c>
      <c r="K118" s="1">
        <v>75.989445910290243</v>
      </c>
    </row>
    <row r="119" spans="1:11" x14ac:dyDescent="0.3">
      <c r="A119" s="1">
        <v>2</v>
      </c>
      <c r="B119" s="1">
        <v>1</v>
      </c>
      <c r="C119" s="1">
        <v>67</v>
      </c>
      <c r="D119" s="1">
        <v>6</v>
      </c>
      <c r="E119" s="1">
        <v>37.9</v>
      </c>
      <c r="F119" s="1">
        <v>10</v>
      </c>
      <c r="G119" s="1">
        <v>7</v>
      </c>
      <c r="H119" s="1">
        <v>12.31</v>
      </c>
      <c r="I119" s="1">
        <v>28</v>
      </c>
      <c r="J119" s="1">
        <v>90</v>
      </c>
      <c r="K119" s="1">
        <v>67.018469656992082</v>
      </c>
    </row>
    <row r="120" spans="1:11" x14ac:dyDescent="0.3">
      <c r="A120" s="1">
        <v>2</v>
      </c>
      <c r="B120" s="1">
        <v>1</v>
      </c>
      <c r="C120" s="1">
        <v>67</v>
      </c>
      <c r="D120" s="1">
        <v>6</v>
      </c>
      <c r="E120" s="1">
        <v>37.9</v>
      </c>
      <c r="F120" s="1">
        <v>10</v>
      </c>
      <c r="G120" s="1">
        <v>7</v>
      </c>
      <c r="H120" s="1">
        <v>12.31</v>
      </c>
      <c r="I120" s="1">
        <v>28</v>
      </c>
      <c r="J120" s="1">
        <v>180</v>
      </c>
      <c r="K120" s="1">
        <v>61.213720316622691</v>
      </c>
    </row>
    <row r="121" spans="1:11" x14ac:dyDescent="0.3">
      <c r="A121" s="1">
        <v>2</v>
      </c>
      <c r="B121" s="1">
        <v>1</v>
      </c>
      <c r="C121" s="1">
        <v>67</v>
      </c>
      <c r="D121" s="1">
        <v>6</v>
      </c>
      <c r="E121" s="1">
        <v>37.9</v>
      </c>
      <c r="F121" s="1">
        <v>10</v>
      </c>
      <c r="G121" s="1">
        <v>7</v>
      </c>
      <c r="H121" s="1">
        <v>12.31</v>
      </c>
      <c r="I121" s="1">
        <v>28</v>
      </c>
      <c r="J121" s="1">
        <v>360</v>
      </c>
      <c r="K121" s="1">
        <v>49.340369393139845</v>
      </c>
    </row>
    <row r="122" spans="1:11" x14ac:dyDescent="0.3">
      <c r="A122" s="1">
        <v>2</v>
      </c>
      <c r="B122" s="1">
        <v>1</v>
      </c>
      <c r="C122" s="1">
        <v>67</v>
      </c>
      <c r="D122" s="1">
        <v>6</v>
      </c>
      <c r="E122" s="1">
        <v>37.9</v>
      </c>
      <c r="F122" s="1">
        <v>10</v>
      </c>
      <c r="G122" s="1">
        <v>7</v>
      </c>
      <c r="H122" s="1">
        <v>12.31</v>
      </c>
      <c r="I122" s="1">
        <v>28</v>
      </c>
      <c r="J122" s="1">
        <v>540</v>
      </c>
      <c r="K122" s="1">
        <v>51.715039577836421</v>
      </c>
    </row>
    <row r="123" spans="1:11" x14ac:dyDescent="0.3">
      <c r="A123" s="1">
        <v>2</v>
      </c>
      <c r="B123" s="1">
        <v>1</v>
      </c>
      <c r="C123" s="1">
        <v>67</v>
      </c>
      <c r="D123" s="1">
        <v>6</v>
      </c>
      <c r="E123" s="1">
        <v>37.9</v>
      </c>
      <c r="F123" s="1">
        <v>10</v>
      </c>
      <c r="G123" s="1">
        <v>12.8</v>
      </c>
      <c r="H123" s="1">
        <v>12.31</v>
      </c>
      <c r="I123" s="1">
        <v>40</v>
      </c>
      <c r="J123" s="1">
        <v>15</v>
      </c>
      <c r="K123" s="1">
        <v>78.364116094986812</v>
      </c>
    </row>
    <row r="124" spans="1:11" x14ac:dyDescent="0.3">
      <c r="A124" s="1">
        <v>2</v>
      </c>
      <c r="B124" s="1">
        <v>1</v>
      </c>
      <c r="C124" s="1">
        <v>67</v>
      </c>
      <c r="D124" s="1">
        <v>6</v>
      </c>
      <c r="E124" s="1">
        <v>37.9</v>
      </c>
      <c r="F124" s="1">
        <v>10</v>
      </c>
      <c r="G124" s="1">
        <v>12.8</v>
      </c>
      <c r="H124" s="1">
        <v>12.31</v>
      </c>
      <c r="I124" s="1">
        <v>40</v>
      </c>
      <c r="J124" s="1">
        <v>30</v>
      </c>
      <c r="K124" s="1">
        <v>71.055408970976259</v>
      </c>
    </row>
    <row r="125" spans="1:11" x14ac:dyDescent="0.3">
      <c r="A125" s="1">
        <v>2</v>
      </c>
      <c r="B125" s="1">
        <v>1</v>
      </c>
      <c r="C125" s="1">
        <v>67</v>
      </c>
      <c r="D125" s="1">
        <v>6</v>
      </c>
      <c r="E125" s="1">
        <v>37.9</v>
      </c>
      <c r="F125" s="1">
        <v>10</v>
      </c>
      <c r="G125" s="1">
        <v>12.8</v>
      </c>
      <c r="H125" s="1">
        <v>12.31</v>
      </c>
      <c r="I125" s="1">
        <v>40</v>
      </c>
      <c r="J125" s="1">
        <v>90</v>
      </c>
      <c r="K125" s="1">
        <v>54.327176781002642</v>
      </c>
    </row>
    <row r="126" spans="1:11" x14ac:dyDescent="0.3">
      <c r="A126" s="1">
        <v>2</v>
      </c>
      <c r="B126" s="1">
        <v>1</v>
      </c>
      <c r="C126" s="1">
        <v>67</v>
      </c>
      <c r="D126" s="1">
        <v>6</v>
      </c>
      <c r="E126" s="1">
        <v>37.9</v>
      </c>
      <c r="F126" s="1">
        <v>10</v>
      </c>
      <c r="G126" s="1">
        <v>12.8</v>
      </c>
      <c r="H126" s="1">
        <v>12.31</v>
      </c>
      <c r="I126" s="1">
        <v>40</v>
      </c>
      <c r="J126" s="1">
        <v>180</v>
      </c>
      <c r="K126" s="1">
        <v>45.725593667546171</v>
      </c>
    </row>
    <row r="127" spans="1:11" x14ac:dyDescent="0.3">
      <c r="A127" s="1">
        <v>2</v>
      </c>
      <c r="B127" s="1">
        <v>1</v>
      </c>
      <c r="C127" s="1">
        <v>67</v>
      </c>
      <c r="D127" s="1">
        <v>6</v>
      </c>
      <c r="E127" s="1">
        <v>37.9</v>
      </c>
      <c r="F127" s="1">
        <v>10</v>
      </c>
      <c r="G127" s="1">
        <v>12.8</v>
      </c>
      <c r="H127" s="1">
        <v>12.31</v>
      </c>
      <c r="I127" s="1">
        <v>40</v>
      </c>
      <c r="J127" s="1">
        <v>360</v>
      </c>
      <c r="K127" s="1">
        <v>11.503957783641162</v>
      </c>
    </row>
    <row r="128" spans="1:11" x14ac:dyDescent="0.3">
      <c r="A128" s="1">
        <v>2</v>
      </c>
      <c r="B128" s="1">
        <v>1</v>
      </c>
      <c r="C128" s="1">
        <v>67</v>
      </c>
      <c r="D128" s="1">
        <v>6</v>
      </c>
      <c r="E128" s="1">
        <v>37.9</v>
      </c>
      <c r="F128" s="1">
        <v>10</v>
      </c>
      <c r="G128" s="1">
        <v>12.8</v>
      </c>
      <c r="H128" s="1">
        <v>12.31</v>
      </c>
      <c r="I128" s="1">
        <v>40</v>
      </c>
      <c r="J128" s="1">
        <v>540</v>
      </c>
      <c r="K128" s="1">
        <v>5.2242744063324542</v>
      </c>
    </row>
    <row r="129" spans="1:11" x14ac:dyDescent="0.3">
      <c r="A129" s="1">
        <v>2</v>
      </c>
      <c r="B129" s="1">
        <v>1</v>
      </c>
      <c r="C129" s="1">
        <v>67</v>
      </c>
      <c r="D129" s="1">
        <v>6</v>
      </c>
      <c r="E129" s="1">
        <v>37.9</v>
      </c>
      <c r="F129" s="1">
        <v>10</v>
      </c>
      <c r="G129" s="1">
        <v>8.1999999999999993</v>
      </c>
      <c r="H129" s="1">
        <v>12.31</v>
      </c>
      <c r="I129" s="1">
        <v>40</v>
      </c>
      <c r="J129" s="1">
        <v>15</v>
      </c>
      <c r="K129" s="1">
        <v>82.031662269129285</v>
      </c>
    </row>
    <row r="130" spans="1:11" x14ac:dyDescent="0.3">
      <c r="A130" s="1">
        <v>2</v>
      </c>
      <c r="B130" s="1">
        <v>1</v>
      </c>
      <c r="C130" s="1">
        <v>67</v>
      </c>
      <c r="D130" s="1">
        <v>6</v>
      </c>
      <c r="E130" s="1">
        <v>37.9</v>
      </c>
      <c r="F130" s="1">
        <v>10</v>
      </c>
      <c r="G130" s="1">
        <v>8.1999999999999993</v>
      </c>
      <c r="H130" s="1">
        <v>12.31</v>
      </c>
      <c r="I130" s="1">
        <v>40</v>
      </c>
      <c r="J130" s="1">
        <v>30</v>
      </c>
      <c r="K130" s="1">
        <v>81.503957783641169</v>
      </c>
    </row>
    <row r="131" spans="1:11" x14ac:dyDescent="0.3">
      <c r="A131" s="1">
        <v>2</v>
      </c>
      <c r="B131" s="1">
        <v>1</v>
      </c>
      <c r="C131" s="1">
        <v>67</v>
      </c>
      <c r="D131" s="1">
        <v>6</v>
      </c>
      <c r="E131" s="1">
        <v>37.9</v>
      </c>
      <c r="F131" s="1">
        <v>10</v>
      </c>
      <c r="G131" s="1">
        <v>8.1999999999999993</v>
      </c>
      <c r="H131" s="1">
        <v>12.31</v>
      </c>
      <c r="I131" s="1">
        <v>40</v>
      </c>
      <c r="J131" s="1">
        <v>90</v>
      </c>
      <c r="K131" s="1">
        <v>79.683377308707122</v>
      </c>
    </row>
    <row r="132" spans="1:11" x14ac:dyDescent="0.3">
      <c r="A132" s="1">
        <v>2</v>
      </c>
      <c r="B132" s="1">
        <v>1</v>
      </c>
      <c r="C132" s="1">
        <v>67</v>
      </c>
      <c r="D132" s="1">
        <v>6</v>
      </c>
      <c r="E132" s="1">
        <v>37.9</v>
      </c>
      <c r="F132" s="1">
        <v>10</v>
      </c>
      <c r="G132" s="1">
        <v>8.1999999999999993</v>
      </c>
      <c r="H132" s="1">
        <v>12.31</v>
      </c>
      <c r="I132" s="1">
        <v>40</v>
      </c>
      <c r="J132" s="1">
        <v>180</v>
      </c>
      <c r="K132" s="1">
        <v>66.886543535620049</v>
      </c>
    </row>
    <row r="133" spans="1:11" x14ac:dyDescent="0.3">
      <c r="A133" s="1">
        <v>2</v>
      </c>
      <c r="B133" s="1">
        <v>1</v>
      </c>
      <c r="C133" s="1">
        <v>67</v>
      </c>
      <c r="D133" s="1">
        <v>6</v>
      </c>
      <c r="E133" s="1">
        <v>37.9</v>
      </c>
      <c r="F133" s="1">
        <v>10</v>
      </c>
      <c r="G133" s="1">
        <v>8.1999999999999993</v>
      </c>
      <c r="H133" s="1">
        <v>12.31</v>
      </c>
      <c r="I133" s="1">
        <v>40</v>
      </c>
      <c r="J133" s="1">
        <v>360</v>
      </c>
      <c r="K133" s="1">
        <v>45.461741424802113</v>
      </c>
    </row>
    <row r="134" spans="1:11" x14ac:dyDescent="0.3">
      <c r="A134" s="1">
        <v>2</v>
      </c>
      <c r="B134" s="1">
        <v>1</v>
      </c>
      <c r="C134" s="1">
        <v>67</v>
      </c>
      <c r="D134" s="1">
        <v>6</v>
      </c>
      <c r="E134" s="1">
        <v>37.9</v>
      </c>
      <c r="F134" s="1">
        <v>10</v>
      </c>
      <c r="G134" s="1">
        <v>8.1999999999999993</v>
      </c>
      <c r="H134" s="1">
        <v>12.31</v>
      </c>
      <c r="I134" s="1">
        <v>40</v>
      </c>
      <c r="J134" s="1">
        <v>540</v>
      </c>
      <c r="K134" s="1">
        <v>41.530343007915569</v>
      </c>
    </row>
    <row r="135" spans="1:11" x14ac:dyDescent="0.3">
      <c r="A135" s="1">
        <v>2</v>
      </c>
      <c r="B135" s="1">
        <v>1</v>
      </c>
      <c r="C135" s="1">
        <v>67</v>
      </c>
      <c r="D135" s="1">
        <v>6</v>
      </c>
      <c r="E135" s="1">
        <v>37.9</v>
      </c>
      <c r="F135" s="1">
        <v>10</v>
      </c>
      <c r="G135" s="1">
        <v>7</v>
      </c>
      <c r="H135" s="1">
        <v>12.31</v>
      </c>
      <c r="I135" s="1">
        <v>40</v>
      </c>
      <c r="J135" s="1">
        <v>15</v>
      </c>
      <c r="K135" s="1">
        <v>70.52770448548813</v>
      </c>
    </row>
    <row r="136" spans="1:11" x14ac:dyDescent="0.3">
      <c r="A136" s="1">
        <v>2</v>
      </c>
      <c r="B136" s="1">
        <v>1</v>
      </c>
      <c r="C136" s="1">
        <v>67</v>
      </c>
      <c r="D136" s="1">
        <v>6</v>
      </c>
      <c r="E136" s="1">
        <v>37.9</v>
      </c>
      <c r="F136" s="1">
        <v>10</v>
      </c>
      <c r="G136" s="1">
        <v>7</v>
      </c>
      <c r="H136" s="1">
        <v>12.31</v>
      </c>
      <c r="I136" s="1">
        <v>40</v>
      </c>
      <c r="J136" s="1">
        <v>30</v>
      </c>
      <c r="K136" s="1">
        <v>73.667546174142487</v>
      </c>
    </row>
    <row r="137" spans="1:11" x14ac:dyDescent="0.3">
      <c r="A137" s="1">
        <v>2</v>
      </c>
      <c r="B137" s="1">
        <v>1</v>
      </c>
      <c r="C137" s="1">
        <v>67</v>
      </c>
      <c r="D137" s="1">
        <v>6</v>
      </c>
      <c r="E137" s="1">
        <v>37.9</v>
      </c>
      <c r="F137" s="1">
        <v>10</v>
      </c>
      <c r="G137" s="1">
        <v>7</v>
      </c>
      <c r="H137" s="1">
        <v>12.31</v>
      </c>
      <c r="I137" s="1">
        <v>40</v>
      </c>
      <c r="J137" s="1">
        <v>90</v>
      </c>
      <c r="K137" s="1">
        <v>72.612137203166228</v>
      </c>
    </row>
    <row r="138" spans="1:11" x14ac:dyDescent="0.3">
      <c r="A138" s="1">
        <v>2</v>
      </c>
      <c r="B138" s="1">
        <v>1</v>
      </c>
      <c r="C138" s="1">
        <v>67</v>
      </c>
      <c r="D138" s="1">
        <v>6</v>
      </c>
      <c r="E138" s="1">
        <v>37.9</v>
      </c>
      <c r="F138" s="1">
        <v>10</v>
      </c>
      <c r="G138" s="1">
        <v>7</v>
      </c>
      <c r="H138" s="1">
        <v>12.31</v>
      </c>
      <c r="I138" s="1">
        <v>40</v>
      </c>
      <c r="J138" s="1">
        <v>180</v>
      </c>
      <c r="K138" s="1">
        <v>63.482849604221641</v>
      </c>
    </row>
    <row r="139" spans="1:11" x14ac:dyDescent="0.3">
      <c r="A139" s="1">
        <v>2</v>
      </c>
      <c r="B139" s="1">
        <v>1</v>
      </c>
      <c r="C139" s="1">
        <v>67</v>
      </c>
      <c r="D139" s="1">
        <v>6</v>
      </c>
      <c r="E139" s="1">
        <v>37.9</v>
      </c>
      <c r="F139" s="1">
        <v>10</v>
      </c>
      <c r="G139" s="1">
        <v>7</v>
      </c>
      <c r="H139" s="1">
        <v>12.31</v>
      </c>
      <c r="I139" s="1">
        <v>40</v>
      </c>
      <c r="J139" s="1">
        <v>360</v>
      </c>
      <c r="K139" s="1">
        <v>46.226912928759894</v>
      </c>
    </row>
    <row r="140" spans="1:11" x14ac:dyDescent="0.3">
      <c r="A140" s="1">
        <v>2</v>
      </c>
      <c r="B140" s="1">
        <v>1</v>
      </c>
      <c r="C140" s="1">
        <v>67</v>
      </c>
      <c r="D140" s="1">
        <v>6</v>
      </c>
      <c r="E140" s="1">
        <v>37.9</v>
      </c>
      <c r="F140" s="1">
        <v>10</v>
      </c>
      <c r="G140" s="1">
        <v>7</v>
      </c>
      <c r="H140" s="1">
        <v>12.31</v>
      </c>
      <c r="I140" s="1">
        <v>40</v>
      </c>
      <c r="J140" s="1">
        <v>540</v>
      </c>
      <c r="K140" s="1">
        <v>49.393139841688658</v>
      </c>
    </row>
    <row r="141" spans="1:11" x14ac:dyDescent="0.3">
      <c r="A141" s="1">
        <v>2</v>
      </c>
      <c r="B141" s="1">
        <v>1</v>
      </c>
      <c r="C141" s="1">
        <v>67</v>
      </c>
      <c r="D141" s="1">
        <v>6</v>
      </c>
      <c r="E141" s="1">
        <v>37.9</v>
      </c>
      <c r="F141" s="1">
        <v>10</v>
      </c>
      <c r="G141" s="1">
        <v>12.8</v>
      </c>
      <c r="H141" s="1">
        <v>12.31</v>
      </c>
      <c r="I141" s="1">
        <v>60</v>
      </c>
      <c r="J141" s="1">
        <v>15</v>
      </c>
      <c r="K141" s="1">
        <v>83.113456464379951</v>
      </c>
    </row>
    <row r="142" spans="1:11" x14ac:dyDescent="0.3">
      <c r="A142" s="1">
        <v>2</v>
      </c>
      <c r="B142" s="1">
        <v>1</v>
      </c>
      <c r="C142" s="1">
        <v>67</v>
      </c>
      <c r="D142" s="1">
        <v>6</v>
      </c>
      <c r="E142" s="1">
        <v>37.9</v>
      </c>
      <c r="F142" s="1">
        <v>10</v>
      </c>
      <c r="G142" s="1">
        <v>12.8</v>
      </c>
      <c r="H142" s="1">
        <v>12.31</v>
      </c>
      <c r="I142" s="1">
        <v>60</v>
      </c>
      <c r="J142" s="1">
        <v>30</v>
      </c>
      <c r="K142" s="1">
        <v>67.968337730870715</v>
      </c>
    </row>
    <row r="143" spans="1:11" x14ac:dyDescent="0.3">
      <c r="A143" s="1">
        <v>2</v>
      </c>
      <c r="B143" s="1">
        <v>1</v>
      </c>
      <c r="C143" s="1">
        <v>67</v>
      </c>
      <c r="D143" s="1">
        <v>6</v>
      </c>
      <c r="E143" s="1">
        <v>37.9</v>
      </c>
      <c r="F143" s="1">
        <v>10</v>
      </c>
      <c r="G143" s="1">
        <v>12.8</v>
      </c>
      <c r="H143" s="1">
        <v>12.31</v>
      </c>
      <c r="I143" s="1">
        <v>60</v>
      </c>
      <c r="J143" s="1">
        <v>90</v>
      </c>
      <c r="K143" s="1">
        <v>41.609498680738788</v>
      </c>
    </row>
    <row r="144" spans="1:11" x14ac:dyDescent="0.3">
      <c r="A144" s="1">
        <v>2</v>
      </c>
      <c r="B144" s="1">
        <v>1</v>
      </c>
      <c r="C144" s="1">
        <v>67</v>
      </c>
      <c r="D144" s="1">
        <v>6</v>
      </c>
      <c r="E144" s="1">
        <v>37.9</v>
      </c>
      <c r="F144" s="1">
        <v>10</v>
      </c>
      <c r="G144" s="1">
        <v>12.8</v>
      </c>
      <c r="H144" s="1">
        <v>12.31</v>
      </c>
      <c r="I144" s="1">
        <v>60</v>
      </c>
      <c r="J144" s="1">
        <v>180</v>
      </c>
      <c r="K144" s="1">
        <v>15.699208443271768</v>
      </c>
    </row>
    <row r="145" spans="1:11" x14ac:dyDescent="0.3">
      <c r="A145" s="1">
        <v>2</v>
      </c>
      <c r="B145" s="1">
        <v>1</v>
      </c>
      <c r="C145" s="1">
        <v>67</v>
      </c>
      <c r="D145" s="1">
        <v>6</v>
      </c>
      <c r="E145" s="1">
        <v>37.9</v>
      </c>
      <c r="F145" s="1">
        <v>10</v>
      </c>
      <c r="G145" s="1">
        <v>12.8</v>
      </c>
      <c r="H145" s="1">
        <v>12.31</v>
      </c>
      <c r="I145" s="1">
        <v>60</v>
      </c>
      <c r="J145" s="1">
        <v>360</v>
      </c>
      <c r="K145" s="1">
        <v>1.0817941952506596</v>
      </c>
    </row>
    <row r="146" spans="1:11" x14ac:dyDescent="0.3">
      <c r="A146" s="1">
        <v>2</v>
      </c>
      <c r="B146" s="1">
        <v>1</v>
      </c>
      <c r="C146" s="1">
        <v>67</v>
      </c>
      <c r="D146" s="1">
        <v>6</v>
      </c>
      <c r="E146" s="1">
        <v>37.9</v>
      </c>
      <c r="F146" s="1">
        <v>10</v>
      </c>
      <c r="G146" s="1">
        <v>12.8</v>
      </c>
      <c r="H146" s="1">
        <v>12.31</v>
      </c>
      <c r="I146" s="1">
        <v>60</v>
      </c>
      <c r="J146" s="1">
        <v>540</v>
      </c>
      <c r="K146" s="1">
        <v>0.52770448548812665</v>
      </c>
    </row>
    <row r="147" spans="1:11" x14ac:dyDescent="0.3">
      <c r="A147" s="1">
        <v>2</v>
      </c>
      <c r="B147" s="1">
        <v>1</v>
      </c>
      <c r="C147" s="1">
        <v>67</v>
      </c>
      <c r="D147" s="1">
        <v>6</v>
      </c>
      <c r="E147" s="1">
        <v>37.9</v>
      </c>
      <c r="F147" s="1">
        <v>10</v>
      </c>
      <c r="G147" s="1">
        <v>8.1999999999999993</v>
      </c>
      <c r="H147" s="1">
        <v>12.31</v>
      </c>
      <c r="I147" s="1">
        <v>60</v>
      </c>
      <c r="J147" s="1">
        <v>15</v>
      </c>
      <c r="K147" s="1">
        <v>85.197889182058049</v>
      </c>
    </row>
    <row r="148" spans="1:11" x14ac:dyDescent="0.3">
      <c r="A148" s="1">
        <v>2</v>
      </c>
      <c r="B148" s="1">
        <v>1</v>
      </c>
      <c r="C148" s="1">
        <v>67</v>
      </c>
      <c r="D148" s="1">
        <v>6</v>
      </c>
      <c r="E148" s="1">
        <v>37.9</v>
      </c>
      <c r="F148" s="1">
        <v>10</v>
      </c>
      <c r="G148" s="1">
        <v>8.1999999999999993</v>
      </c>
      <c r="H148" s="1">
        <v>12.31</v>
      </c>
      <c r="I148" s="1">
        <v>60</v>
      </c>
      <c r="J148" s="1">
        <v>30</v>
      </c>
      <c r="K148" s="1">
        <v>84.775725593667559</v>
      </c>
    </row>
    <row r="149" spans="1:11" x14ac:dyDescent="0.3">
      <c r="A149" s="1">
        <v>2</v>
      </c>
      <c r="B149" s="1">
        <v>1</v>
      </c>
      <c r="C149" s="1">
        <v>67</v>
      </c>
      <c r="D149" s="1">
        <v>6</v>
      </c>
      <c r="E149" s="1">
        <v>37.9</v>
      </c>
      <c r="F149" s="1">
        <v>10</v>
      </c>
      <c r="G149" s="1">
        <v>8.1999999999999993</v>
      </c>
      <c r="H149" s="1">
        <v>12.31</v>
      </c>
      <c r="I149" s="1">
        <v>60</v>
      </c>
      <c r="J149" s="1">
        <v>90</v>
      </c>
      <c r="K149" s="1">
        <v>64.063324538258584</v>
      </c>
    </row>
    <row r="150" spans="1:11" x14ac:dyDescent="0.3">
      <c r="A150" s="1">
        <v>2</v>
      </c>
      <c r="B150" s="1">
        <v>1</v>
      </c>
      <c r="C150" s="1">
        <v>67</v>
      </c>
      <c r="D150" s="1">
        <v>6</v>
      </c>
      <c r="E150" s="1">
        <v>37.9</v>
      </c>
      <c r="F150" s="1">
        <v>10</v>
      </c>
      <c r="G150" s="1">
        <v>8.1999999999999993</v>
      </c>
      <c r="H150" s="1">
        <v>12.31</v>
      </c>
      <c r="I150" s="1">
        <v>60</v>
      </c>
      <c r="J150" s="1">
        <v>180</v>
      </c>
      <c r="K150" s="1">
        <v>55.171503957783642</v>
      </c>
    </row>
    <row r="151" spans="1:11" x14ac:dyDescent="0.3">
      <c r="A151" s="1">
        <v>2</v>
      </c>
      <c r="B151" s="1">
        <v>1</v>
      </c>
      <c r="C151" s="1">
        <v>67</v>
      </c>
      <c r="D151" s="1">
        <v>6</v>
      </c>
      <c r="E151" s="1">
        <v>37.9</v>
      </c>
      <c r="F151" s="1">
        <v>10</v>
      </c>
      <c r="G151" s="1">
        <v>8.1999999999999993</v>
      </c>
      <c r="H151" s="1">
        <v>12.31</v>
      </c>
      <c r="I151" s="1">
        <v>60</v>
      </c>
      <c r="J151" s="1">
        <v>360</v>
      </c>
      <c r="K151" s="1">
        <v>20.184696569920845</v>
      </c>
    </row>
    <row r="152" spans="1:11" x14ac:dyDescent="0.3">
      <c r="A152" s="1">
        <v>2</v>
      </c>
      <c r="B152" s="1">
        <v>1</v>
      </c>
      <c r="C152" s="1">
        <v>67</v>
      </c>
      <c r="D152" s="1">
        <v>6</v>
      </c>
      <c r="E152" s="1">
        <v>37.9</v>
      </c>
      <c r="F152" s="1">
        <v>10</v>
      </c>
      <c r="G152" s="1">
        <v>8.1999999999999993</v>
      </c>
      <c r="H152" s="1">
        <v>12.31</v>
      </c>
      <c r="I152" s="1">
        <v>60</v>
      </c>
      <c r="J152" s="1">
        <v>540</v>
      </c>
      <c r="K152" s="1">
        <v>16.358839050131927</v>
      </c>
    </row>
    <row r="153" spans="1:11" x14ac:dyDescent="0.3">
      <c r="A153" s="1">
        <v>2</v>
      </c>
      <c r="B153" s="1">
        <v>1</v>
      </c>
      <c r="C153" s="1">
        <v>67</v>
      </c>
      <c r="D153" s="1">
        <v>6</v>
      </c>
      <c r="E153" s="1">
        <v>37.9</v>
      </c>
      <c r="F153" s="1">
        <v>10</v>
      </c>
      <c r="G153" s="1">
        <v>7</v>
      </c>
      <c r="H153" s="1">
        <v>12.31</v>
      </c>
      <c r="I153" s="1">
        <v>60</v>
      </c>
      <c r="J153" s="1">
        <v>15</v>
      </c>
      <c r="K153" s="1">
        <v>74.379947229551448</v>
      </c>
    </row>
    <row r="154" spans="1:11" x14ac:dyDescent="0.3">
      <c r="A154" s="1">
        <v>2</v>
      </c>
      <c r="B154" s="1">
        <v>1</v>
      </c>
      <c r="C154" s="1">
        <v>67</v>
      </c>
      <c r="D154" s="1">
        <v>6</v>
      </c>
      <c r="E154" s="1">
        <v>37.9</v>
      </c>
      <c r="F154" s="1">
        <v>10</v>
      </c>
      <c r="G154" s="1">
        <v>7</v>
      </c>
      <c r="H154" s="1">
        <v>12.31</v>
      </c>
      <c r="I154" s="1">
        <v>60</v>
      </c>
      <c r="J154" s="1">
        <v>30</v>
      </c>
      <c r="K154" s="1">
        <v>72.110817941952504</v>
      </c>
    </row>
    <row r="155" spans="1:11" x14ac:dyDescent="0.3">
      <c r="A155" s="1">
        <v>2</v>
      </c>
      <c r="B155" s="1">
        <v>1</v>
      </c>
      <c r="C155" s="1">
        <v>67</v>
      </c>
      <c r="D155" s="1">
        <v>6</v>
      </c>
      <c r="E155" s="1">
        <v>37.9</v>
      </c>
      <c r="F155" s="1">
        <v>10</v>
      </c>
      <c r="G155" s="1">
        <v>7</v>
      </c>
      <c r="H155" s="1">
        <v>12.31</v>
      </c>
      <c r="I155" s="1">
        <v>60</v>
      </c>
      <c r="J155" s="1">
        <v>90</v>
      </c>
      <c r="K155" s="1">
        <v>56.78100263852243</v>
      </c>
    </row>
    <row r="156" spans="1:11" x14ac:dyDescent="0.3">
      <c r="A156" s="1">
        <v>2</v>
      </c>
      <c r="B156" s="1">
        <v>1</v>
      </c>
      <c r="C156" s="1">
        <v>67</v>
      </c>
      <c r="D156" s="1">
        <v>6</v>
      </c>
      <c r="E156" s="1">
        <v>37.9</v>
      </c>
      <c r="F156" s="1">
        <v>10</v>
      </c>
      <c r="G156" s="1">
        <v>7</v>
      </c>
      <c r="H156" s="1">
        <v>12.31</v>
      </c>
      <c r="I156" s="1">
        <v>60</v>
      </c>
      <c r="J156" s="1">
        <v>180</v>
      </c>
      <c r="K156" s="1">
        <v>55.593667546174146</v>
      </c>
    </row>
    <row r="157" spans="1:11" x14ac:dyDescent="0.3">
      <c r="A157" s="1">
        <v>2</v>
      </c>
      <c r="B157" s="1">
        <v>1</v>
      </c>
      <c r="C157" s="1">
        <v>67</v>
      </c>
      <c r="D157" s="1">
        <v>6</v>
      </c>
      <c r="E157" s="1">
        <v>37.9</v>
      </c>
      <c r="F157" s="1">
        <v>10</v>
      </c>
      <c r="G157" s="1">
        <v>7</v>
      </c>
      <c r="H157" s="1">
        <v>12.31</v>
      </c>
      <c r="I157" s="1">
        <v>60</v>
      </c>
      <c r="J157" s="1">
        <v>360</v>
      </c>
      <c r="K157" s="1">
        <v>30.158311345646439</v>
      </c>
    </row>
    <row r="158" spans="1:11" x14ac:dyDescent="0.3">
      <c r="A158" s="1">
        <v>2</v>
      </c>
      <c r="B158" s="1">
        <v>1</v>
      </c>
      <c r="C158" s="1">
        <v>67</v>
      </c>
      <c r="D158" s="1">
        <v>6</v>
      </c>
      <c r="E158" s="1">
        <v>37.9</v>
      </c>
      <c r="F158" s="1">
        <v>10</v>
      </c>
      <c r="G158" s="1">
        <v>7</v>
      </c>
      <c r="H158" s="1">
        <v>12.31</v>
      </c>
      <c r="I158" s="1">
        <v>60</v>
      </c>
      <c r="J158" s="1">
        <v>540</v>
      </c>
      <c r="K158" s="1">
        <v>23.852242744063322</v>
      </c>
    </row>
    <row r="159" spans="1:11" x14ac:dyDescent="0.3">
      <c r="A159" s="1">
        <v>2</v>
      </c>
      <c r="B159" s="1">
        <v>1</v>
      </c>
      <c r="C159" s="1">
        <v>67</v>
      </c>
      <c r="D159" s="1">
        <v>6</v>
      </c>
      <c r="E159" s="1">
        <v>37.9</v>
      </c>
      <c r="F159" s="1">
        <v>20</v>
      </c>
      <c r="G159" s="1">
        <v>12.8</v>
      </c>
      <c r="H159" s="1">
        <v>12.31</v>
      </c>
      <c r="I159" s="1">
        <v>28</v>
      </c>
      <c r="J159" s="1">
        <v>15</v>
      </c>
      <c r="K159" s="1">
        <v>57.361477572559366</v>
      </c>
    </row>
    <row r="160" spans="1:11" x14ac:dyDescent="0.3">
      <c r="A160" s="1">
        <v>2</v>
      </c>
      <c r="B160" s="1">
        <v>1</v>
      </c>
      <c r="C160" s="1">
        <v>67</v>
      </c>
      <c r="D160" s="1">
        <v>6</v>
      </c>
      <c r="E160" s="1">
        <v>37.9</v>
      </c>
      <c r="F160" s="1">
        <v>20</v>
      </c>
      <c r="G160" s="1">
        <v>12.8</v>
      </c>
      <c r="H160" s="1">
        <v>12.31</v>
      </c>
      <c r="I160" s="1">
        <v>28</v>
      </c>
      <c r="J160" s="1">
        <v>30</v>
      </c>
      <c r="K160" s="1">
        <v>59.656992084432723</v>
      </c>
    </row>
    <row r="161" spans="1:11" x14ac:dyDescent="0.3">
      <c r="A161" s="1">
        <v>2</v>
      </c>
      <c r="B161" s="1">
        <v>1</v>
      </c>
      <c r="C161" s="1">
        <v>67</v>
      </c>
      <c r="D161" s="1">
        <v>6</v>
      </c>
      <c r="E161" s="1">
        <v>37.9</v>
      </c>
      <c r="F161" s="1">
        <v>20</v>
      </c>
      <c r="G161" s="1">
        <v>12.8</v>
      </c>
      <c r="H161" s="1">
        <v>12.31</v>
      </c>
      <c r="I161" s="1">
        <v>28</v>
      </c>
      <c r="J161" s="1">
        <v>90</v>
      </c>
      <c r="K161" s="1">
        <v>53.19261213720317</v>
      </c>
    </row>
    <row r="162" spans="1:11" x14ac:dyDescent="0.3">
      <c r="A162" s="1">
        <v>2</v>
      </c>
      <c r="B162" s="1">
        <v>1</v>
      </c>
      <c r="C162" s="1">
        <v>67</v>
      </c>
      <c r="D162" s="1">
        <v>6</v>
      </c>
      <c r="E162" s="1">
        <v>37.9</v>
      </c>
      <c r="F162" s="1">
        <v>20</v>
      </c>
      <c r="G162" s="1">
        <v>12.8</v>
      </c>
      <c r="H162" s="1">
        <v>12.31</v>
      </c>
      <c r="I162" s="1">
        <v>28</v>
      </c>
      <c r="J162" s="1">
        <v>180</v>
      </c>
      <c r="K162" s="1">
        <v>29.630606860158313</v>
      </c>
    </row>
    <row r="163" spans="1:11" x14ac:dyDescent="0.3">
      <c r="A163" s="1">
        <v>2</v>
      </c>
      <c r="B163" s="1">
        <v>1</v>
      </c>
      <c r="C163" s="1">
        <v>67</v>
      </c>
      <c r="D163" s="1">
        <v>6</v>
      </c>
      <c r="E163" s="1">
        <v>37.9</v>
      </c>
      <c r="F163" s="1">
        <v>20</v>
      </c>
      <c r="G163" s="1">
        <v>12.8</v>
      </c>
      <c r="H163" s="1">
        <v>12.31</v>
      </c>
      <c r="I163" s="1">
        <v>28</v>
      </c>
      <c r="J163" s="1">
        <v>360</v>
      </c>
      <c r="K163" s="1">
        <v>13.984168865435358</v>
      </c>
    </row>
    <row r="164" spans="1:11" x14ac:dyDescent="0.3">
      <c r="A164" s="1">
        <v>2</v>
      </c>
      <c r="B164" s="1">
        <v>1</v>
      </c>
      <c r="C164" s="1">
        <v>67</v>
      </c>
      <c r="D164" s="1">
        <v>6</v>
      </c>
      <c r="E164" s="1">
        <v>37.9</v>
      </c>
      <c r="F164" s="1">
        <v>20</v>
      </c>
      <c r="G164" s="1">
        <v>12.8</v>
      </c>
      <c r="H164" s="1">
        <v>12.31</v>
      </c>
      <c r="I164" s="1">
        <v>28</v>
      </c>
      <c r="J164" s="1">
        <v>540</v>
      </c>
      <c r="K164" s="1">
        <v>4.1688654353562002</v>
      </c>
    </row>
    <row r="165" spans="1:11" x14ac:dyDescent="0.3">
      <c r="A165" s="1">
        <v>2</v>
      </c>
      <c r="B165" s="1">
        <v>1</v>
      </c>
      <c r="C165" s="1">
        <v>67</v>
      </c>
      <c r="D165" s="1">
        <v>6</v>
      </c>
      <c r="E165" s="1">
        <v>37.9</v>
      </c>
      <c r="F165" s="1">
        <v>20</v>
      </c>
      <c r="G165" s="1">
        <v>8.1999999999999993</v>
      </c>
      <c r="H165" s="1">
        <v>12.31</v>
      </c>
      <c r="I165" s="1">
        <v>28</v>
      </c>
      <c r="J165" s="1">
        <v>15</v>
      </c>
      <c r="K165" s="1">
        <v>58.390501319261219</v>
      </c>
    </row>
    <row r="166" spans="1:11" x14ac:dyDescent="0.3">
      <c r="A166" s="1">
        <v>2</v>
      </c>
      <c r="B166" s="1">
        <v>1</v>
      </c>
      <c r="C166" s="1">
        <v>67</v>
      </c>
      <c r="D166" s="1">
        <v>6</v>
      </c>
      <c r="E166" s="1">
        <v>37.9</v>
      </c>
      <c r="F166" s="1">
        <v>20</v>
      </c>
      <c r="G166" s="1">
        <v>8.1999999999999993</v>
      </c>
      <c r="H166" s="1">
        <v>12.31</v>
      </c>
      <c r="I166" s="1">
        <v>28</v>
      </c>
      <c r="J166" s="1">
        <v>30</v>
      </c>
      <c r="K166" s="1">
        <v>60.079155672823219</v>
      </c>
    </row>
    <row r="167" spans="1:11" x14ac:dyDescent="0.3">
      <c r="A167" s="1">
        <v>2</v>
      </c>
      <c r="B167" s="1">
        <v>1</v>
      </c>
      <c r="C167" s="1">
        <v>67</v>
      </c>
      <c r="D167" s="1">
        <v>6</v>
      </c>
      <c r="E167" s="1">
        <v>37.9</v>
      </c>
      <c r="F167" s="1">
        <v>20</v>
      </c>
      <c r="G167" s="1">
        <v>8.1999999999999993</v>
      </c>
      <c r="H167" s="1">
        <v>12.31</v>
      </c>
      <c r="I167" s="1">
        <v>28</v>
      </c>
      <c r="J167" s="1">
        <v>90</v>
      </c>
      <c r="K167" s="1">
        <v>57.994722955145122</v>
      </c>
    </row>
    <row r="168" spans="1:11" x14ac:dyDescent="0.3">
      <c r="A168" s="1">
        <v>2</v>
      </c>
      <c r="B168" s="1">
        <v>1</v>
      </c>
      <c r="C168" s="1">
        <v>67</v>
      </c>
      <c r="D168" s="1">
        <v>6</v>
      </c>
      <c r="E168" s="1">
        <v>37.9</v>
      </c>
      <c r="F168" s="1">
        <v>20</v>
      </c>
      <c r="G168" s="1">
        <v>8.1999999999999993</v>
      </c>
      <c r="H168" s="1">
        <v>12.31</v>
      </c>
      <c r="I168" s="1">
        <v>28</v>
      </c>
      <c r="J168" s="1">
        <v>180</v>
      </c>
      <c r="K168" s="1">
        <v>38.575197889182057</v>
      </c>
    </row>
    <row r="169" spans="1:11" x14ac:dyDescent="0.3">
      <c r="A169" s="1">
        <v>2</v>
      </c>
      <c r="B169" s="1">
        <v>1</v>
      </c>
      <c r="C169" s="1">
        <v>67</v>
      </c>
      <c r="D169" s="1">
        <v>6</v>
      </c>
      <c r="E169" s="1">
        <v>37.9</v>
      </c>
      <c r="F169" s="1">
        <v>20</v>
      </c>
      <c r="G169" s="1">
        <v>8.1999999999999993</v>
      </c>
      <c r="H169" s="1">
        <v>12.31</v>
      </c>
      <c r="I169" s="1">
        <v>28</v>
      </c>
      <c r="J169" s="1">
        <v>360</v>
      </c>
      <c r="K169" s="1">
        <v>37.730870712401057</v>
      </c>
    </row>
    <row r="170" spans="1:11" x14ac:dyDescent="0.3">
      <c r="A170" s="1">
        <v>2</v>
      </c>
      <c r="B170" s="1">
        <v>1</v>
      </c>
      <c r="C170" s="1">
        <v>67</v>
      </c>
      <c r="D170" s="1">
        <v>6</v>
      </c>
      <c r="E170" s="1">
        <v>37.9</v>
      </c>
      <c r="F170" s="1">
        <v>20</v>
      </c>
      <c r="G170" s="1">
        <v>8.1999999999999993</v>
      </c>
      <c r="H170" s="1">
        <v>12.31</v>
      </c>
      <c r="I170" s="1">
        <v>28</v>
      </c>
      <c r="J170" s="1">
        <v>540</v>
      </c>
      <c r="K170" s="1">
        <v>38.786279683377309</v>
      </c>
    </row>
    <row r="171" spans="1:11" x14ac:dyDescent="0.3">
      <c r="A171" s="1">
        <v>2</v>
      </c>
      <c r="B171" s="1">
        <v>1</v>
      </c>
      <c r="C171" s="1">
        <v>67</v>
      </c>
      <c r="D171" s="1">
        <v>6</v>
      </c>
      <c r="E171" s="1">
        <v>37.9</v>
      </c>
      <c r="F171" s="1">
        <v>20</v>
      </c>
      <c r="G171" s="1">
        <v>7</v>
      </c>
      <c r="H171" s="1">
        <v>12.31</v>
      </c>
      <c r="I171" s="1">
        <v>28</v>
      </c>
      <c r="J171" s="1">
        <v>15</v>
      </c>
      <c r="K171" s="1">
        <v>59.445910290237471</v>
      </c>
    </row>
    <row r="172" spans="1:11" x14ac:dyDescent="0.3">
      <c r="A172" s="1">
        <v>2</v>
      </c>
      <c r="B172" s="1">
        <v>1</v>
      </c>
      <c r="C172" s="1">
        <v>67</v>
      </c>
      <c r="D172" s="1">
        <v>6</v>
      </c>
      <c r="E172" s="1">
        <v>37.9</v>
      </c>
      <c r="F172" s="1">
        <v>20</v>
      </c>
      <c r="G172" s="1">
        <v>7</v>
      </c>
      <c r="H172" s="1">
        <v>12.31</v>
      </c>
      <c r="I172" s="1">
        <v>28</v>
      </c>
      <c r="J172" s="1">
        <v>30</v>
      </c>
      <c r="K172" s="1">
        <v>59.023746701846967</v>
      </c>
    </row>
    <row r="173" spans="1:11" x14ac:dyDescent="0.3">
      <c r="A173" s="1">
        <v>2</v>
      </c>
      <c r="B173" s="1">
        <v>1</v>
      </c>
      <c r="C173" s="1">
        <v>67</v>
      </c>
      <c r="D173" s="1">
        <v>6</v>
      </c>
      <c r="E173" s="1">
        <v>37.9</v>
      </c>
      <c r="F173" s="1">
        <v>20</v>
      </c>
      <c r="G173" s="1">
        <v>7</v>
      </c>
      <c r="H173" s="1">
        <v>12.31</v>
      </c>
      <c r="I173" s="1">
        <v>28</v>
      </c>
      <c r="J173" s="1">
        <v>90</v>
      </c>
      <c r="K173" s="1">
        <v>56.728232189973617</v>
      </c>
    </row>
    <row r="174" spans="1:11" x14ac:dyDescent="0.3">
      <c r="A174" s="1">
        <v>2</v>
      </c>
      <c r="B174" s="1">
        <v>1</v>
      </c>
      <c r="C174" s="1">
        <v>67</v>
      </c>
      <c r="D174" s="1">
        <v>6</v>
      </c>
      <c r="E174" s="1">
        <v>37.9</v>
      </c>
      <c r="F174" s="1">
        <v>20</v>
      </c>
      <c r="G174" s="1">
        <v>7</v>
      </c>
      <c r="H174" s="1">
        <v>12.31</v>
      </c>
      <c r="I174" s="1">
        <v>28</v>
      </c>
      <c r="J174" s="1">
        <v>180</v>
      </c>
      <c r="K174" s="1">
        <v>28.575197889182061</v>
      </c>
    </row>
    <row r="175" spans="1:11" x14ac:dyDescent="0.3">
      <c r="A175" s="1">
        <v>2</v>
      </c>
      <c r="B175" s="1">
        <v>1</v>
      </c>
      <c r="C175" s="1">
        <v>67</v>
      </c>
      <c r="D175" s="1">
        <v>6</v>
      </c>
      <c r="E175" s="1">
        <v>37.9</v>
      </c>
      <c r="F175" s="1">
        <v>20</v>
      </c>
      <c r="G175" s="1">
        <v>7</v>
      </c>
      <c r="H175" s="1">
        <v>12.31</v>
      </c>
      <c r="I175" s="1">
        <v>28</v>
      </c>
      <c r="J175" s="1">
        <v>360</v>
      </c>
      <c r="K175" s="1">
        <v>30.44854881266491</v>
      </c>
    </row>
    <row r="176" spans="1:11" x14ac:dyDescent="0.3">
      <c r="A176" s="1">
        <v>2</v>
      </c>
      <c r="B176" s="1">
        <v>1</v>
      </c>
      <c r="C176" s="1">
        <v>67</v>
      </c>
      <c r="D176" s="1">
        <v>6</v>
      </c>
      <c r="E176" s="1">
        <v>37.9</v>
      </c>
      <c r="F176" s="1">
        <v>20</v>
      </c>
      <c r="G176" s="1">
        <v>7</v>
      </c>
      <c r="H176" s="1">
        <v>12.31</v>
      </c>
      <c r="I176" s="1">
        <v>28</v>
      </c>
      <c r="J176" s="1">
        <v>540</v>
      </c>
      <c r="K176" s="1">
        <v>15.224274406332455</v>
      </c>
    </row>
    <row r="177" spans="1:11" x14ac:dyDescent="0.3">
      <c r="A177" s="1">
        <v>2</v>
      </c>
      <c r="B177" s="1">
        <v>1</v>
      </c>
      <c r="C177" s="1">
        <v>67</v>
      </c>
      <c r="D177" s="1">
        <v>6</v>
      </c>
      <c r="E177" s="1">
        <v>37.9</v>
      </c>
      <c r="F177" s="1">
        <v>20</v>
      </c>
      <c r="G177" s="1">
        <v>12.8</v>
      </c>
      <c r="H177" s="1">
        <v>12.31</v>
      </c>
      <c r="I177" s="1">
        <v>40</v>
      </c>
      <c r="J177" s="1">
        <v>15</v>
      </c>
      <c r="K177" s="1">
        <v>74.907651715039577</v>
      </c>
    </row>
    <row r="178" spans="1:11" x14ac:dyDescent="0.3">
      <c r="A178" s="1">
        <v>2</v>
      </c>
      <c r="B178" s="1">
        <v>1</v>
      </c>
      <c r="C178" s="1">
        <v>67</v>
      </c>
      <c r="D178" s="1">
        <v>6</v>
      </c>
      <c r="E178" s="1">
        <v>37.9</v>
      </c>
      <c r="F178" s="1">
        <v>20</v>
      </c>
      <c r="G178" s="1">
        <v>12.8</v>
      </c>
      <c r="H178" s="1">
        <v>12.31</v>
      </c>
      <c r="I178" s="1">
        <v>40</v>
      </c>
      <c r="J178" s="1">
        <v>30</v>
      </c>
      <c r="K178" s="1">
        <v>60.422163588390504</v>
      </c>
    </row>
    <row r="179" spans="1:11" x14ac:dyDescent="0.3">
      <c r="A179" s="1">
        <v>2</v>
      </c>
      <c r="B179" s="1">
        <v>1</v>
      </c>
      <c r="C179" s="1">
        <v>67</v>
      </c>
      <c r="D179" s="1">
        <v>6</v>
      </c>
      <c r="E179" s="1">
        <v>37.9</v>
      </c>
      <c r="F179" s="1">
        <v>20</v>
      </c>
      <c r="G179" s="1">
        <v>12.8</v>
      </c>
      <c r="H179" s="1">
        <v>12.31</v>
      </c>
      <c r="I179" s="1">
        <v>40</v>
      </c>
      <c r="J179" s="1">
        <v>90</v>
      </c>
      <c r="K179" s="1">
        <v>44.274406332453829</v>
      </c>
    </row>
    <row r="180" spans="1:11" x14ac:dyDescent="0.3">
      <c r="A180" s="1">
        <v>2</v>
      </c>
      <c r="B180" s="1">
        <v>1</v>
      </c>
      <c r="C180" s="1">
        <v>67</v>
      </c>
      <c r="D180" s="1">
        <v>6</v>
      </c>
      <c r="E180" s="1">
        <v>37.9</v>
      </c>
      <c r="F180" s="1">
        <v>20</v>
      </c>
      <c r="G180" s="1">
        <v>12.8</v>
      </c>
      <c r="H180" s="1">
        <v>12.31</v>
      </c>
      <c r="I180" s="1">
        <v>40</v>
      </c>
      <c r="J180" s="1">
        <v>180</v>
      </c>
      <c r="K180" s="1">
        <v>18.20580474934037</v>
      </c>
    </row>
    <row r="181" spans="1:11" x14ac:dyDescent="0.3">
      <c r="A181" s="1">
        <v>2</v>
      </c>
      <c r="B181" s="1">
        <v>1</v>
      </c>
      <c r="C181" s="1">
        <v>67</v>
      </c>
      <c r="D181" s="1">
        <v>6</v>
      </c>
      <c r="E181" s="1">
        <v>37.9</v>
      </c>
      <c r="F181" s="1">
        <v>20</v>
      </c>
      <c r="G181" s="1">
        <v>12.8</v>
      </c>
      <c r="H181" s="1">
        <v>12.31</v>
      </c>
      <c r="I181" s="1">
        <v>40</v>
      </c>
      <c r="J181" s="1">
        <v>360</v>
      </c>
      <c r="K181" s="1">
        <v>3.7203166226912932</v>
      </c>
    </row>
    <row r="182" spans="1:11" x14ac:dyDescent="0.3">
      <c r="A182" s="1">
        <v>2</v>
      </c>
      <c r="B182" s="1">
        <v>1</v>
      </c>
      <c r="C182" s="1">
        <v>67</v>
      </c>
      <c r="D182" s="1">
        <v>6</v>
      </c>
      <c r="E182" s="1">
        <v>37.9</v>
      </c>
      <c r="F182" s="1">
        <v>20</v>
      </c>
      <c r="G182" s="1">
        <v>12.8</v>
      </c>
      <c r="H182" s="1">
        <v>12.31</v>
      </c>
      <c r="I182" s="1">
        <v>40</v>
      </c>
      <c r="J182" s="1">
        <v>540</v>
      </c>
      <c r="K182" s="1">
        <v>2.0580474934036941</v>
      </c>
    </row>
    <row r="183" spans="1:11" x14ac:dyDescent="0.3">
      <c r="A183" s="1">
        <v>2</v>
      </c>
      <c r="B183" s="1">
        <v>1</v>
      </c>
      <c r="C183" s="1">
        <v>67</v>
      </c>
      <c r="D183" s="1">
        <v>6</v>
      </c>
      <c r="E183" s="1">
        <v>37.9</v>
      </c>
      <c r="F183" s="1">
        <v>20</v>
      </c>
      <c r="G183" s="1">
        <v>8.1999999999999993</v>
      </c>
      <c r="H183" s="1">
        <v>12.31</v>
      </c>
      <c r="I183" s="1">
        <v>40</v>
      </c>
      <c r="J183" s="1">
        <v>15</v>
      </c>
      <c r="K183" s="1">
        <v>72.823218997361479</v>
      </c>
    </row>
    <row r="184" spans="1:11" x14ac:dyDescent="0.3">
      <c r="A184" s="1">
        <v>2</v>
      </c>
      <c r="B184" s="1">
        <v>1</v>
      </c>
      <c r="C184" s="1">
        <v>67</v>
      </c>
      <c r="D184" s="1">
        <v>6</v>
      </c>
      <c r="E184" s="1">
        <v>37.9</v>
      </c>
      <c r="F184" s="1">
        <v>20</v>
      </c>
      <c r="G184" s="1">
        <v>8.1999999999999993</v>
      </c>
      <c r="H184" s="1">
        <v>12.31</v>
      </c>
      <c r="I184" s="1">
        <v>40</v>
      </c>
      <c r="J184" s="1">
        <v>30</v>
      </c>
      <c r="K184" s="1">
        <v>63.720316622691293</v>
      </c>
    </row>
    <row r="185" spans="1:11" x14ac:dyDescent="0.3">
      <c r="A185" s="1">
        <v>2</v>
      </c>
      <c r="B185" s="1">
        <v>1</v>
      </c>
      <c r="C185" s="1">
        <v>67</v>
      </c>
      <c r="D185" s="1">
        <v>6</v>
      </c>
      <c r="E185" s="1">
        <v>37.9</v>
      </c>
      <c r="F185" s="1">
        <v>20</v>
      </c>
      <c r="G185" s="1">
        <v>8.1999999999999993</v>
      </c>
      <c r="H185" s="1">
        <v>12.31</v>
      </c>
      <c r="I185" s="1">
        <v>40</v>
      </c>
      <c r="J185" s="1">
        <v>90</v>
      </c>
      <c r="K185" s="1">
        <v>49.656992084432723</v>
      </c>
    </row>
    <row r="186" spans="1:11" x14ac:dyDescent="0.3">
      <c r="A186" s="1">
        <v>2</v>
      </c>
      <c r="B186" s="1">
        <v>1</v>
      </c>
      <c r="C186" s="1">
        <v>67</v>
      </c>
      <c r="D186" s="1">
        <v>6</v>
      </c>
      <c r="E186" s="1">
        <v>37.9</v>
      </c>
      <c r="F186" s="1">
        <v>20</v>
      </c>
      <c r="G186" s="1">
        <v>8.1999999999999993</v>
      </c>
      <c r="H186" s="1">
        <v>12.31</v>
      </c>
      <c r="I186" s="1">
        <v>40</v>
      </c>
      <c r="J186" s="1">
        <v>180</v>
      </c>
      <c r="K186" s="1">
        <v>32.29551451187335</v>
      </c>
    </row>
    <row r="187" spans="1:11" x14ac:dyDescent="0.3">
      <c r="A187" s="1">
        <v>2</v>
      </c>
      <c r="B187" s="1">
        <v>1</v>
      </c>
      <c r="C187" s="1">
        <v>67</v>
      </c>
      <c r="D187" s="1">
        <v>6</v>
      </c>
      <c r="E187" s="1">
        <v>37.9</v>
      </c>
      <c r="F187" s="1">
        <v>20</v>
      </c>
      <c r="G187" s="1">
        <v>8.1999999999999993</v>
      </c>
      <c r="H187" s="1">
        <v>12.31</v>
      </c>
      <c r="I187" s="1">
        <v>40</v>
      </c>
      <c r="J187" s="1">
        <v>360</v>
      </c>
      <c r="K187" s="1">
        <v>12.216358839050132</v>
      </c>
    </row>
    <row r="188" spans="1:11" x14ac:dyDescent="0.3">
      <c r="A188" s="1">
        <v>2</v>
      </c>
      <c r="B188" s="1">
        <v>1</v>
      </c>
      <c r="C188" s="1">
        <v>67</v>
      </c>
      <c r="D188" s="1">
        <v>6</v>
      </c>
      <c r="E188" s="1">
        <v>37.9</v>
      </c>
      <c r="F188" s="1">
        <v>20</v>
      </c>
      <c r="G188" s="1">
        <v>8.1999999999999993</v>
      </c>
      <c r="H188" s="1">
        <v>12.31</v>
      </c>
      <c r="I188" s="1">
        <v>40</v>
      </c>
      <c r="J188" s="1">
        <v>540</v>
      </c>
      <c r="K188" s="1">
        <v>12.427440633245382</v>
      </c>
    </row>
    <row r="189" spans="1:11" x14ac:dyDescent="0.3">
      <c r="A189" s="1">
        <v>2</v>
      </c>
      <c r="B189" s="1">
        <v>1</v>
      </c>
      <c r="C189" s="1">
        <v>67</v>
      </c>
      <c r="D189" s="1">
        <v>6</v>
      </c>
      <c r="E189" s="1">
        <v>37.9</v>
      </c>
      <c r="F189" s="1">
        <v>20</v>
      </c>
      <c r="G189" s="1">
        <v>7</v>
      </c>
      <c r="H189" s="1">
        <v>12.31</v>
      </c>
      <c r="I189" s="1">
        <v>40</v>
      </c>
      <c r="J189" s="1">
        <v>15</v>
      </c>
      <c r="K189" s="1">
        <v>69.736147757255935</v>
      </c>
    </row>
    <row r="190" spans="1:11" x14ac:dyDescent="0.3">
      <c r="A190" s="1">
        <v>2</v>
      </c>
      <c r="B190" s="1">
        <v>1</v>
      </c>
      <c r="C190" s="1">
        <v>67</v>
      </c>
      <c r="D190" s="1">
        <v>6</v>
      </c>
      <c r="E190" s="1">
        <v>37.9</v>
      </c>
      <c r="F190" s="1">
        <v>20</v>
      </c>
      <c r="G190" s="1">
        <v>7</v>
      </c>
      <c r="H190" s="1">
        <v>12.31</v>
      </c>
      <c r="I190" s="1">
        <v>40</v>
      </c>
      <c r="J190" s="1">
        <v>30</v>
      </c>
      <c r="K190" s="1">
        <v>61.741424802110821</v>
      </c>
    </row>
    <row r="191" spans="1:11" x14ac:dyDescent="0.3">
      <c r="A191" s="1">
        <v>2</v>
      </c>
      <c r="B191" s="1">
        <v>1</v>
      </c>
      <c r="C191" s="1">
        <v>67</v>
      </c>
      <c r="D191" s="1">
        <v>6</v>
      </c>
      <c r="E191" s="1">
        <v>37.9</v>
      </c>
      <c r="F191" s="1">
        <v>20</v>
      </c>
      <c r="G191" s="1">
        <v>7</v>
      </c>
      <c r="H191" s="1">
        <v>12.31</v>
      </c>
      <c r="I191" s="1">
        <v>40</v>
      </c>
      <c r="J191" s="1">
        <v>90</v>
      </c>
      <c r="K191" s="1">
        <v>48.416886543535625</v>
      </c>
    </row>
    <row r="192" spans="1:11" x14ac:dyDescent="0.3">
      <c r="A192" s="1">
        <v>2</v>
      </c>
      <c r="B192" s="1">
        <v>1</v>
      </c>
      <c r="C192" s="1">
        <v>67</v>
      </c>
      <c r="D192" s="1">
        <v>6</v>
      </c>
      <c r="E192" s="1">
        <v>37.9</v>
      </c>
      <c r="F192" s="1">
        <v>20</v>
      </c>
      <c r="G192" s="1">
        <v>7</v>
      </c>
      <c r="H192" s="1">
        <v>12.31</v>
      </c>
      <c r="I192" s="1">
        <v>40</v>
      </c>
      <c r="J192" s="1">
        <v>180</v>
      </c>
      <c r="K192" s="1">
        <v>24.221635883905016</v>
      </c>
    </row>
    <row r="193" spans="1:11" x14ac:dyDescent="0.3">
      <c r="A193" s="1">
        <v>2</v>
      </c>
      <c r="B193" s="1">
        <v>1</v>
      </c>
      <c r="C193" s="1">
        <v>67</v>
      </c>
      <c r="D193" s="1">
        <v>6</v>
      </c>
      <c r="E193" s="1">
        <v>37.9</v>
      </c>
      <c r="F193" s="1">
        <v>20</v>
      </c>
      <c r="G193" s="1">
        <v>7</v>
      </c>
      <c r="H193" s="1">
        <v>12.31</v>
      </c>
      <c r="I193" s="1">
        <v>40</v>
      </c>
      <c r="J193" s="1">
        <v>360</v>
      </c>
      <c r="K193" s="1">
        <v>6.2005277044854887</v>
      </c>
    </row>
    <row r="194" spans="1:11" x14ac:dyDescent="0.3">
      <c r="A194" s="1">
        <v>2</v>
      </c>
      <c r="B194" s="1">
        <v>1</v>
      </c>
      <c r="C194" s="1">
        <v>67</v>
      </c>
      <c r="D194" s="1">
        <v>6</v>
      </c>
      <c r="E194" s="1">
        <v>37.9</v>
      </c>
      <c r="F194" s="1">
        <v>20</v>
      </c>
      <c r="G194" s="1">
        <v>7</v>
      </c>
      <c r="H194" s="1">
        <v>12.31</v>
      </c>
      <c r="I194" s="1">
        <v>40</v>
      </c>
      <c r="J194" s="1">
        <v>540</v>
      </c>
      <c r="K194" s="1">
        <v>7.4406332453825863</v>
      </c>
    </row>
    <row r="195" spans="1:11" x14ac:dyDescent="0.3">
      <c r="A195" s="1">
        <v>2</v>
      </c>
      <c r="B195" s="1">
        <v>1</v>
      </c>
      <c r="C195" s="1">
        <v>67</v>
      </c>
      <c r="D195" s="1">
        <v>6</v>
      </c>
      <c r="E195" s="1">
        <v>37.9</v>
      </c>
      <c r="F195" s="1">
        <v>20</v>
      </c>
      <c r="G195" s="1">
        <v>12.8</v>
      </c>
      <c r="H195" s="1">
        <v>12.31</v>
      </c>
      <c r="I195" s="1">
        <v>60</v>
      </c>
      <c r="J195" s="1">
        <v>15</v>
      </c>
      <c r="K195" s="1">
        <v>56.912928759894463</v>
      </c>
    </row>
    <row r="196" spans="1:11" x14ac:dyDescent="0.3">
      <c r="A196" s="1">
        <v>2</v>
      </c>
      <c r="B196" s="1">
        <v>1</v>
      </c>
      <c r="C196" s="1">
        <v>67</v>
      </c>
      <c r="D196" s="1">
        <v>6</v>
      </c>
      <c r="E196" s="1">
        <v>37.9</v>
      </c>
      <c r="F196" s="1">
        <v>20</v>
      </c>
      <c r="G196" s="1">
        <v>12.8</v>
      </c>
      <c r="H196" s="1">
        <v>12.31</v>
      </c>
      <c r="I196" s="1">
        <v>60</v>
      </c>
      <c r="J196" s="1">
        <v>30</v>
      </c>
      <c r="K196" s="1">
        <v>50.237467018469658</v>
      </c>
    </row>
    <row r="197" spans="1:11" x14ac:dyDescent="0.3">
      <c r="A197" s="1">
        <v>2</v>
      </c>
      <c r="B197" s="1">
        <v>1</v>
      </c>
      <c r="C197" s="1">
        <v>67</v>
      </c>
      <c r="D197" s="1">
        <v>6</v>
      </c>
      <c r="E197" s="1">
        <v>37.9</v>
      </c>
      <c r="F197" s="1">
        <v>20</v>
      </c>
      <c r="G197" s="1">
        <v>12.8</v>
      </c>
      <c r="H197" s="1">
        <v>12.31</v>
      </c>
      <c r="I197" s="1">
        <v>60</v>
      </c>
      <c r="J197" s="1">
        <v>90</v>
      </c>
      <c r="K197" s="1">
        <v>23.614775725593667</v>
      </c>
    </row>
    <row r="198" spans="1:11" x14ac:dyDescent="0.3">
      <c r="A198" s="1">
        <v>2</v>
      </c>
      <c r="B198" s="1">
        <v>1</v>
      </c>
      <c r="C198" s="1">
        <v>67</v>
      </c>
      <c r="D198" s="1">
        <v>6</v>
      </c>
      <c r="E198" s="1">
        <v>37.9</v>
      </c>
      <c r="F198" s="1">
        <v>20</v>
      </c>
      <c r="G198" s="1">
        <v>12.8</v>
      </c>
      <c r="H198" s="1">
        <v>12.31</v>
      </c>
      <c r="I198" s="1">
        <v>60</v>
      </c>
      <c r="J198" s="1">
        <v>180</v>
      </c>
      <c r="K198" s="1">
        <v>2.3482849604221636</v>
      </c>
    </row>
    <row r="199" spans="1:11" x14ac:dyDescent="0.3">
      <c r="A199" s="1">
        <v>2</v>
      </c>
      <c r="B199" s="1">
        <v>1</v>
      </c>
      <c r="C199" s="1">
        <v>67</v>
      </c>
      <c r="D199" s="1">
        <v>6</v>
      </c>
      <c r="E199" s="1">
        <v>37.9</v>
      </c>
      <c r="F199" s="1">
        <v>20</v>
      </c>
      <c r="G199" s="1">
        <v>12.8</v>
      </c>
      <c r="H199" s="1">
        <v>12.31</v>
      </c>
      <c r="I199" s="1">
        <v>60</v>
      </c>
      <c r="J199" s="1">
        <v>360</v>
      </c>
      <c r="K199" s="1">
        <v>0.99736147757255933</v>
      </c>
    </row>
    <row r="200" spans="1:11" x14ac:dyDescent="0.3">
      <c r="A200" s="1">
        <v>2</v>
      </c>
      <c r="B200" s="1">
        <v>1</v>
      </c>
      <c r="C200" s="1">
        <v>67</v>
      </c>
      <c r="D200" s="1">
        <v>6</v>
      </c>
      <c r="E200" s="1">
        <v>37.9</v>
      </c>
      <c r="F200" s="1">
        <v>20</v>
      </c>
      <c r="G200" s="1">
        <v>12.8</v>
      </c>
      <c r="H200" s="1">
        <v>12.31</v>
      </c>
      <c r="I200" s="1">
        <v>60</v>
      </c>
      <c r="J200" s="1">
        <v>540</v>
      </c>
      <c r="K200" s="1">
        <v>0.87335092348284971</v>
      </c>
    </row>
    <row r="201" spans="1:11" x14ac:dyDescent="0.3">
      <c r="A201" s="1">
        <v>2</v>
      </c>
      <c r="B201" s="1">
        <v>1</v>
      </c>
      <c r="C201" s="1">
        <v>67</v>
      </c>
      <c r="D201" s="1">
        <v>6</v>
      </c>
      <c r="E201" s="1">
        <v>37.9</v>
      </c>
      <c r="F201" s="1">
        <v>20</v>
      </c>
      <c r="G201" s="1">
        <v>8.1999999999999993</v>
      </c>
      <c r="H201" s="1">
        <v>12.31</v>
      </c>
      <c r="I201" s="1">
        <v>60</v>
      </c>
      <c r="J201" s="1">
        <v>15</v>
      </c>
      <c r="K201" s="1">
        <v>59.815303430079155</v>
      </c>
    </row>
    <row r="202" spans="1:11" x14ac:dyDescent="0.3">
      <c r="A202" s="1">
        <v>2</v>
      </c>
      <c r="B202" s="1">
        <v>1</v>
      </c>
      <c r="C202" s="1">
        <v>67</v>
      </c>
      <c r="D202" s="1">
        <v>6</v>
      </c>
      <c r="E202" s="1">
        <v>37.9</v>
      </c>
      <c r="F202" s="1">
        <v>20</v>
      </c>
      <c r="G202" s="1">
        <v>8.1999999999999993</v>
      </c>
      <c r="H202" s="1">
        <v>12.31</v>
      </c>
      <c r="I202" s="1">
        <v>60</v>
      </c>
      <c r="J202" s="1">
        <v>30</v>
      </c>
      <c r="K202" s="1">
        <v>56.490765171503959</v>
      </c>
    </row>
    <row r="203" spans="1:11" x14ac:dyDescent="0.3">
      <c r="A203" s="1">
        <v>2</v>
      </c>
      <c r="B203" s="1">
        <v>1</v>
      </c>
      <c r="C203" s="1">
        <v>67</v>
      </c>
      <c r="D203" s="1">
        <v>6</v>
      </c>
      <c r="E203" s="1">
        <v>37.9</v>
      </c>
      <c r="F203" s="1">
        <v>20</v>
      </c>
      <c r="G203" s="1">
        <v>8.1999999999999993</v>
      </c>
      <c r="H203" s="1">
        <v>12.31</v>
      </c>
      <c r="I203" s="1">
        <v>60</v>
      </c>
      <c r="J203" s="1">
        <v>90</v>
      </c>
      <c r="K203" s="1">
        <v>34.828496042216358</v>
      </c>
    </row>
    <row r="204" spans="1:11" x14ac:dyDescent="0.3">
      <c r="A204" s="1">
        <v>2</v>
      </c>
      <c r="B204" s="1">
        <v>1</v>
      </c>
      <c r="C204" s="1">
        <v>67</v>
      </c>
      <c r="D204" s="1">
        <v>6</v>
      </c>
      <c r="E204" s="1">
        <v>37.9</v>
      </c>
      <c r="F204" s="1">
        <v>20</v>
      </c>
      <c r="G204" s="1">
        <v>8.1999999999999993</v>
      </c>
      <c r="H204" s="1">
        <v>12.31</v>
      </c>
      <c r="I204" s="1">
        <v>60</v>
      </c>
      <c r="J204" s="1">
        <v>180</v>
      </c>
      <c r="K204" s="1">
        <v>23.350923482849606</v>
      </c>
    </row>
    <row r="205" spans="1:11" x14ac:dyDescent="0.3">
      <c r="A205" s="1">
        <v>2</v>
      </c>
      <c r="B205" s="1">
        <v>1</v>
      </c>
      <c r="C205" s="1">
        <v>67</v>
      </c>
      <c r="D205" s="1">
        <v>6</v>
      </c>
      <c r="E205" s="1">
        <v>37.9</v>
      </c>
      <c r="F205" s="1">
        <v>20</v>
      </c>
      <c r="G205" s="1">
        <v>8.1999999999999993</v>
      </c>
      <c r="H205" s="1">
        <v>12.31</v>
      </c>
      <c r="I205" s="1">
        <v>60</v>
      </c>
      <c r="J205" s="1">
        <v>360</v>
      </c>
      <c r="K205" s="1">
        <v>5.3562005277044848</v>
      </c>
    </row>
    <row r="206" spans="1:11" x14ac:dyDescent="0.3">
      <c r="A206" s="1">
        <v>2</v>
      </c>
      <c r="B206" s="1">
        <v>1</v>
      </c>
      <c r="C206" s="1">
        <v>67</v>
      </c>
      <c r="D206" s="1">
        <v>6</v>
      </c>
      <c r="E206" s="1">
        <v>37.9</v>
      </c>
      <c r="F206" s="1">
        <v>20</v>
      </c>
      <c r="G206" s="1">
        <v>8.1999999999999993</v>
      </c>
      <c r="H206" s="1">
        <v>12.31</v>
      </c>
      <c r="I206" s="1">
        <v>60</v>
      </c>
      <c r="J206" s="1">
        <v>540</v>
      </c>
      <c r="K206" s="1">
        <v>1.8997361477572561</v>
      </c>
    </row>
    <row r="207" spans="1:11" x14ac:dyDescent="0.3">
      <c r="A207" s="1">
        <v>2</v>
      </c>
      <c r="B207" s="1">
        <v>1</v>
      </c>
      <c r="C207" s="1">
        <v>67</v>
      </c>
      <c r="D207" s="1">
        <v>6</v>
      </c>
      <c r="E207" s="1">
        <v>37.9</v>
      </c>
      <c r="F207" s="1">
        <v>20</v>
      </c>
      <c r="G207" s="1">
        <v>7</v>
      </c>
      <c r="H207" s="1">
        <v>12.31</v>
      </c>
      <c r="I207" s="1">
        <v>60</v>
      </c>
      <c r="J207" s="1">
        <v>15</v>
      </c>
      <c r="K207" s="1">
        <v>53.562005277044854</v>
      </c>
    </row>
    <row r="208" spans="1:11" x14ac:dyDescent="0.3">
      <c r="A208" s="1">
        <v>2</v>
      </c>
      <c r="B208" s="1">
        <v>1</v>
      </c>
      <c r="C208" s="1">
        <v>67</v>
      </c>
      <c r="D208" s="1">
        <v>6</v>
      </c>
      <c r="E208" s="1">
        <v>37.9</v>
      </c>
      <c r="F208" s="1">
        <v>20</v>
      </c>
      <c r="G208" s="1">
        <v>7</v>
      </c>
      <c r="H208" s="1">
        <v>12.31</v>
      </c>
      <c r="I208" s="1">
        <v>60</v>
      </c>
      <c r="J208" s="1">
        <v>30</v>
      </c>
      <c r="K208" s="1">
        <v>52.321899736147756</v>
      </c>
    </row>
    <row r="209" spans="1:11" x14ac:dyDescent="0.3">
      <c r="A209" s="1">
        <v>2</v>
      </c>
      <c r="B209" s="1">
        <v>1</v>
      </c>
      <c r="C209" s="1">
        <v>67</v>
      </c>
      <c r="D209" s="1">
        <v>6</v>
      </c>
      <c r="E209" s="1">
        <v>37.9</v>
      </c>
      <c r="F209" s="1">
        <v>20</v>
      </c>
      <c r="G209" s="1">
        <v>7</v>
      </c>
      <c r="H209" s="1">
        <v>12.31</v>
      </c>
      <c r="I209" s="1">
        <v>60</v>
      </c>
      <c r="J209" s="1">
        <v>90</v>
      </c>
      <c r="K209" s="1">
        <v>23.614775725593667</v>
      </c>
    </row>
    <row r="210" spans="1:11" x14ac:dyDescent="0.3">
      <c r="A210" s="1">
        <v>2</v>
      </c>
      <c r="B210" s="1">
        <v>1</v>
      </c>
      <c r="C210" s="1">
        <v>67</v>
      </c>
      <c r="D210" s="1">
        <v>6</v>
      </c>
      <c r="E210" s="1">
        <v>37.9</v>
      </c>
      <c r="F210" s="1">
        <v>20</v>
      </c>
      <c r="G210" s="1">
        <v>7</v>
      </c>
      <c r="H210" s="1">
        <v>12.31</v>
      </c>
      <c r="I210" s="1">
        <v>60</v>
      </c>
      <c r="J210" s="1">
        <v>180</v>
      </c>
      <c r="K210" s="1">
        <v>17.519788918205805</v>
      </c>
    </row>
    <row r="211" spans="1:11" x14ac:dyDescent="0.3">
      <c r="A211" s="1">
        <v>2</v>
      </c>
      <c r="B211" s="1">
        <v>1</v>
      </c>
      <c r="C211" s="1">
        <v>67</v>
      </c>
      <c r="D211" s="1">
        <v>6</v>
      </c>
      <c r="E211" s="1">
        <v>37.9</v>
      </c>
      <c r="F211" s="1">
        <v>20</v>
      </c>
      <c r="G211" s="1">
        <v>7</v>
      </c>
      <c r="H211" s="1">
        <v>12.31</v>
      </c>
      <c r="I211" s="1">
        <v>60</v>
      </c>
      <c r="J211" s="1">
        <v>360</v>
      </c>
      <c r="K211" s="1">
        <v>10.94986807387863</v>
      </c>
    </row>
    <row r="212" spans="1:11" x14ac:dyDescent="0.3">
      <c r="A212" s="1">
        <v>2</v>
      </c>
      <c r="B212" s="1">
        <v>1</v>
      </c>
      <c r="C212" s="1">
        <v>67</v>
      </c>
      <c r="D212" s="1">
        <v>6</v>
      </c>
      <c r="E212" s="1">
        <v>37.9</v>
      </c>
      <c r="F212" s="1">
        <v>20</v>
      </c>
      <c r="G212" s="1">
        <v>7</v>
      </c>
      <c r="H212" s="1">
        <v>12.31</v>
      </c>
      <c r="I212" s="1">
        <v>60</v>
      </c>
      <c r="J212" s="1">
        <v>540</v>
      </c>
      <c r="K212" s="1">
        <v>4.8021108179419523</v>
      </c>
    </row>
    <row r="213" spans="1:11" x14ac:dyDescent="0.3">
      <c r="A213" s="1">
        <v>1</v>
      </c>
      <c r="B213" s="1">
        <v>2</v>
      </c>
      <c r="C213" s="1">
        <v>63</v>
      </c>
      <c r="D213" s="1">
        <v>16</v>
      </c>
      <c r="E213" s="1">
        <v>46.93</v>
      </c>
      <c r="F213" s="1">
        <v>20</v>
      </c>
      <c r="G213" s="1">
        <v>8</v>
      </c>
      <c r="H213" s="1">
        <v>12.8</v>
      </c>
      <c r="I213" s="1">
        <v>25</v>
      </c>
      <c r="J213" s="1">
        <v>15</v>
      </c>
      <c r="K213" s="1">
        <v>97.82</v>
      </c>
    </row>
    <row r="214" spans="1:11" x14ac:dyDescent="0.3">
      <c r="A214" s="1">
        <v>1</v>
      </c>
      <c r="B214" s="1">
        <v>2</v>
      </c>
      <c r="C214" s="1">
        <v>63</v>
      </c>
      <c r="D214" s="1">
        <v>16</v>
      </c>
      <c r="E214" s="1">
        <v>46.93</v>
      </c>
      <c r="F214" s="1">
        <v>20</v>
      </c>
      <c r="G214" s="1">
        <v>8</v>
      </c>
      <c r="H214" s="1">
        <v>12.8</v>
      </c>
      <c r="I214" s="1">
        <v>25</v>
      </c>
      <c r="J214" s="1">
        <v>30</v>
      </c>
      <c r="K214" s="1">
        <v>96.58</v>
      </c>
    </row>
    <row r="215" spans="1:11" x14ac:dyDescent="0.3">
      <c r="A215" s="1">
        <v>1</v>
      </c>
      <c r="B215" s="1">
        <v>2</v>
      </c>
      <c r="C215" s="1">
        <v>63</v>
      </c>
      <c r="D215" s="1">
        <v>16</v>
      </c>
      <c r="E215" s="1">
        <v>46.93</v>
      </c>
      <c r="F215" s="1">
        <v>20</v>
      </c>
      <c r="G215" s="1">
        <v>8</v>
      </c>
      <c r="H215" s="1">
        <v>12.8</v>
      </c>
      <c r="I215" s="1">
        <v>25</v>
      </c>
      <c r="J215" s="1">
        <v>60</v>
      </c>
      <c r="K215" s="1">
        <v>94.37</v>
      </c>
    </row>
    <row r="216" spans="1:11" x14ac:dyDescent="0.3">
      <c r="A216" s="1">
        <v>1</v>
      </c>
      <c r="B216" s="1">
        <v>2</v>
      </c>
      <c r="C216" s="1">
        <v>63</v>
      </c>
      <c r="D216" s="1">
        <v>16</v>
      </c>
      <c r="E216" s="1">
        <v>46.93</v>
      </c>
      <c r="F216" s="1">
        <v>20</v>
      </c>
      <c r="G216" s="1">
        <v>8</v>
      </c>
      <c r="H216" s="1">
        <v>12.8</v>
      </c>
      <c r="I216" s="1">
        <v>25</v>
      </c>
      <c r="J216" s="1">
        <v>90</v>
      </c>
      <c r="K216" s="1">
        <v>92.37</v>
      </c>
    </row>
    <row r="217" spans="1:11" x14ac:dyDescent="0.3">
      <c r="A217" s="1">
        <v>1</v>
      </c>
      <c r="B217" s="1">
        <v>2</v>
      </c>
      <c r="C217" s="1">
        <v>63</v>
      </c>
      <c r="D217" s="1">
        <v>16</v>
      </c>
      <c r="E217" s="1">
        <v>46.93</v>
      </c>
      <c r="F217" s="1">
        <v>20</v>
      </c>
      <c r="G217" s="1">
        <v>8</v>
      </c>
      <c r="H217" s="1">
        <v>12.8</v>
      </c>
      <c r="I217" s="1">
        <v>25</v>
      </c>
      <c r="J217" s="1">
        <v>183</v>
      </c>
      <c r="K217" s="1">
        <v>89.16</v>
      </c>
    </row>
    <row r="218" spans="1:11" x14ac:dyDescent="0.3">
      <c r="A218" s="1">
        <v>1</v>
      </c>
      <c r="B218" s="1">
        <v>2</v>
      </c>
      <c r="C218" s="1">
        <v>63</v>
      </c>
      <c r="D218" s="1">
        <v>16</v>
      </c>
      <c r="E218" s="1">
        <v>46.93</v>
      </c>
      <c r="F218" s="1">
        <v>20</v>
      </c>
      <c r="G218" s="1">
        <v>8</v>
      </c>
      <c r="H218" s="1">
        <v>12.8</v>
      </c>
      <c r="I218" s="1">
        <v>40</v>
      </c>
      <c r="J218" s="1">
        <v>15</v>
      </c>
      <c r="K218" s="1">
        <v>96.7</v>
      </c>
    </row>
    <row r="219" spans="1:11" x14ac:dyDescent="0.3">
      <c r="A219" s="1">
        <v>1</v>
      </c>
      <c r="B219" s="1">
        <v>2</v>
      </c>
      <c r="C219" s="1">
        <v>63</v>
      </c>
      <c r="D219" s="1">
        <v>16</v>
      </c>
      <c r="E219" s="1">
        <v>46.93</v>
      </c>
      <c r="F219" s="1">
        <v>20</v>
      </c>
      <c r="G219" s="1">
        <v>8</v>
      </c>
      <c r="H219" s="1">
        <v>12.8</v>
      </c>
      <c r="I219" s="1">
        <v>40</v>
      </c>
      <c r="J219" s="1">
        <v>30</v>
      </c>
      <c r="K219" s="1">
        <v>94.73</v>
      </c>
    </row>
    <row r="220" spans="1:11" x14ac:dyDescent="0.3">
      <c r="A220" s="1">
        <v>1</v>
      </c>
      <c r="B220" s="1">
        <v>2</v>
      </c>
      <c r="C220" s="1">
        <v>63</v>
      </c>
      <c r="D220" s="1">
        <v>16</v>
      </c>
      <c r="E220" s="1">
        <v>46.93</v>
      </c>
      <c r="F220" s="1">
        <v>20</v>
      </c>
      <c r="G220" s="1">
        <v>8</v>
      </c>
      <c r="H220" s="1">
        <v>12.8</v>
      </c>
      <c r="I220" s="1">
        <v>40</v>
      </c>
      <c r="J220" s="1">
        <v>60</v>
      </c>
      <c r="K220" s="1">
        <v>91.23</v>
      </c>
    </row>
    <row r="221" spans="1:11" x14ac:dyDescent="0.3">
      <c r="A221" s="1">
        <v>1</v>
      </c>
      <c r="B221" s="1">
        <v>2</v>
      </c>
      <c r="C221" s="1">
        <v>63</v>
      </c>
      <c r="D221" s="1">
        <v>16</v>
      </c>
      <c r="E221" s="1">
        <v>46.93</v>
      </c>
      <c r="F221" s="1">
        <v>20</v>
      </c>
      <c r="G221" s="1">
        <v>8</v>
      </c>
      <c r="H221" s="1">
        <v>12.8</v>
      </c>
      <c r="I221" s="1">
        <v>40</v>
      </c>
      <c r="J221" s="1">
        <v>90</v>
      </c>
      <c r="K221" s="1">
        <v>88.05</v>
      </c>
    </row>
    <row r="222" spans="1:11" x14ac:dyDescent="0.3">
      <c r="A222" s="1">
        <v>1</v>
      </c>
      <c r="B222" s="1">
        <v>2</v>
      </c>
      <c r="C222" s="1">
        <v>63</v>
      </c>
      <c r="D222" s="1">
        <v>16</v>
      </c>
      <c r="E222" s="1">
        <v>46.93</v>
      </c>
      <c r="F222" s="1">
        <v>20</v>
      </c>
      <c r="G222" s="1">
        <v>8</v>
      </c>
      <c r="H222" s="1">
        <v>12.8</v>
      </c>
      <c r="I222" s="1">
        <v>40</v>
      </c>
      <c r="J222" s="1">
        <v>183</v>
      </c>
      <c r="K222" s="1">
        <v>80.22</v>
      </c>
    </row>
    <row r="223" spans="1:11" x14ac:dyDescent="0.3">
      <c r="A223" s="1">
        <v>1</v>
      </c>
      <c r="B223" s="1">
        <v>2</v>
      </c>
      <c r="C223" s="1">
        <v>63</v>
      </c>
      <c r="D223" s="1">
        <v>16</v>
      </c>
      <c r="E223" s="1">
        <v>46.93</v>
      </c>
      <c r="F223" s="1">
        <v>20</v>
      </c>
      <c r="G223" s="1">
        <v>8</v>
      </c>
      <c r="H223" s="1">
        <v>12.8</v>
      </c>
      <c r="I223" s="1">
        <v>60</v>
      </c>
      <c r="J223" s="1">
        <v>15</v>
      </c>
      <c r="K223" s="1">
        <v>92.93</v>
      </c>
    </row>
    <row r="224" spans="1:11" x14ac:dyDescent="0.3">
      <c r="A224" s="1">
        <v>1</v>
      </c>
      <c r="B224" s="1">
        <v>2</v>
      </c>
      <c r="C224" s="1">
        <v>63</v>
      </c>
      <c r="D224" s="1">
        <v>16</v>
      </c>
      <c r="E224" s="1">
        <v>46.93</v>
      </c>
      <c r="F224" s="1">
        <v>20</v>
      </c>
      <c r="G224" s="1">
        <v>8</v>
      </c>
      <c r="H224" s="1">
        <v>12.8</v>
      </c>
      <c r="I224" s="1">
        <v>60</v>
      </c>
      <c r="J224" s="1">
        <v>30</v>
      </c>
      <c r="K224" s="1">
        <v>97.04</v>
      </c>
    </row>
    <row r="225" spans="1:11" x14ac:dyDescent="0.3">
      <c r="A225" s="1">
        <v>1</v>
      </c>
      <c r="B225" s="1">
        <v>2</v>
      </c>
      <c r="C225" s="1">
        <v>63</v>
      </c>
      <c r="D225" s="1">
        <v>16</v>
      </c>
      <c r="E225" s="1">
        <v>46.93</v>
      </c>
      <c r="F225" s="1">
        <v>20</v>
      </c>
      <c r="G225" s="1">
        <v>8</v>
      </c>
      <c r="H225" s="1">
        <v>12.8</v>
      </c>
      <c r="I225" s="1">
        <v>60</v>
      </c>
      <c r="J225" s="1">
        <v>60</v>
      </c>
      <c r="K225" s="1">
        <v>76.58</v>
      </c>
    </row>
    <row r="226" spans="1:11" x14ac:dyDescent="0.3">
      <c r="A226" s="1">
        <v>1</v>
      </c>
      <c r="B226" s="1">
        <v>2</v>
      </c>
      <c r="C226" s="1">
        <v>63</v>
      </c>
      <c r="D226" s="1">
        <v>16</v>
      </c>
      <c r="E226" s="1">
        <v>46.93</v>
      </c>
      <c r="F226" s="1">
        <v>20</v>
      </c>
      <c r="G226" s="1">
        <v>8</v>
      </c>
      <c r="H226" s="1">
        <v>12.8</v>
      </c>
      <c r="I226" s="1">
        <v>60</v>
      </c>
      <c r="J226" s="1">
        <v>90</v>
      </c>
      <c r="K226" s="1">
        <v>68.27</v>
      </c>
    </row>
    <row r="227" spans="1:11" x14ac:dyDescent="0.3">
      <c r="A227" s="1">
        <v>1</v>
      </c>
      <c r="B227" s="1">
        <v>2</v>
      </c>
      <c r="C227" s="1">
        <v>63</v>
      </c>
      <c r="D227" s="1">
        <v>16</v>
      </c>
      <c r="E227" s="1">
        <v>46.93</v>
      </c>
      <c r="F227" s="1">
        <v>20</v>
      </c>
      <c r="G227" s="1">
        <v>8</v>
      </c>
      <c r="H227" s="1">
        <v>12.8</v>
      </c>
      <c r="I227" s="1">
        <v>60</v>
      </c>
      <c r="J227" s="1">
        <v>183</v>
      </c>
      <c r="K227" s="1">
        <v>53.1</v>
      </c>
    </row>
    <row r="228" spans="1:11" x14ac:dyDescent="0.3">
      <c r="A228" s="1">
        <v>1</v>
      </c>
      <c r="B228" s="1">
        <v>2</v>
      </c>
      <c r="C228" s="1">
        <v>63</v>
      </c>
      <c r="D228" s="1">
        <v>16</v>
      </c>
      <c r="E228" s="1">
        <v>46.93</v>
      </c>
      <c r="F228" s="1">
        <v>20</v>
      </c>
      <c r="G228" s="1">
        <v>7.4</v>
      </c>
      <c r="H228" s="1">
        <v>12.8</v>
      </c>
      <c r="I228" s="1">
        <v>25</v>
      </c>
      <c r="J228" s="1">
        <v>15</v>
      </c>
      <c r="K228" s="1">
        <v>95.18</v>
      </c>
    </row>
    <row r="229" spans="1:11" x14ac:dyDescent="0.3">
      <c r="A229" s="1">
        <v>1</v>
      </c>
      <c r="B229" s="1">
        <v>2</v>
      </c>
      <c r="C229" s="1">
        <v>63</v>
      </c>
      <c r="D229" s="1">
        <v>16</v>
      </c>
      <c r="E229" s="1">
        <v>46.93</v>
      </c>
      <c r="F229" s="1">
        <v>20</v>
      </c>
      <c r="G229" s="1">
        <v>7.4</v>
      </c>
      <c r="H229" s="1">
        <v>12.8</v>
      </c>
      <c r="I229" s="1">
        <v>25</v>
      </c>
      <c r="J229" s="1">
        <v>30</v>
      </c>
      <c r="K229" s="1">
        <v>93.16</v>
      </c>
    </row>
    <row r="230" spans="1:11" x14ac:dyDescent="0.3">
      <c r="A230" s="1">
        <v>1</v>
      </c>
      <c r="B230" s="1">
        <v>2</v>
      </c>
      <c r="C230" s="1">
        <v>63</v>
      </c>
      <c r="D230" s="1">
        <v>16</v>
      </c>
      <c r="E230" s="1">
        <v>46.93</v>
      </c>
      <c r="F230" s="1">
        <v>20</v>
      </c>
      <c r="G230" s="1">
        <v>7.4</v>
      </c>
      <c r="H230" s="1">
        <v>12.8</v>
      </c>
      <c r="I230" s="1">
        <v>25</v>
      </c>
      <c r="J230" s="1">
        <v>60</v>
      </c>
      <c r="K230" s="1">
        <v>91.14</v>
      </c>
    </row>
    <row r="231" spans="1:11" x14ac:dyDescent="0.3">
      <c r="A231" s="1">
        <v>1</v>
      </c>
      <c r="B231" s="1">
        <v>2</v>
      </c>
      <c r="C231" s="1">
        <v>63</v>
      </c>
      <c r="D231" s="1">
        <v>16</v>
      </c>
      <c r="E231" s="1">
        <v>46.93</v>
      </c>
      <c r="F231" s="1">
        <v>20</v>
      </c>
      <c r="G231" s="1">
        <v>7.4</v>
      </c>
      <c r="H231" s="1">
        <v>12.8</v>
      </c>
      <c r="I231" s="1">
        <v>25</v>
      </c>
      <c r="J231" s="1">
        <v>90</v>
      </c>
      <c r="K231" s="1">
        <v>88.56</v>
      </c>
    </row>
    <row r="232" spans="1:11" x14ac:dyDescent="0.3">
      <c r="A232" s="1">
        <v>1</v>
      </c>
      <c r="B232" s="1">
        <v>2</v>
      </c>
      <c r="C232" s="1">
        <v>63</v>
      </c>
      <c r="D232" s="1">
        <v>16</v>
      </c>
      <c r="E232" s="1">
        <v>46.93</v>
      </c>
      <c r="F232" s="1">
        <v>20</v>
      </c>
      <c r="G232" s="1">
        <v>7.4</v>
      </c>
      <c r="H232" s="1">
        <v>12.8</v>
      </c>
      <c r="I232" s="1">
        <v>25</v>
      </c>
      <c r="J232" s="1">
        <v>183</v>
      </c>
      <c r="K232" s="1">
        <v>82.39</v>
      </c>
    </row>
    <row r="233" spans="1:11" x14ac:dyDescent="0.3">
      <c r="A233" s="1">
        <v>1</v>
      </c>
      <c r="B233" s="1">
        <v>2</v>
      </c>
      <c r="C233" s="1">
        <v>63</v>
      </c>
      <c r="D233" s="1">
        <v>16</v>
      </c>
      <c r="E233" s="1">
        <v>46.93</v>
      </c>
      <c r="F233" s="1">
        <v>20</v>
      </c>
      <c r="G233" s="1">
        <v>7.4</v>
      </c>
      <c r="H233" s="1">
        <v>12.8</v>
      </c>
      <c r="I233" s="1">
        <v>40</v>
      </c>
      <c r="J233" s="1">
        <v>15</v>
      </c>
      <c r="K233" s="1">
        <v>92.82</v>
      </c>
    </row>
    <row r="234" spans="1:11" x14ac:dyDescent="0.3">
      <c r="A234" s="1">
        <v>1</v>
      </c>
      <c r="B234" s="1">
        <v>2</v>
      </c>
      <c r="C234" s="1">
        <v>63</v>
      </c>
      <c r="D234" s="1">
        <v>16</v>
      </c>
      <c r="E234" s="1">
        <v>46.93</v>
      </c>
      <c r="F234" s="1">
        <v>20</v>
      </c>
      <c r="G234" s="1">
        <v>7.4</v>
      </c>
      <c r="H234" s="1">
        <v>12.8</v>
      </c>
      <c r="I234" s="1">
        <v>40</v>
      </c>
      <c r="J234" s="1">
        <v>30</v>
      </c>
      <c r="K234" s="1">
        <v>90.13</v>
      </c>
    </row>
    <row r="235" spans="1:11" x14ac:dyDescent="0.3">
      <c r="A235" s="1">
        <v>1</v>
      </c>
      <c r="B235" s="1">
        <v>2</v>
      </c>
      <c r="C235" s="1">
        <v>63</v>
      </c>
      <c r="D235" s="1">
        <v>16</v>
      </c>
      <c r="E235" s="1">
        <v>46.93</v>
      </c>
      <c r="F235" s="1">
        <v>20</v>
      </c>
      <c r="G235" s="1">
        <v>7.4</v>
      </c>
      <c r="H235" s="1">
        <v>12.8</v>
      </c>
      <c r="I235" s="1">
        <v>40</v>
      </c>
      <c r="J235" s="1">
        <v>60</v>
      </c>
      <c r="K235" s="1">
        <v>86.21</v>
      </c>
    </row>
    <row r="236" spans="1:11" x14ac:dyDescent="0.3">
      <c r="A236" s="1">
        <v>1</v>
      </c>
      <c r="B236" s="1">
        <v>2</v>
      </c>
      <c r="C236" s="1">
        <v>63</v>
      </c>
      <c r="D236" s="1">
        <v>16</v>
      </c>
      <c r="E236" s="1">
        <v>46.93</v>
      </c>
      <c r="F236" s="1">
        <v>20</v>
      </c>
      <c r="G236" s="1">
        <v>7.4</v>
      </c>
      <c r="H236" s="1">
        <v>12.8</v>
      </c>
      <c r="I236" s="1">
        <v>40</v>
      </c>
      <c r="J236" s="1">
        <v>90</v>
      </c>
      <c r="K236" s="1">
        <v>79.14</v>
      </c>
    </row>
    <row r="237" spans="1:11" x14ac:dyDescent="0.3">
      <c r="A237" s="1">
        <v>1</v>
      </c>
      <c r="B237" s="1">
        <v>2</v>
      </c>
      <c r="C237" s="1">
        <v>63</v>
      </c>
      <c r="D237" s="1">
        <v>16</v>
      </c>
      <c r="E237" s="1">
        <v>46.93</v>
      </c>
      <c r="F237" s="1">
        <v>20</v>
      </c>
      <c r="G237" s="1">
        <v>7.4</v>
      </c>
      <c r="H237" s="1">
        <v>12.8</v>
      </c>
      <c r="I237" s="1">
        <v>40</v>
      </c>
      <c r="J237" s="1">
        <v>183</v>
      </c>
      <c r="K237" s="1">
        <v>72.52</v>
      </c>
    </row>
    <row r="238" spans="1:11" x14ac:dyDescent="0.3">
      <c r="A238" s="1">
        <v>1</v>
      </c>
      <c r="B238" s="1">
        <v>2</v>
      </c>
      <c r="C238" s="1">
        <v>63</v>
      </c>
      <c r="D238" s="1">
        <v>16</v>
      </c>
      <c r="E238" s="1">
        <v>46.93</v>
      </c>
      <c r="F238" s="1">
        <v>20</v>
      </c>
      <c r="G238" s="1">
        <v>7.4</v>
      </c>
      <c r="H238" s="1">
        <v>12.8</v>
      </c>
      <c r="I238" s="1">
        <v>60</v>
      </c>
      <c r="J238" s="1">
        <v>15</v>
      </c>
      <c r="K238" s="1">
        <v>88.44</v>
      </c>
    </row>
    <row r="239" spans="1:11" x14ac:dyDescent="0.3">
      <c r="A239" s="1">
        <v>1</v>
      </c>
      <c r="B239" s="1">
        <v>2</v>
      </c>
      <c r="C239" s="1">
        <v>63</v>
      </c>
      <c r="D239" s="1">
        <v>16</v>
      </c>
      <c r="E239" s="1">
        <v>46.93</v>
      </c>
      <c r="F239" s="1">
        <v>20</v>
      </c>
      <c r="G239" s="1">
        <v>7.4</v>
      </c>
      <c r="H239" s="1">
        <v>12.8</v>
      </c>
      <c r="I239" s="1">
        <v>60</v>
      </c>
      <c r="J239" s="1">
        <v>30</v>
      </c>
      <c r="K239" s="1">
        <v>82.17</v>
      </c>
    </row>
    <row r="240" spans="1:11" x14ac:dyDescent="0.3">
      <c r="A240" s="1">
        <v>1</v>
      </c>
      <c r="B240" s="1">
        <v>2</v>
      </c>
      <c r="C240" s="1">
        <v>63</v>
      </c>
      <c r="D240" s="1">
        <v>16</v>
      </c>
      <c r="E240" s="1">
        <v>46.93</v>
      </c>
      <c r="F240" s="1">
        <v>20</v>
      </c>
      <c r="G240" s="1">
        <v>7.4</v>
      </c>
      <c r="H240" s="1">
        <v>12.8</v>
      </c>
      <c r="I240" s="1">
        <v>60</v>
      </c>
      <c r="J240" s="1">
        <v>60</v>
      </c>
      <c r="K240" s="1">
        <v>73.53</v>
      </c>
    </row>
    <row r="241" spans="1:11" x14ac:dyDescent="0.3">
      <c r="A241" s="1">
        <v>1</v>
      </c>
      <c r="B241" s="1">
        <v>2</v>
      </c>
      <c r="C241" s="1">
        <v>63</v>
      </c>
      <c r="D241" s="1">
        <v>16</v>
      </c>
      <c r="E241" s="1">
        <v>46.93</v>
      </c>
      <c r="F241" s="1">
        <v>20</v>
      </c>
      <c r="G241" s="1">
        <v>7.4</v>
      </c>
      <c r="H241" s="1">
        <v>12.8</v>
      </c>
      <c r="I241" s="1">
        <v>60</v>
      </c>
      <c r="J241" s="1">
        <v>90</v>
      </c>
      <c r="K241" s="1">
        <v>66.02</v>
      </c>
    </row>
    <row r="242" spans="1:11" x14ac:dyDescent="0.3">
      <c r="A242" s="1">
        <v>1</v>
      </c>
      <c r="B242" s="1">
        <v>2</v>
      </c>
      <c r="C242" s="1">
        <v>63</v>
      </c>
      <c r="D242" s="1">
        <v>16</v>
      </c>
      <c r="E242" s="1">
        <v>46.93</v>
      </c>
      <c r="F242" s="1">
        <v>20</v>
      </c>
      <c r="G242" s="1">
        <v>7.4</v>
      </c>
      <c r="H242" s="1">
        <v>12.8</v>
      </c>
      <c r="I242" s="1">
        <v>60</v>
      </c>
      <c r="J242" s="1">
        <v>183</v>
      </c>
      <c r="K242" s="1">
        <v>48.75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2"/>
  <sheetViews>
    <sheetView topLeftCell="A214" workbookViewId="0">
      <selection activeCell="R214" sqref="R214:R242"/>
    </sheetView>
  </sheetViews>
  <sheetFormatPr defaultRowHeight="14" x14ac:dyDescent="0.3"/>
  <cols>
    <col min="7" max="7" width="13" customWidth="1"/>
    <col min="18" max="18" width="8.6640625" style="4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10</v>
      </c>
      <c r="O1" s="6" t="s">
        <v>15</v>
      </c>
      <c r="P1" s="6"/>
      <c r="R1" s="4" t="s">
        <v>16</v>
      </c>
    </row>
    <row r="2" spans="1:18" x14ac:dyDescent="0.3">
      <c r="B2" t="s">
        <v>17</v>
      </c>
      <c r="C2" t="s">
        <v>18</v>
      </c>
      <c r="D2">
        <v>65</v>
      </c>
      <c r="E2">
        <v>8</v>
      </c>
      <c r="F2">
        <v>46.12</v>
      </c>
      <c r="G2">
        <v>35</v>
      </c>
      <c r="H2" t="s">
        <v>11</v>
      </c>
      <c r="I2">
        <v>12.51</v>
      </c>
      <c r="J2" t="s">
        <v>12</v>
      </c>
      <c r="K2">
        <v>25</v>
      </c>
      <c r="L2">
        <v>90</v>
      </c>
      <c r="M2">
        <f>O2*100/P2</f>
        <v>89.505637467476149</v>
      </c>
      <c r="O2">
        <v>41.28</v>
      </c>
      <c r="P2">
        <v>46.12</v>
      </c>
      <c r="R2" s="7" t="s">
        <v>38</v>
      </c>
    </row>
    <row r="3" spans="1:18" x14ac:dyDescent="0.3">
      <c r="B3" t="s">
        <v>17</v>
      </c>
      <c r="C3" t="s">
        <v>18</v>
      </c>
      <c r="D3">
        <v>65</v>
      </c>
      <c r="E3">
        <v>8</v>
      </c>
      <c r="F3">
        <v>46.12</v>
      </c>
      <c r="G3">
        <v>35</v>
      </c>
      <c r="H3" t="s">
        <v>11</v>
      </c>
      <c r="I3">
        <v>12.51</v>
      </c>
      <c r="J3" t="s">
        <v>12</v>
      </c>
      <c r="K3">
        <v>25</v>
      </c>
      <c r="L3">
        <v>180</v>
      </c>
      <c r="M3">
        <f t="shared" ref="M3:M37" si="0">O3*100/P3</f>
        <v>80.33391153512575</v>
      </c>
      <c r="O3">
        <v>37.049999999999997</v>
      </c>
      <c r="P3">
        <v>46.12</v>
      </c>
      <c r="R3" s="6"/>
    </row>
    <row r="4" spans="1:18" x14ac:dyDescent="0.3">
      <c r="B4" t="s">
        <v>17</v>
      </c>
      <c r="C4" t="s">
        <v>18</v>
      </c>
      <c r="D4">
        <v>65</v>
      </c>
      <c r="E4">
        <v>8</v>
      </c>
      <c r="F4">
        <v>46.12</v>
      </c>
      <c r="G4">
        <v>35</v>
      </c>
      <c r="H4" t="s">
        <v>11</v>
      </c>
      <c r="I4">
        <v>12.51</v>
      </c>
      <c r="J4" t="s">
        <v>12</v>
      </c>
      <c r="K4">
        <v>25</v>
      </c>
      <c r="L4">
        <v>240</v>
      </c>
      <c r="M4">
        <f t="shared" si="0"/>
        <v>81.331309627059852</v>
      </c>
      <c r="O4">
        <v>37.51</v>
      </c>
      <c r="P4">
        <v>46.12</v>
      </c>
      <c r="R4" s="6"/>
    </row>
    <row r="5" spans="1:18" x14ac:dyDescent="0.3">
      <c r="B5" t="s">
        <v>17</v>
      </c>
      <c r="C5" t="s">
        <v>18</v>
      </c>
      <c r="D5">
        <v>65</v>
      </c>
      <c r="E5">
        <v>8</v>
      </c>
      <c r="F5">
        <v>46.12</v>
      </c>
      <c r="G5">
        <v>35</v>
      </c>
      <c r="H5" t="s">
        <v>11</v>
      </c>
      <c r="I5">
        <v>12.51</v>
      </c>
      <c r="J5" t="s">
        <v>12</v>
      </c>
      <c r="K5">
        <v>40</v>
      </c>
      <c r="L5">
        <v>90</v>
      </c>
      <c r="M5">
        <f t="shared" si="0"/>
        <v>77.51517779705118</v>
      </c>
      <c r="O5">
        <v>35.75</v>
      </c>
      <c r="P5">
        <v>46.12</v>
      </c>
      <c r="R5" s="6"/>
    </row>
    <row r="6" spans="1:18" x14ac:dyDescent="0.3">
      <c r="B6" t="s">
        <v>17</v>
      </c>
      <c r="C6" t="s">
        <v>18</v>
      </c>
      <c r="D6">
        <v>65</v>
      </c>
      <c r="E6">
        <v>8</v>
      </c>
      <c r="F6">
        <v>46.12</v>
      </c>
      <c r="G6">
        <v>35</v>
      </c>
      <c r="H6" t="s">
        <v>11</v>
      </c>
      <c r="I6">
        <v>12.51</v>
      </c>
      <c r="J6" t="s">
        <v>12</v>
      </c>
      <c r="K6">
        <v>40</v>
      </c>
      <c r="L6">
        <v>180</v>
      </c>
      <c r="M6">
        <f t="shared" si="0"/>
        <v>70.945359930615794</v>
      </c>
      <c r="O6">
        <v>32.72</v>
      </c>
      <c r="P6">
        <v>46.12</v>
      </c>
      <c r="R6" s="6"/>
    </row>
    <row r="7" spans="1:18" x14ac:dyDescent="0.3">
      <c r="B7" t="s">
        <v>17</v>
      </c>
      <c r="C7" t="s">
        <v>18</v>
      </c>
      <c r="D7">
        <v>65</v>
      </c>
      <c r="E7">
        <v>8</v>
      </c>
      <c r="F7">
        <v>46.12</v>
      </c>
      <c r="G7">
        <v>35</v>
      </c>
      <c r="H7" t="s">
        <v>11</v>
      </c>
      <c r="I7">
        <v>12.51</v>
      </c>
      <c r="J7" t="s">
        <v>12</v>
      </c>
      <c r="K7">
        <v>40</v>
      </c>
      <c r="L7">
        <v>240</v>
      </c>
      <c r="M7">
        <f t="shared" si="0"/>
        <v>63.117953165654818</v>
      </c>
      <c r="O7">
        <v>29.11</v>
      </c>
      <c r="P7">
        <v>46.12</v>
      </c>
      <c r="R7" s="6"/>
    </row>
    <row r="8" spans="1:18" x14ac:dyDescent="0.3">
      <c r="B8" t="s">
        <v>17</v>
      </c>
      <c r="C8" t="s">
        <v>18</v>
      </c>
      <c r="D8">
        <v>65</v>
      </c>
      <c r="E8">
        <v>8</v>
      </c>
      <c r="F8">
        <v>46.12</v>
      </c>
      <c r="G8">
        <v>35</v>
      </c>
      <c r="H8" t="s">
        <v>11</v>
      </c>
      <c r="I8">
        <v>12.51</v>
      </c>
      <c r="J8" t="s">
        <v>12</v>
      </c>
      <c r="K8">
        <v>55</v>
      </c>
      <c r="L8">
        <v>90</v>
      </c>
      <c r="M8">
        <f t="shared" si="0"/>
        <v>68.386816999132705</v>
      </c>
      <c r="O8">
        <v>31.54</v>
      </c>
      <c r="P8">
        <v>46.12</v>
      </c>
      <c r="R8" s="6"/>
    </row>
    <row r="9" spans="1:18" x14ac:dyDescent="0.3">
      <c r="B9" t="s">
        <v>17</v>
      </c>
      <c r="C9" t="s">
        <v>18</v>
      </c>
      <c r="D9">
        <v>65</v>
      </c>
      <c r="E9">
        <v>8</v>
      </c>
      <c r="F9">
        <v>46.12</v>
      </c>
      <c r="G9">
        <v>35</v>
      </c>
      <c r="H9" t="s">
        <v>11</v>
      </c>
      <c r="I9">
        <v>12.51</v>
      </c>
      <c r="J9" t="s">
        <v>12</v>
      </c>
      <c r="K9">
        <v>55</v>
      </c>
      <c r="L9">
        <v>180</v>
      </c>
      <c r="M9">
        <f t="shared" si="0"/>
        <v>52.970511708586301</v>
      </c>
      <c r="O9">
        <v>24.43</v>
      </c>
      <c r="P9">
        <v>46.12</v>
      </c>
      <c r="R9" s="6"/>
    </row>
    <row r="10" spans="1:18" x14ac:dyDescent="0.3">
      <c r="B10" t="s">
        <v>17</v>
      </c>
      <c r="C10" t="s">
        <v>18</v>
      </c>
      <c r="D10">
        <v>65</v>
      </c>
      <c r="E10">
        <v>8</v>
      </c>
      <c r="F10">
        <v>46.12</v>
      </c>
      <c r="G10">
        <v>35</v>
      </c>
      <c r="H10" t="s">
        <v>11</v>
      </c>
      <c r="I10">
        <v>12.51</v>
      </c>
      <c r="J10" t="s">
        <v>12</v>
      </c>
      <c r="K10">
        <v>55</v>
      </c>
      <c r="L10">
        <v>240</v>
      </c>
      <c r="M10">
        <f t="shared" si="0"/>
        <v>42.020815264527322</v>
      </c>
      <c r="O10">
        <v>19.38</v>
      </c>
      <c r="P10">
        <v>46.12</v>
      </c>
      <c r="R10" s="6"/>
    </row>
    <row r="11" spans="1:18" x14ac:dyDescent="0.3">
      <c r="B11" t="s">
        <v>17</v>
      </c>
      <c r="C11" t="s">
        <v>18</v>
      </c>
      <c r="D11">
        <v>65</v>
      </c>
      <c r="E11">
        <v>8</v>
      </c>
      <c r="F11">
        <v>46.12</v>
      </c>
      <c r="G11">
        <v>35</v>
      </c>
      <c r="H11" t="s">
        <v>11</v>
      </c>
      <c r="I11">
        <v>11.65</v>
      </c>
      <c r="J11" t="s">
        <v>12</v>
      </c>
      <c r="K11">
        <v>25</v>
      </c>
      <c r="L11">
        <v>90</v>
      </c>
      <c r="M11">
        <f t="shared" si="0"/>
        <v>87.901127493495238</v>
      </c>
      <c r="O11">
        <v>40.54</v>
      </c>
      <c r="P11">
        <v>46.12</v>
      </c>
      <c r="R11" s="6"/>
    </row>
    <row r="12" spans="1:18" x14ac:dyDescent="0.3">
      <c r="B12" t="s">
        <v>17</v>
      </c>
      <c r="C12" t="s">
        <v>18</v>
      </c>
      <c r="D12">
        <v>65</v>
      </c>
      <c r="E12">
        <v>8</v>
      </c>
      <c r="F12">
        <v>46.12</v>
      </c>
      <c r="G12">
        <v>35</v>
      </c>
      <c r="H12" t="s">
        <v>11</v>
      </c>
      <c r="I12">
        <v>11.65</v>
      </c>
      <c r="J12" t="s">
        <v>12</v>
      </c>
      <c r="K12">
        <v>25</v>
      </c>
      <c r="L12">
        <v>180</v>
      </c>
      <c r="M12">
        <f t="shared" si="0"/>
        <v>92.823070251517791</v>
      </c>
      <c r="O12">
        <v>42.81</v>
      </c>
      <c r="P12">
        <v>46.12</v>
      </c>
      <c r="R12" s="6"/>
    </row>
    <row r="13" spans="1:18" x14ac:dyDescent="0.3">
      <c r="B13" t="s">
        <v>17</v>
      </c>
      <c r="C13" t="s">
        <v>18</v>
      </c>
      <c r="D13">
        <v>65</v>
      </c>
      <c r="E13">
        <v>8</v>
      </c>
      <c r="F13">
        <v>46.12</v>
      </c>
      <c r="G13">
        <v>35</v>
      </c>
      <c r="H13" t="s">
        <v>11</v>
      </c>
      <c r="I13">
        <v>11.65</v>
      </c>
      <c r="J13" t="s">
        <v>12</v>
      </c>
      <c r="K13">
        <v>25</v>
      </c>
      <c r="L13">
        <v>240</v>
      </c>
      <c r="M13">
        <f t="shared" si="0"/>
        <v>86.101474414570689</v>
      </c>
      <c r="O13">
        <v>39.71</v>
      </c>
      <c r="P13">
        <v>46.12</v>
      </c>
      <c r="R13" s="6"/>
    </row>
    <row r="14" spans="1:18" x14ac:dyDescent="0.3">
      <c r="B14" t="s">
        <v>17</v>
      </c>
      <c r="C14" t="s">
        <v>18</v>
      </c>
      <c r="D14">
        <v>65</v>
      </c>
      <c r="E14">
        <v>8</v>
      </c>
      <c r="F14">
        <v>46.12</v>
      </c>
      <c r="G14">
        <v>35</v>
      </c>
      <c r="H14" t="s">
        <v>11</v>
      </c>
      <c r="I14">
        <v>11.65</v>
      </c>
      <c r="J14" t="s">
        <v>12</v>
      </c>
      <c r="K14">
        <v>40</v>
      </c>
      <c r="L14">
        <v>90</v>
      </c>
      <c r="M14">
        <f t="shared" si="0"/>
        <v>80.312228967909803</v>
      </c>
      <c r="O14">
        <v>37.04</v>
      </c>
      <c r="P14">
        <v>46.12</v>
      </c>
      <c r="R14" s="6"/>
    </row>
    <row r="15" spans="1:18" x14ac:dyDescent="0.3">
      <c r="B15" t="s">
        <v>17</v>
      </c>
      <c r="C15" t="s">
        <v>18</v>
      </c>
      <c r="D15">
        <v>65</v>
      </c>
      <c r="E15">
        <v>8</v>
      </c>
      <c r="F15">
        <v>46.12</v>
      </c>
      <c r="G15">
        <v>35</v>
      </c>
      <c r="H15" t="s">
        <v>11</v>
      </c>
      <c r="I15">
        <v>11.65</v>
      </c>
      <c r="J15" t="s">
        <v>12</v>
      </c>
      <c r="K15">
        <v>40</v>
      </c>
      <c r="L15">
        <v>180</v>
      </c>
      <c r="M15">
        <f t="shared" si="0"/>
        <v>77.818733738074599</v>
      </c>
      <c r="O15">
        <v>35.89</v>
      </c>
      <c r="P15">
        <v>46.12</v>
      </c>
      <c r="R15" s="6"/>
    </row>
    <row r="16" spans="1:18" x14ac:dyDescent="0.3">
      <c r="B16" t="s">
        <v>17</v>
      </c>
      <c r="C16" t="s">
        <v>18</v>
      </c>
      <c r="D16">
        <v>65</v>
      </c>
      <c r="E16">
        <v>8</v>
      </c>
      <c r="F16">
        <v>46.12</v>
      </c>
      <c r="G16">
        <v>35</v>
      </c>
      <c r="H16" t="s">
        <v>11</v>
      </c>
      <c r="I16">
        <v>11.65</v>
      </c>
      <c r="J16" t="s">
        <v>12</v>
      </c>
      <c r="K16">
        <v>40</v>
      </c>
      <c r="L16">
        <v>240</v>
      </c>
      <c r="M16">
        <f t="shared" si="0"/>
        <v>86.838681699913266</v>
      </c>
      <c r="O16">
        <v>40.049999999999997</v>
      </c>
      <c r="P16">
        <v>46.12</v>
      </c>
      <c r="R16" s="6"/>
    </row>
    <row r="17" spans="2:18" x14ac:dyDescent="0.3">
      <c r="B17" t="s">
        <v>17</v>
      </c>
      <c r="C17" t="s">
        <v>18</v>
      </c>
      <c r="D17">
        <v>65</v>
      </c>
      <c r="E17">
        <v>8</v>
      </c>
      <c r="F17">
        <v>46.12</v>
      </c>
      <c r="G17">
        <v>35</v>
      </c>
      <c r="H17" t="s">
        <v>11</v>
      </c>
      <c r="I17">
        <v>11.65</v>
      </c>
      <c r="J17" t="s">
        <v>12</v>
      </c>
      <c r="K17">
        <v>55</v>
      </c>
      <c r="L17">
        <v>90</v>
      </c>
      <c r="M17">
        <f t="shared" si="0"/>
        <v>86.405030355594107</v>
      </c>
      <c r="O17">
        <v>39.85</v>
      </c>
      <c r="P17">
        <v>46.12</v>
      </c>
      <c r="R17" s="6"/>
    </row>
    <row r="18" spans="2:18" x14ac:dyDescent="0.3">
      <c r="B18" t="s">
        <v>17</v>
      </c>
      <c r="C18" t="s">
        <v>18</v>
      </c>
      <c r="D18">
        <v>65</v>
      </c>
      <c r="E18">
        <v>8</v>
      </c>
      <c r="F18">
        <v>46.12</v>
      </c>
      <c r="G18">
        <v>35</v>
      </c>
      <c r="H18" t="s">
        <v>11</v>
      </c>
      <c r="I18">
        <v>11.65</v>
      </c>
      <c r="J18" t="s">
        <v>12</v>
      </c>
      <c r="K18">
        <v>55</v>
      </c>
      <c r="L18">
        <v>180</v>
      </c>
      <c r="M18">
        <f t="shared" si="0"/>
        <v>80.59410234171726</v>
      </c>
      <c r="O18">
        <v>37.17</v>
      </c>
      <c r="P18">
        <v>46.12</v>
      </c>
      <c r="R18" s="6"/>
    </row>
    <row r="19" spans="2:18" x14ac:dyDescent="0.3">
      <c r="B19" t="s">
        <v>17</v>
      </c>
      <c r="C19" t="s">
        <v>18</v>
      </c>
      <c r="D19">
        <v>65</v>
      </c>
      <c r="E19">
        <v>8</v>
      </c>
      <c r="F19">
        <v>46.12</v>
      </c>
      <c r="G19">
        <v>35</v>
      </c>
      <c r="H19" t="s">
        <v>11</v>
      </c>
      <c r="I19">
        <v>11.65</v>
      </c>
      <c r="J19" t="s">
        <v>12</v>
      </c>
      <c r="K19">
        <v>55</v>
      </c>
      <c r="L19">
        <v>240</v>
      </c>
      <c r="M19">
        <f t="shared" si="0"/>
        <v>87.640936686903729</v>
      </c>
      <c r="O19">
        <v>40.42</v>
      </c>
      <c r="P19">
        <v>46.12</v>
      </c>
      <c r="R19" s="6"/>
    </row>
    <row r="20" spans="2:18" x14ac:dyDescent="0.3">
      <c r="B20" t="s">
        <v>17</v>
      </c>
      <c r="C20" t="s">
        <v>18</v>
      </c>
      <c r="D20">
        <v>65</v>
      </c>
      <c r="E20">
        <v>8</v>
      </c>
      <c r="F20">
        <v>46.12</v>
      </c>
      <c r="G20">
        <v>35</v>
      </c>
      <c r="H20" t="s">
        <v>11</v>
      </c>
      <c r="I20">
        <v>11.12</v>
      </c>
      <c r="J20" t="s">
        <v>12</v>
      </c>
      <c r="K20">
        <v>25</v>
      </c>
      <c r="L20">
        <v>90</v>
      </c>
      <c r="M20">
        <f t="shared" si="0"/>
        <v>91.738941890719872</v>
      </c>
      <c r="O20">
        <v>42.31</v>
      </c>
      <c r="P20">
        <v>46.12</v>
      </c>
      <c r="R20" s="6"/>
    </row>
    <row r="21" spans="2:18" x14ac:dyDescent="0.3">
      <c r="B21" t="s">
        <v>17</v>
      </c>
      <c r="C21" t="s">
        <v>18</v>
      </c>
      <c r="D21">
        <v>65</v>
      </c>
      <c r="E21">
        <v>8</v>
      </c>
      <c r="F21">
        <v>46.12</v>
      </c>
      <c r="G21">
        <v>35</v>
      </c>
      <c r="H21" t="s">
        <v>11</v>
      </c>
      <c r="I21">
        <v>11.12</v>
      </c>
      <c r="J21" t="s">
        <v>12</v>
      </c>
      <c r="K21">
        <v>25</v>
      </c>
      <c r="L21">
        <v>180</v>
      </c>
      <c r="M21">
        <f t="shared" si="0"/>
        <v>86.470078057241992</v>
      </c>
      <c r="O21">
        <v>39.880000000000003</v>
      </c>
      <c r="P21">
        <v>46.12</v>
      </c>
      <c r="R21" s="6"/>
    </row>
    <row r="22" spans="2:18" x14ac:dyDescent="0.3">
      <c r="B22" t="s">
        <v>17</v>
      </c>
      <c r="C22" t="s">
        <v>18</v>
      </c>
      <c r="D22">
        <v>65</v>
      </c>
      <c r="E22">
        <v>8</v>
      </c>
      <c r="F22">
        <v>46.12</v>
      </c>
      <c r="G22">
        <v>35</v>
      </c>
      <c r="H22" t="s">
        <v>11</v>
      </c>
      <c r="I22">
        <v>11.12</v>
      </c>
      <c r="J22" t="s">
        <v>12</v>
      </c>
      <c r="K22">
        <v>25</v>
      </c>
      <c r="L22">
        <v>240</v>
      </c>
      <c r="M22">
        <f t="shared" si="0"/>
        <v>88.529921942758023</v>
      </c>
      <c r="O22">
        <v>40.83</v>
      </c>
      <c r="P22">
        <v>46.12</v>
      </c>
      <c r="R22" s="6"/>
    </row>
    <row r="23" spans="2:18" x14ac:dyDescent="0.3">
      <c r="B23" t="s">
        <v>17</v>
      </c>
      <c r="C23" t="s">
        <v>18</v>
      </c>
      <c r="D23">
        <v>65</v>
      </c>
      <c r="E23">
        <v>8</v>
      </c>
      <c r="F23">
        <v>46.12</v>
      </c>
      <c r="G23">
        <v>35</v>
      </c>
      <c r="H23" t="s">
        <v>11</v>
      </c>
      <c r="I23">
        <v>11.12</v>
      </c>
      <c r="J23" t="s">
        <v>12</v>
      </c>
      <c r="K23">
        <v>40</v>
      </c>
      <c r="L23">
        <v>90</v>
      </c>
      <c r="M23">
        <f t="shared" si="0"/>
        <v>85.971379011274934</v>
      </c>
      <c r="O23">
        <v>39.65</v>
      </c>
      <c r="P23">
        <v>46.12</v>
      </c>
      <c r="R23" s="6"/>
    </row>
    <row r="24" spans="2:18" x14ac:dyDescent="0.3">
      <c r="B24" t="s">
        <v>17</v>
      </c>
      <c r="C24" t="s">
        <v>18</v>
      </c>
      <c r="D24">
        <v>65</v>
      </c>
      <c r="E24">
        <v>8</v>
      </c>
      <c r="F24">
        <v>46.12</v>
      </c>
      <c r="G24">
        <v>35</v>
      </c>
      <c r="H24" t="s">
        <v>11</v>
      </c>
      <c r="I24">
        <v>11.12</v>
      </c>
      <c r="J24" t="s">
        <v>12</v>
      </c>
      <c r="K24">
        <v>40</v>
      </c>
      <c r="L24">
        <v>180</v>
      </c>
      <c r="M24">
        <f t="shared" si="0"/>
        <v>79.271465741543807</v>
      </c>
      <c r="O24">
        <v>36.56</v>
      </c>
      <c r="P24">
        <v>46.12</v>
      </c>
      <c r="R24" s="6"/>
    </row>
    <row r="25" spans="2:18" x14ac:dyDescent="0.3">
      <c r="B25" t="s">
        <v>17</v>
      </c>
      <c r="C25" t="s">
        <v>18</v>
      </c>
      <c r="D25">
        <v>65</v>
      </c>
      <c r="E25">
        <v>8</v>
      </c>
      <c r="F25">
        <v>46.12</v>
      </c>
      <c r="G25">
        <v>35</v>
      </c>
      <c r="H25" t="s">
        <v>11</v>
      </c>
      <c r="I25">
        <v>11.12</v>
      </c>
      <c r="J25" t="s">
        <v>12</v>
      </c>
      <c r="K25">
        <v>40</v>
      </c>
      <c r="L25">
        <v>240</v>
      </c>
      <c r="M25">
        <f t="shared" si="0"/>
        <v>86.101474414570689</v>
      </c>
      <c r="O25">
        <v>39.71</v>
      </c>
      <c r="P25">
        <v>46.12</v>
      </c>
      <c r="R25" s="6"/>
    </row>
    <row r="26" spans="2:18" x14ac:dyDescent="0.3">
      <c r="B26" t="s">
        <v>17</v>
      </c>
      <c r="C26" t="s">
        <v>18</v>
      </c>
      <c r="D26">
        <v>65</v>
      </c>
      <c r="E26">
        <v>8</v>
      </c>
      <c r="F26">
        <v>46.12</v>
      </c>
      <c r="G26">
        <v>35</v>
      </c>
      <c r="H26" t="s">
        <v>11</v>
      </c>
      <c r="I26">
        <v>11.12</v>
      </c>
      <c r="J26" t="s">
        <v>12</v>
      </c>
      <c r="K26">
        <v>55</v>
      </c>
      <c r="L26">
        <v>90</v>
      </c>
      <c r="M26">
        <f t="shared" si="0"/>
        <v>85.862966175195155</v>
      </c>
      <c r="O26">
        <v>39.6</v>
      </c>
      <c r="P26">
        <v>46.12</v>
      </c>
      <c r="R26" s="6"/>
    </row>
    <row r="27" spans="2:18" x14ac:dyDescent="0.3">
      <c r="B27" t="s">
        <v>17</v>
      </c>
      <c r="C27" t="s">
        <v>18</v>
      </c>
      <c r="D27">
        <v>65</v>
      </c>
      <c r="E27">
        <v>8</v>
      </c>
      <c r="F27">
        <v>46.12</v>
      </c>
      <c r="G27">
        <v>35</v>
      </c>
      <c r="H27" t="s">
        <v>11</v>
      </c>
      <c r="I27">
        <v>11.12</v>
      </c>
      <c r="J27" t="s">
        <v>12</v>
      </c>
      <c r="K27">
        <v>55</v>
      </c>
      <c r="L27">
        <v>180</v>
      </c>
      <c r="M27">
        <f t="shared" si="0"/>
        <v>80.724197745013001</v>
      </c>
      <c r="O27">
        <v>37.229999999999997</v>
      </c>
      <c r="P27">
        <v>46.12</v>
      </c>
      <c r="R27" s="6"/>
    </row>
    <row r="28" spans="2:18" x14ac:dyDescent="0.3">
      <c r="B28" t="s">
        <v>17</v>
      </c>
      <c r="C28" t="s">
        <v>18</v>
      </c>
      <c r="D28">
        <v>65</v>
      </c>
      <c r="E28">
        <v>8</v>
      </c>
      <c r="F28">
        <v>46.12</v>
      </c>
      <c r="G28">
        <v>35</v>
      </c>
      <c r="H28" t="s">
        <v>11</v>
      </c>
      <c r="I28">
        <v>11.12</v>
      </c>
      <c r="J28" t="s">
        <v>12</v>
      </c>
      <c r="K28">
        <v>55</v>
      </c>
      <c r="L28">
        <v>240</v>
      </c>
      <c r="M28">
        <f t="shared" si="0"/>
        <v>83.976582827406759</v>
      </c>
      <c r="O28">
        <v>38.729999999999997</v>
      </c>
      <c r="P28">
        <v>46.12</v>
      </c>
      <c r="R28" s="6"/>
    </row>
    <row r="29" spans="2:18" x14ac:dyDescent="0.3">
      <c r="B29" t="s">
        <v>17</v>
      </c>
      <c r="C29" t="s">
        <v>18</v>
      </c>
      <c r="D29">
        <v>65</v>
      </c>
      <c r="E29">
        <v>8</v>
      </c>
      <c r="F29">
        <v>46.5</v>
      </c>
      <c r="G29">
        <v>35</v>
      </c>
      <c r="H29" t="s">
        <v>11</v>
      </c>
      <c r="I29">
        <v>11.5</v>
      </c>
      <c r="J29" t="s">
        <v>12</v>
      </c>
      <c r="K29">
        <v>25</v>
      </c>
      <c r="L29">
        <v>60</v>
      </c>
      <c r="M29">
        <f t="shared" si="0"/>
        <v>94.408602150537632</v>
      </c>
      <c r="O29">
        <v>43.9</v>
      </c>
      <c r="P29">
        <v>46.5</v>
      </c>
      <c r="R29" s="7" t="s">
        <v>39</v>
      </c>
    </row>
    <row r="30" spans="2:18" x14ac:dyDescent="0.3">
      <c r="B30" t="s">
        <v>17</v>
      </c>
      <c r="C30" t="s">
        <v>18</v>
      </c>
      <c r="D30">
        <v>65</v>
      </c>
      <c r="E30">
        <v>8</v>
      </c>
      <c r="F30">
        <v>46.5</v>
      </c>
      <c r="G30">
        <v>35</v>
      </c>
      <c r="H30" t="s">
        <v>11</v>
      </c>
      <c r="I30">
        <v>11.5</v>
      </c>
      <c r="J30" t="s">
        <v>12</v>
      </c>
      <c r="K30">
        <v>25</v>
      </c>
      <c r="L30">
        <v>120</v>
      </c>
      <c r="M30">
        <f t="shared" si="0"/>
        <v>90.107526881720432</v>
      </c>
      <c r="O30">
        <v>41.9</v>
      </c>
      <c r="P30">
        <v>46.5</v>
      </c>
      <c r="R30" s="6"/>
    </row>
    <row r="31" spans="2:18" x14ac:dyDescent="0.3">
      <c r="B31" t="s">
        <v>17</v>
      </c>
      <c r="C31" t="s">
        <v>18</v>
      </c>
      <c r="D31">
        <v>65</v>
      </c>
      <c r="E31">
        <v>8</v>
      </c>
      <c r="F31">
        <v>46.5</v>
      </c>
      <c r="G31">
        <v>35</v>
      </c>
      <c r="H31" t="s">
        <v>11</v>
      </c>
      <c r="I31">
        <v>11.5</v>
      </c>
      <c r="J31" t="s">
        <v>12</v>
      </c>
      <c r="K31">
        <v>25</v>
      </c>
      <c r="L31">
        <v>180</v>
      </c>
      <c r="M31">
        <f t="shared" si="0"/>
        <v>87.096774193548384</v>
      </c>
      <c r="O31">
        <v>40.5</v>
      </c>
      <c r="P31">
        <v>46.5</v>
      </c>
      <c r="R31" s="6"/>
    </row>
    <row r="32" spans="2:18" x14ac:dyDescent="0.3">
      <c r="B32" t="s">
        <v>17</v>
      </c>
      <c r="C32" t="s">
        <v>18</v>
      </c>
      <c r="D32">
        <v>65</v>
      </c>
      <c r="E32">
        <v>8</v>
      </c>
      <c r="F32">
        <v>46.5</v>
      </c>
      <c r="G32">
        <v>35</v>
      </c>
      <c r="H32" t="s">
        <v>11</v>
      </c>
      <c r="I32">
        <v>11.5</v>
      </c>
      <c r="J32" t="s">
        <v>12</v>
      </c>
      <c r="K32">
        <v>40</v>
      </c>
      <c r="L32">
        <v>60</v>
      </c>
      <c r="M32">
        <f t="shared" si="0"/>
        <v>91.612903225806448</v>
      </c>
      <c r="O32">
        <v>42.6</v>
      </c>
      <c r="P32">
        <v>46.5</v>
      </c>
      <c r="R32" s="6"/>
    </row>
    <row r="33" spans="2:18" x14ac:dyDescent="0.3">
      <c r="B33" t="s">
        <v>17</v>
      </c>
      <c r="C33" t="s">
        <v>18</v>
      </c>
      <c r="D33">
        <v>65</v>
      </c>
      <c r="E33">
        <v>8</v>
      </c>
      <c r="F33">
        <v>46.5</v>
      </c>
      <c r="G33">
        <v>35</v>
      </c>
      <c r="H33" t="s">
        <v>11</v>
      </c>
      <c r="I33">
        <v>11.5</v>
      </c>
      <c r="J33" t="s">
        <v>12</v>
      </c>
      <c r="K33">
        <v>40</v>
      </c>
      <c r="L33">
        <v>120</v>
      </c>
      <c r="M33">
        <f t="shared" si="0"/>
        <v>86.451612903225822</v>
      </c>
      <c r="O33">
        <v>40.200000000000003</v>
      </c>
      <c r="P33">
        <v>46.5</v>
      </c>
      <c r="R33" s="6"/>
    </row>
    <row r="34" spans="2:18" x14ac:dyDescent="0.3">
      <c r="B34" t="s">
        <v>17</v>
      </c>
      <c r="C34" t="s">
        <v>18</v>
      </c>
      <c r="D34">
        <v>65</v>
      </c>
      <c r="E34">
        <v>8</v>
      </c>
      <c r="F34">
        <v>46.5</v>
      </c>
      <c r="G34">
        <v>35</v>
      </c>
      <c r="H34" t="s">
        <v>11</v>
      </c>
      <c r="I34">
        <v>11.5</v>
      </c>
      <c r="J34" t="s">
        <v>12</v>
      </c>
      <c r="K34">
        <v>40</v>
      </c>
      <c r="L34">
        <v>180</v>
      </c>
      <c r="M34">
        <f t="shared" si="0"/>
        <v>85.591397849462354</v>
      </c>
      <c r="O34">
        <v>39.799999999999997</v>
      </c>
      <c r="P34">
        <v>46.5</v>
      </c>
      <c r="R34" s="6"/>
    </row>
    <row r="35" spans="2:18" x14ac:dyDescent="0.3">
      <c r="B35" t="s">
        <v>17</v>
      </c>
      <c r="C35" t="s">
        <v>18</v>
      </c>
      <c r="D35">
        <v>65</v>
      </c>
      <c r="E35">
        <v>8</v>
      </c>
      <c r="F35">
        <v>46.5</v>
      </c>
      <c r="G35">
        <v>35</v>
      </c>
      <c r="H35" t="s">
        <v>11</v>
      </c>
      <c r="I35">
        <v>11.5</v>
      </c>
      <c r="J35" t="s">
        <v>12</v>
      </c>
      <c r="K35">
        <v>55</v>
      </c>
      <c r="L35">
        <v>60</v>
      </c>
      <c r="M35">
        <f t="shared" si="0"/>
        <v>88.172043010752688</v>
      </c>
      <c r="O35">
        <v>41</v>
      </c>
      <c r="P35">
        <v>46.5</v>
      </c>
      <c r="R35" s="6"/>
    </row>
    <row r="36" spans="2:18" x14ac:dyDescent="0.3">
      <c r="B36" t="s">
        <v>17</v>
      </c>
      <c r="C36" t="s">
        <v>18</v>
      </c>
      <c r="D36">
        <v>65</v>
      </c>
      <c r="E36">
        <v>8</v>
      </c>
      <c r="F36">
        <v>46.5</v>
      </c>
      <c r="G36">
        <v>35</v>
      </c>
      <c r="H36" t="s">
        <v>11</v>
      </c>
      <c r="I36">
        <v>11.5</v>
      </c>
      <c r="J36" t="s">
        <v>12</v>
      </c>
      <c r="K36">
        <v>55</v>
      </c>
      <c r="L36">
        <v>120</v>
      </c>
      <c r="M36">
        <f t="shared" si="0"/>
        <v>84.086021505376351</v>
      </c>
      <c r="O36">
        <v>39.1</v>
      </c>
      <c r="P36">
        <v>46.5</v>
      </c>
      <c r="R36" s="6"/>
    </row>
    <row r="37" spans="2:18" x14ac:dyDescent="0.3">
      <c r="B37" t="s">
        <v>17</v>
      </c>
      <c r="C37" t="s">
        <v>18</v>
      </c>
      <c r="D37">
        <v>65</v>
      </c>
      <c r="E37">
        <v>8</v>
      </c>
      <c r="F37">
        <v>46.5</v>
      </c>
      <c r="G37">
        <v>35</v>
      </c>
      <c r="H37" t="s">
        <v>11</v>
      </c>
      <c r="I37">
        <v>11.5</v>
      </c>
      <c r="J37" t="s">
        <v>12</v>
      </c>
      <c r="K37">
        <v>55</v>
      </c>
      <c r="L37">
        <v>180</v>
      </c>
      <c r="M37">
        <f t="shared" si="0"/>
        <v>81.290322580645153</v>
      </c>
      <c r="O37">
        <v>37.799999999999997</v>
      </c>
      <c r="P37">
        <v>46.5</v>
      </c>
      <c r="R37" s="6"/>
    </row>
    <row r="38" spans="2:18" x14ac:dyDescent="0.3">
      <c r="B38" t="s">
        <v>17</v>
      </c>
      <c r="C38" t="s">
        <v>18</v>
      </c>
      <c r="D38">
        <v>65</v>
      </c>
      <c r="E38">
        <v>8</v>
      </c>
      <c r="F38">
        <v>46.5</v>
      </c>
      <c r="G38">
        <v>35</v>
      </c>
      <c r="H38" t="s">
        <v>11</v>
      </c>
      <c r="I38">
        <v>12.8</v>
      </c>
      <c r="J38" t="s">
        <v>12</v>
      </c>
      <c r="K38">
        <v>25</v>
      </c>
      <c r="L38">
        <v>60</v>
      </c>
      <c r="M38">
        <f>O38*100/P38</f>
        <v>89.247311827956992</v>
      </c>
      <c r="O38">
        <v>41.5</v>
      </c>
      <c r="P38">
        <v>46.5</v>
      </c>
      <c r="R38" s="6"/>
    </row>
    <row r="39" spans="2:18" x14ac:dyDescent="0.3">
      <c r="B39" t="s">
        <v>17</v>
      </c>
      <c r="C39" t="s">
        <v>18</v>
      </c>
      <c r="D39">
        <v>65</v>
      </c>
      <c r="E39">
        <v>8</v>
      </c>
      <c r="F39">
        <v>46.5</v>
      </c>
      <c r="G39">
        <v>35</v>
      </c>
      <c r="H39" t="s">
        <v>11</v>
      </c>
      <c r="I39">
        <v>12.8</v>
      </c>
      <c r="J39" t="s">
        <v>12</v>
      </c>
      <c r="K39">
        <v>25</v>
      </c>
      <c r="L39">
        <v>120</v>
      </c>
      <c r="M39">
        <f t="shared" ref="M39:M46" si="1">O39*100/P39</f>
        <v>79.139784946236546</v>
      </c>
      <c r="O39">
        <v>36.799999999999997</v>
      </c>
      <c r="P39">
        <v>46.5</v>
      </c>
      <c r="R39" s="6"/>
    </row>
    <row r="40" spans="2:18" x14ac:dyDescent="0.3">
      <c r="B40" t="s">
        <v>17</v>
      </c>
      <c r="C40" t="s">
        <v>18</v>
      </c>
      <c r="D40">
        <v>65</v>
      </c>
      <c r="E40">
        <v>8</v>
      </c>
      <c r="F40">
        <v>46.5</v>
      </c>
      <c r="G40">
        <v>35</v>
      </c>
      <c r="H40" t="s">
        <v>11</v>
      </c>
      <c r="I40">
        <v>12.8</v>
      </c>
      <c r="J40" t="s">
        <v>12</v>
      </c>
      <c r="K40">
        <v>25</v>
      </c>
      <c r="L40">
        <v>180</v>
      </c>
      <c r="M40">
        <f t="shared" si="1"/>
        <v>72.473118279569903</v>
      </c>
      <c r="O40">
        <v>33.700000000000003</v>
      </c>
      <c r="P40">
        <v>46.5</v>
      </c>
      <c r="R40" s="6"/>
    </row>
    <row r="41" spans="2:18" x14ac:dyDescent="0.3">
      <c r="B41" t="s">
        <v>17</v>
      </c>
      <c r="C41" t="s">
        <v>18</v>
      </c>
      <c r="D41">
        <v>65</v>
      </c>
      <c r="E41">
        <v>8</v>
      </c>
      <c r="F41">
        <v>46.5</v>
      </c>
      <c r="G41">
        <v>35</v>
      </c>
      <c r="H41" t="s">
        <v>11</v>
      </c>
      <c r="I41">
        <v>12.8</v>
      </c>
      <c r="J41" t="s">
        <v>12</v>
      </c>
      <c r="K41">
        <v>40</v>
      </c>
      <c r="L41">
        <v>60</v>
      </c>
      <c r="M41">
        <f t="shared" si="1"/>
        <v>82.150537634408607</v>
      </c>
      <c r="O41">
        <v>38.200000000000003</v>
      </c>
      <c r="P41">
        <v>46.5</v>
      </c>
      <c r="R41" s="6"/>
    </row>
    <row r="42" spans="2:18" x14ac:dyDescent="0.3">
      <c r="B42" t="s">
        <v>17</v>
      </c>
      <c r="C42" t="s">
        <v>18</v>
      </c>
      <c r="D42">
        <v>65</v>
      </c>
      <c r="E42">
        <v>8</v>
      </c>
      <c r="F42">
        <v>46.5</v>
      </c>
      <c r="G42">
        <v>35</v>
      </c>
      <c r="H42" t="s">
        <v>11</v>
      </c>
      <c r="I42">
        <v>12.8</v>
      </c>
      <c r="J42" t="s">
        <v>12</v>
      </c>
      <c r="K42">
        <v>40</v>
      </c>
      <c r="L42">
        <v>120</v>
      </c>
      <c r="M42">
        <f t="shared" si="1"/>
        <v>70.967741935483872</v>
      </c>
      <c r="O42">
        <v>33</v>
      </c>
      <c r="P42">
        <v>46.5</v>
      </c>
      <c r="R42" s="6"/>
    </row>
    <row r="43" spans="2:18" x14ac:dyDescent="0.3">
      <c r="B43" t="s">
        <v>17</v>
      </c>
      <c r="C43" t="s">
        <v>18</v>
      </c>
      <c r="D43">
        <v>65</v>
      </c>
      <c r="E43">
        <v>8</v>
      </c>
      <c r="F43">
        <v>46.5</v>
      </c>
      <c r="G43">
        <v>35</v>
      </c>
      <c r="H43" t="s">
        <v>11</v>
      </c>
      <c r="I43">
        <v>12.8</v>
      </c>
      <c r="J43" t="s">
        <v>12</v>
      </c>
      <c r="K43">
        <v>40</v>
      </c>
      <c r="L43">
        <v>180</v>
      </c>
      <c r="M43">
        <f t="shared" si="1"/>
        <v>59.354838709677416</v>
      </c>
      <c r="O43">
        <v>27.6</v>
      </c>
      <c r="P43">
        <v>46.5</v>
      </c>
      <c r="R43" s="6"/>
    </row>
    <row r="44" spans="2:18" x14ac:dyDescent="0.3">
      <c r="B44" t="s">
        <v>17</v>
      </c>
      <c r="C44" t="s">
        <v>18</v>
      </c>
      <c r="D44">
        <v>65</v>
      </c>
      <c r="E44">
        <v>8</v>
      </c>
      <c r="F44">
        <v>46.5</v>
      </c>
      <c r="G44">
        <v>35</v>
      </c>
      <c r="H44" t="s">
        <v>11</v>
      </c>
      <c r="I44">
        <v>12.8</v>
      </c>
      <c r="J44" t="s">
        <v>12</v>
      </c>
      <c r="K44">
        <v>55</v>
      </c>
      <c r="L44">
        <v>60</v>
      </c>
      <c r="M44">
        <f t="shared" si="1"/>
        <v>66.451612903225808</v>
      </c>
      <c r="O44">
        <v>30.9</v>
      </c>
      <c r="P44">
        <v>46.5</v>
      </c>
      <c r="R44" s="6"/>
    </row>
    <row r="45" spans="2:18" x14ac:dyDescent="0.3">
      <c r="B45" t="s">
        <v>17</v>
      </c>
      <c r="C45" t="s">
        <v>18</v>
      </c>
      <c r="D45">
        <v>65</v>
      </c>
      <c r="E45">
        <v>8</v>
      </c>
      <c r="F45">
        <v>46.5</v>
      </c>
      <c r="G45">
        <v>35</v>
      </c>
      <c r="H45" t="s">
        <v>11</v>
      </c>
      <c r="I45">
        <v>12.8</v>
      </c>
      <c r="J45" t="s">
        <v>12</v>
      </c>
      <c r="K45">
        <v>55</v>
      </c>
      <c r="L45">
        <v>120</v>
      </c>
      <c r="M45">
        <f t="shared" si="1"/>
        <v>63.01075268817204</v>
      </c>
      <c r="O45">
        <v>29.3</v>
      </c>
      <c r="P45">
        <v>46.5</v>
      </c>
      <c r="R45" s="6"/>
    </row>
    <row r="46" spans="2:18" x14ac:dyDescent="0.3">
      <c r="B46" t="s">
        <v>17</v>
      </c>
      <c r="C46" t="s">
        <v>18</v>
      </c>
      <c r="D46">
        <v>65</v>
      </c>
      <c r="E46">
        <v>8</v>
      </c>
      <c r="F46">
        <v>46.5</v>
      </c>
      <c r="G46">
        <v>35</v>
      </c>
      <c r="H46" t="s">
        <v>11</v>
      </c>
      <c r="I46">
        <v>12.8</v>
      </c>
      <c r="J46" t="s">
        <v>12</v>
      </c>
      <c r="K46">
        <v>55</v>
      </c>
      <c r="L46">
        <v>180</v>
      </c>
      <c r="M46">
        <f t="shared" si="1"/>
        <v>53.763440860215056</v>
      </c>
      <c r="O46">
        <v>25</v>
      </c>
      <c r="P46">
        <v>46.5</v>
      </c>
      <c r="R46" s="6"/>
    </row>
    <row r="47" spans="2:18" x14ac:dyDescent="0.3">
      <c r="B47" t="s">
        <v>18</v>
      </c>
      <c r="C47" t="s">
        <v>19</v>
      </c>
      <c r="D47">
        <v>62.9</v>
      </c>
      <c r="E47">
        <v>9.5299999999999994</v>
      </c>
      <c r="F47">
        <v>43</v>
      </c>
      <c r="G47">
        <v>50</v>
      </c>
      <c r="H47" t="s">
        <v>20</v>
      </c>
      <c r="I47">
        <v>13.6</v>
      </c>
      <c r="J47" t="s">
        <v>21</v>
      </c>
      <c r="K47">
        <v>20</v>
      </c>
      <c r="L47">
        <v>60</v>
      </c>
      <c r="M47">
        <v>100</v>
      </c>
      <c r="R47" s="6" t="s">
        <v>40</v>
      </c>
    </row>
    <row r="48" spans="2:18" x14ac:dyDescent="0.3">
      <c r="B48" t="s">
        <v>27</v>
      </c>
      <c r="C48" t="s">
        <v>19</v>
      </c>
      <c r="D48">
        <v>62.9</v>
      </c>
      <c r="E48">
        <v>9.5299999999999994</v>
      </c>
      <c r="F48">
        <v>43</v>
      </c>
      <c r="G48">
        <v>50</v>
      </c>
      <c r="H48" t="s">
        <v>20</v>
      </c>
      <c r="I48">
        <v>12.7</v>
      </c>
      <c r="J48" t="s">
        <v>22</v>
      </c>
      <c r="K48">
        <v>20</v>
      </c>
      <c r="L48">
        <v>60</v>
      </c>
      <c r="M48">
        <v>97</v>
      </c>
      <c r="R48" s="6"/>
    </row>
    <row r="49" spans="2:18" x14ac:dyDescent="0.3">
      <c r="B49" t="s">
        <v>27</v>
      </c>
      <c r="C49" t="s">
        <v>19</v>
      </c>
      <c r="D49">
        <v>62.9</v>
      </c>
      <c r="E49">
        <v>9.5299999999999994</v>
      </c>
      <c r="F49">
        <v>43</v>
      </c>
      <c r="G49">
        <v>50</v>
      </c>
      <c r="H49" t="s">
        <v>24</v>
      </c>
      <c r="I49">
        <v>13.6</v>
      </c>
      <c r="J49" t="s">
        <v>21</v>
      </c>
      <c r="K49">
        <v>60</v>
      </c>
      <c r="L49">
        <v>60</v>
      </c>
      <c r="M49">
        <v>88</v>
      </c>
      <c r="R49" s="6"/>
    </row>
    <row r="50" spans="2:18" x14ac:dyDescent="0.3">
      <c r="B50" t="s">
        <v>27</v>
      </c>
      <c r="C50" t="s">
        <v>19</v>
      </c>
      <c r="D50">
        <v>62.9</v>
      </c>
      <c r="E50">
        <v>9.5299999999999994</v>
      </c>
      <c r="F50">
        <v>43</v>
      </c>
      <c r="G50">
        <v>50</v>
      </c>
      <c r="H50" t="s">
        <v>24</v>
      </c>
      <c r="I50">
        <v>12.7</v>
      </c>
      <c r="J50" t="s">
        <v>22</v>
      </c>
      <c r="K50">
        <v>60</v>
      </c>
      <c r="L50">
        <v>60</v>
      </c>
      <c r="M50">
        <v>95</v>
      </c>
      <c r="R50" s="6"/>
    </row>
    <row r="51" spans="2:18" x14ac:dyDescent="0.3">
      <c r="B51" t="s">
        <v>27</v>
      </c>
      <c r="C51" t="s">
        <v>19</v>
      </c>
      <c r="D51">
        <v>62.9</v>
      </c>
      <c r="E51">
        <v>9.5299999999999994</v>
      </c>
      <c r="F51">
        <v>54.9</v>
      </c>
      <c r="G51">
        <v>12.5</v>
      </c>
      <c r="H51" t="s">
        <v>20</v>
      </c>
      <c r="I51">
        <v>12.8</v>
      </c>
      <c r="J51" t="s">
        <v>21</v>
      </c>
      <c r="K51">
        <v>23</v>
      </c>
      <c r="L51">
        <v>28</v>
      </c>
      <c r="M51">
        <f>O51*100/P51</f>
        <v>91.621129326047367</v>
      </c>
      <c r="O51">
        <v>50.3</v>
      </c>
      <c r="P51">
        <v>54.9</v>
      </c>
      <c r="R51" s="6" t="s">
        <v>41</v>
      </c>
    </row>
    <row r="52" spans="2:18" x14ac:dyDescent="0.3">
      <c r="B52" t="s">
        <v>27</v>
      </c>
      <c r="C52" t="s">
        <v>19</v>
      </c>
      <c r="D52">
        <v>62.9</v>
      </c>
      <c r="E52">
        <v>9.5299999999999994</v>
      </c>
      <c r="F52">
        <v>54.9</v>
      </c>
      <c r="G52">
        <v>12.5</v>
      </c>
      <c r="H52" t="s">
        <v>20</v>
      </c>
      <c r="I52">
        <v>12.8</v>
      </c>
      <c r="J52" t="s">
        <v>21</v>
      </c>
      <c r="K52">
        <v>23</v>
      </c>
      <c r="L52">
        <v>56</v>
      </c>
      <c r="M52">
        <f t="shared" ref="M52:M59" si="2">O52*100/P52</f>
        <v>89.799635701275051</v>
      </c>
      <c r="O52">
        <v>49.3</v>
      </c>
      <c r="P52">
        <v>54.9</v>
      </c>
      <c r="R52" s="6"/>
    </row>
    <row r="53" spans="2:18" x14ac:dyDescent="0.3">
      <c r="B53" t="s">
        <v>27</v>
      </c>
      <c r="C53" t="s">
        <v>19</v>
      </c>
      <c r="D53">
        <v>62.9</v>
      </c>
      <c r="E53">
        <v>9.5299999999999994</v>
      </c>
      <c r="F53">
        <v>54.9</v>
      </c>
      <c r="G53">
        <v>12.5</v>
      </c>
      <c r="H53" t="s">
        <v>20</v>
      </c>
      <c r="I53">
        <v>12.8</v>
      </c>
      <c r="J53" t="s">
        <v>21</v>
      </c>
      <c r="K53">
        <v>23</v>
      </c>
      <c r="L53">
        <v>112</v>
      </c>
      <c r="M53">
        <f t="shared" si="2"/>
        <v>87.613843351548269</v>
      </c>
      <c r="O53">
        <v>48.1</v>
      </c>
      <c r="P53">
        <v>54.9</v>
      </c>
      <c r="R53" s="6"/>
    </row>
    <row r="54" spans="2:18" x14ac:dyDescent="0.3">
      <c r="B54" t="s">
        <v>27</v>
      </c>
      <c r="C54" t="s">
        <v>19</v>
      </c>
      <c r="D54">
        <v>62.9</v>
      </c>
      <c r="E54">
        <v>9.5299999999999994</v>
      </c>
      <c r="F54">
        <v>54.9</v>
      </c>
      <c r="G54">
        <v>12.5</v>
      </c>
      <c r="H54" t="s">
        <v>20</v>
      </c>
      <c r="I54">
        <v>12.8</v>
      </c>
      <c r="J54" t="s">
        <v>21</v>
      </c>
      <c r="K54">
        <v>60</v>
      </c>
      <c r="L54">
        <v>28</v>
      </c>
      <c r="M54">
        <f t="shared" si="2"/>
        <v>88.888888888888886</v>
      </c>
      <c r="O54">
        <v>48.8</v>
      </c>
      <c r="P54">
        <v>54.9</v>
      </c>
      <c r="R54" s="6"/>
    </row>
    <row r="55" spans="2:18" x14ac:dyDescent="0.3">
      <c r="B55" t="s">
        <v>27</v>
      </c>
      <c r="C55" t="s">
        <v>19</v>
      </c>
      <c r="D55">
        <v>62.9</v>
      </c>
      <c r="E55">
        <v>9.5299999999999994</v>
      </c>
      <c r="F55">
        <v>54.9</v>
      </c>
      <c r="G55">
        <v>12.5</v>
      </c>
      <c r="H55" t="s">
        <v>20</v>
      </c>
      <c r="I55">
        <v>12.8</v>
      </c>
      <c r="J55" t="s">
        <v>21</v>
      </c>
      <c r="K55">
        <v>60</v>
      </c>
      <c r="L55">
        <v>56</v>
      </c>
      <c r="M55">
        <f t="shared" si="2"/>
        <v>85.610200364298734</v>
      </c>
      <c r="O55">
        <v>47</v>
      </c>
      <c r="P55">
        <v>54.9</v>
      </c>
      <c r="R55" s="6"/>
    </row>
    <row r="56" spans="2:18" x14ac:dyDescent="0.3">
      <c r="B56" t="s">
        <v>27</v>
      </c>
      <c r="C56" t="s">
        <v>19</v>
      </c>
      <c r="D56">
        <v>62.9</v>
      </c>
      <c r="E56">
        <v>9.5299999999999994</v>
      </c>
      <c r="F56">
        <v>54.9</v>
      </c>
      <c r="G56">
        <v>12.5</v>
      </c>
      <c r="H56" t="s">
        <v>20</v>
      </c>
      <c r="I56">
        <v>12.8</v>
      </c>
      <c r="J56" t="s">
        <v>21</v>
      </c>
      <c r="K56">
        <v>60</v>
      </c>
      <c r="L56">
        <v>112</v>
      </c>
      <c r="M56">
        <f t="shared" si="2"/>
        <v>83.060109289617486</v>
      </c>
      <c r="O56">
        <v>45.6</v>
      </c>
      <c r="P56">
        <v>54.9</v>
      </c>
      <c r="R56" s="6"/>
    </row>
    <row r="57" spans="2:18" x14ac:dyDescent="0.3">
      <c r="B57" t="s">
        <v>27</v>
      </c>
      <c r="C57" t="s">
        <v>19</v>
      </c>
      <c r="D57">
        <v>62.9</v>
      </c>
      <c r="E57">
        <v>9.5299999999999994</v>
      </c>
      <c r="F57">
        <v>54.9</v>
      </c>
      <c r="G57">
        <v>12.5</v>
      </c>
      <c r="H57" t="s">
        <v>20</v>
      </c>
      <c r="I57">
        <v>12.8</v>
      </c>
      <c r="J57" t="s">
        <v>21</v>
      </c>
      <c r="K57">
        <v>80</v>
      </c>
      <c r="L57">
        <v>28</v>
      </c>
      <c r="M57">
        <f t="shared" si="2"/>
        <v>79.234972677595636</v>
      </c>
      <c r="O57">
        <v>43.5</v>
      </c>
      <c r="P57">
        <v>54.9</v>
      </c>
      <c r="R57" s="6"/>
    </row>
    <row r="58" spans="2:18" x14ac:dyDescent="0.3">
      <c r="B58" t="s">
        <v>27</v>
      </c>
      <c r="C58" t="s">
        <v>19</v>
      </c>
      <c r="D58">
        <v>62.9</v>
      </c>
      <c r="E58">
        <v>9.5299999999999994</v>
      </c>
      <c r="F58">
        <v>54.9</v>
      </c>
      <c r="G58">
        <v>12.5</v>
      </c>
      <c r="H58" t="s">
        <v>20</v>
      </c>
      <c r="I58">
        <v>12.8</v>
      </c>
      <c r="J58" t="s">
        <v>21</v>
      </c>
      <c r="K58">
        <v>80</v>
      </c>
      <c r="L58">
        <v>56</v>
      </c>
      <c r="M58">
        <f t="shared" si="2"/>
        <v>75.591985428051004</v>
      </c>
      <c r="O58">
        <v>41.5</v>
      </c>
      <c r="P58">
        <v>54.9</v>
      </c>
      <c r="R58" s="6"/>
    </row>
    <row r="59" spans="2:18" x14ac:dyDescent="0.3">
      <c r="B59" t="s">
        <v>27</v>
      </c>
      <c r="C59" t="s">
        <v>19</v>
      </c>
      <c r="D59">
        <v>62.9</v>
      </c>
      <c r="E59">
        <v>9.5299999999999994</v>
      </c>
      <c r="F59">
        <v>54.9</v>
      </c>
      <c r="G59">
        <v>12.5</v>
      </c>
      <c r="H59" t="s">
        <v>20</v>
      </c>
      <c r="I59">
        <v>12.8</v>
      </c>
      <c r="J59" t="s">
        <v>21</v>
      </c>
      <c r="K59">
        <v>80</v>
      </c>
      <c r="L59">
        <v>112</v>
      </c>
      <c r="M59">
        <f t="shared" si="2"/>
        <v>70.12750455373407</v>
      </c>
      <c r="O59">
        <v>38.5</v>
      </c>
      <c r="P59">
        <v>54.9</v>
      </c>
      <c r="R59" s="6"/>
    </row>
    <row r="60" spans="2:18" x14ac:dyDescent="0.3">
      <c r="B60" t="s">
        <v>27</v>
      </c>
      <c r="C60" t="s">
        <v>19</v>
      </c>
      <c r="D60">
        <v>62.9</v>
      </c>
      <c r="E60">
        <v>9.5299999999999994</v>
      </c>
      <c r="F60">
        <v>54.9</v>
      </c>
      <c r="G60">
        <v>12.5</v>
      </c>
      <c r="H60" t="s">
        <v>26</v>
      </c>
      <c r="I60">
        <v>12.8</v>
      </c>
      <c r="J60" t="s">
        <v>21</v>
      </c>
      <c r="K60">
        <v>23</v>
      </c>
      <c r="L60">
        <v>28</v>
      </c>
      <c r="M60">
        <f>O60*100/P60</f>
        <v>95.62841530054645</v>
      </c>
      <c r="O60">
        <v>52.5</v>
      </c>
      <c r="P60">
        <v>54.9</v>
      </c>
      <c r="R60" s="6"/>
    </row>
    <row r="61" spans="2:18" x14ac:dyDescent="0.3">
      <c r="B61" t="s">
        <v>27</v>
      </c>
      <c r="C61" t="s">
        <v>19</v>
      </c>
      <c r="D61">
        <v>62.9</v>
      </c>
      <c r="E61">
        <v>9.5299999999999994</v>
      </c>
      <c r="F61">
        <v>54.9</v>
      </c>
      <c r="G61">
        <v>12.5</v>
      </c>
      <c r="H61" t="s">
        <v>26</v>
      </c>
      <c r="I61">
        <v>12.8</v>
      </c>
      <c r="J61" t="s">
        <v>21</v>
      </c>
      <c r="K61">
        <v>23</v>
      </c>
      <c r="L61">
        <v>56</v>
      </c>
      <c r="M61">
        <f t="shared" ref="M61:M79" si="3">O61*100/P61</f>
        <v>92.531876138433518</v>
      </c>
      <c r="O61">
        <v>50.8</v>
      </c>
      <c r="P61">
        <v>54.9</v>
      </c>
      <c r="R61" s="6"/>
    </row>
    <row r="62" spans="2:18" x14ac:dyDescent="0.3">
      <c r="B62" t="s">
        <v>27</v>
      </c>
      <c r="C62" t="s">
        <v>19</v>
      </c>
      <c r="D62">
        <v>62.9</v>
      </c>
      <c r="E62">
        <v>9.5299999999999994</v>
      </c>
      <c r="F62">
        <v>54.9</v>
      </c>
      <c r="G62">
        <v>12.5</v>
      </c>
      <c r="H62" t="s">
        <v>25</v>
      </c>
      <c r="I62">
        <v>12.8</v>
      </c>
      <c r="J62" t="s">
        <v>21</v>
      </c>
      <c r="K62">
        <v>23</v>
      </c>
      <c r="L62">
        <v>112</v>
      </c>
      <c r="M62">
        <f t="shared" si="3"/>
        <v>90.528233151183969</v>
      </c>
      <c r="O62">
        <v>49.7</v>
      </c>
      <c r="P62">
        <v>54.9</v>
      </c>
      <c r="R62" s="6"/>
    </row>
    <row r="63" spans="2:18" x14ac:dyDescent="0.3">
      <c r="B63" t="s">
        <v>27</v>
      </c>
      <c r="C63" t="s">
        <v>19</v>
      </c>
      <c r="D63">
        <v>62.9</v>
      </c>
      <c r="E63">
        <v>9.5299999999999994</v>
      </c>
      <c r="F63">
        <v>54.9</v>
      </c>
      <c r="G63">
        <v>12.5</v>
      </c>
      <c r="H63" t="s">
        <v>25</v>
      </c>
      <c r="I63">
        <v>12.8</v>
      </c>
      <c r="J63" t="s">
        <v>21</v>
      </c>
      <c r="K63">
        <v>60</v>
      </c>
      <c r="L63">
        <v>28</v>
      </c>
      <c r="M63">
        <f t="shared" si="3"/>
        <v>92.531876138433518</v>
      </c>
      <c r="O63">
        <v>50.8</v>
      </c>
      <c r="P63">
        <v>54.9</v>
      </c>
      <c r="R63" s="6"/>
    </row>
    <row r="64" spans="2:18" x14ac:dyDescent="0.3">
      <c r="B64" t="s">
        <v>27</v>
      </c>
      <c r="C64" t="s">
        <v>19</v>
      </c>
      <c r="D64">
        <v>62.9</v>
      </c>
      <c r="E64">
        <v>9.5299999999999994</v>
      </c>
      <c r="F64">
        <v>54.9</v>
      </c>
      <c r="G64">
        <v>12.5</v>
      </c>
      <c r="H64" t="s">
        <v>25</v>
      </c>
      <c r="I64">
        <v>12.8</v>
      </c>
      <c r="J64" t="s">
        <v>21</v>
      </c>
      <c r="K64">
        <v>60</v>
      </c>
      <c r="L64">
        <v>56</v>
      </c>
      <c r="M64">
        <f t="shared" si="3"/>
        <v>89.981785063752284</v>
      </c>
      <c r="O64">
        <v>49.4</v>
      </c>
      <c r="P64">
        <v>54.9</v>
      </c>
      <c r="R64" s="6"/>
    </row>
    <row r="65" spans="2:18" x14ac:dyDescent="0.3">
      <c r="B65" t="s">
        <v>27</v>
      </c>
      <c r="C65" t="s">
        <v>19</v>
      </c>
      <c r="D65">
        <v>62.9</v>
      </c>
      <c r="E65">
        <v>9.5299999999999994</v>
      </c>
      <c r="F65">
        <v>54.9</v>
      </c>
      <c r="G65">
        <v>12.5</v>
      </c>
      <c r="H65" t="s">
        <v>25</v>
      </c>
      <c r="I65">
        <v>12.8</v>
      </c>
      <c r="J65" t="s">
        <v>21</v>
      </c>
      <c r="K65">
        <v>60</v>
      </c>
      <c r="L65">
        <v>112</v>
      </c>
      <c r="M65">
        <f t="shared" si="3"/>
        <v>86.885245901639351</v>
      </c>
      <c r="O65">
        <v>47.7</v>
      </c>
      <c r="P65">
        <v>54.9</v>
      </c>
      <c r="R65" s="6"/>
    </row>
    <row r="66" spans="2:18" x14ac:dyDescent="0.3">
      <c r="B66" t="s">
        <v>27</v>
      </c>
      <c r="C66" t="s">
        <v>19</v>
      </c>
      <c r="D66">
        <v>62.9</v>
      </c>
      <c r="E66">
        <v>9.5299999999999994</v>
      </c>
      <c r="F66">
        <v>54.9</v>
      </c>
      <c r="G66">
        <v>12.5</v>
      </c>
      <c r="H66" t="s">
        <v>25</v>
      </c>
      <c r="I66">
        <v>12.8</v>
      </c>
      <c r="J66" t="s">
        <v>21</v>
      </c>
      <c r="K66">
        <v>80</v>
      </c>
      <c r="L66">
        <v>28</v>
      </c>
      <c r="M66">
        <f t="shared" si="3"/>
        <v>86.156648451730419</v>
      </c>
      <c r="O66">
        <v>47.3</v>
      </c>
      <c r="P66">
        <v>54.9</v>
      </c>
      <c r="R66" s="6"/>
    </row>
    <row r="67" spans="2:18" x14ac:dyDescent="0.3">
      <c r="B67" t="s">
        <v>27</v>
      </c>
      <c r="C67" t="s">
        <v>19</v>
      </c>
      <c r="D67">
        <v>62.9</v>
      </c>
      <c r="E67">
        <v>9.5299999999999994</v>
      </c>
      <c r="F67">
        <v>54.9</v>
      </c>
      <c r="G67">
        <v>12.5</v>
      </c>
      <c r="H67" t="s">
        <v>25</v>
      </c>
      <c r="I67">
        <v>12.8</v>
      </c>
      <c r="J67" t="s">
        <v>21</v>
      </c>
      <c r="K67">
        <v>80</v>
      </c>
      <c r="L67">
        <v>56</v>
      </c>
      <c r="M67">
        <f t="shared" si="3"/>
        <v>83.970856102003651</v>
      </c>
      <c r="O67">
        <v>46.1</v>
      </c>
      <c r="P67">
        <v>54.9</v>
      </c>
      <c r="R67" s="6"/>
    </row>
    <row r="68" spans="2:18" x14ac:dyDescent="0.3">
      <c r="B68" t="s">
        <v>27</v>
      </c>
      <c r="C68" t="s">
        <v>19</v>
      </c>
      <c r="D68">
        <v>62.9</v>
      </c>
      <c r="E68">
        <v>9.5299999999999994</v>
      </c>
      <c r="F68">
        <v>54.9</v>
      </c>
      <c r="G68">
        <v>12.5</v>
      </c>
      <c r="H68" t="s">
        <v>25</v>
      </c>
      <c r="I68">
        <v>12.8</v>
      </c>
      <c r="J68" t="s">
        <v>21</v>
      </c>
      <c r="K68">
        <v>80</v>
      </c>
      <c r="L68">
        <v>112</v>
      </c>
      <c r="M68">
        <f t="shared" si="3"/>
        <v>81.23861566484517</v>
      </c>
      <c r="O68">
        <v>44.6</v>
      </c>
      <c r="P68">
        <v>54.9</v>
      </c>
      <c r="R68" s="6"/>
    </row>
    <row r="69" spans="2:18" x14ac:dyDescent="0.3">
      <c r="B69" t="s">
        <v>27</v>
      </c>
      <c r="C69" t="s">
        <v>19</v>
      </c>
      <c r="D69">
        <v>62.9</v>
      </c>
      <c r="E69">
        <v>9.5299999999999994</v>
      </c>
      <c r="F69">
        <v>54.9</v>
      </c>
      <c r="G69">
        <v>12.5</v>
      </c>
      <c r="H69" t="s">
        <v>24</v>
      </c>
      <c r="I69">
        <v>12.8</v>
      </c>
      <c r="J69" t="s">
        <v>21</v>
      </c>
      <c r="K69">
        <v>23</v>
      </c>
      <c r="L69">
        <v>28</v>
      </c>
      <c r="M69">
        <f t="shared" si="3"/>
        <v>86.520947176684885</v>
      </c>
      <c r="O69">
        <v>47.5</v>
      </c>
      <c r="P69">
        <v>54.9</v>
      </c>
      <c r="R69" s="6"/>
    </row>
    <row r="70" spans="2:18" x14ac:dyDescent="0.3">
      <c r="B70" t="s">
        <v>27</v>
      </c>
      <c r="C70" t="s">
        <v>19</v>
      </c>
      <c r="D70">
        <v>62.9</v>
      </c>
      <c r="E70">
        <v>9.5299999999999994</v>
      </c>
      <c r="F70">
        <v>54.9</v>
      </c>
      <c r="G70">
        <v>12.5</v>
      </c>
      <c r="H70" t="s">
        <v>24</v>
      </c>
      <c r="I70">
        <v>12.8</v>
      </c>
      <c r="J70" t="s">
        <v>21</v>
      </c>
      <c r="K70">
        <v>23</v>
      </c>
      <c r="L70">
        <v>56</v>
      </c>
      <c r="M70">
        <f t="shared" si="3"/>
        <v>83.606557377049185</v>
      </c>
      <c r="O70">
        <v>45.9</v>
      </c>
      <c r="P70">
        <v>54.9</v>
      </c>
      <c r="R70" s="6"/>
    </row>
    <row r="71" spans="2:18" x14ac:dyDescent="0.3">
      <c r="B71" t="s">
        <v>27</v>
      </c>
      <c r="C71" t="s">
        <v>19</v>
      </c>
      <c r="D71">
        <v>62.9</v>
      </c>
      <c r="E71">
        <v>9.5299999999999994</v>
      </c>
      <c r="F71">
        <v>54.9</v>
      </c>
      <c r="G71">
        <v>12.5</v>
      </c>
      <c r="H71" t="s">
        <v>23</v>
      </c>
      <c r="I71">
        <v>12.8</v>
      </c>
      <c r="J71" t="s">
        <v>21</v>
      </c>
      <c r="K71">
        <v>23</v>
      </c>
      <c r="L71">
        <v>112</v>
      </c>
      <c r="M71">
        <f t="shared" si="3"/>
        <v>80.327868852459019</v>
      </c>
      <c r="O71">
        <v>44.1</v>
      </c>
      <c r="P71">
        <v>54.9</v>
      </c>
      <c r="R71" s="6"/>
    </row>
    <row r="72" spans="2:18" x14ac:dyDescent="0.3">
      <c r="B72" t="s">
        <v>27</v>
      </c>
      <c r="C72" t="s">
        <v>19</v>
      </c>
      <c r="D72">
        <v>62.9</v>
      </c>
      <c r="E72">
        <v>9.5299999999999994</v>
      </c>
      <c r="F72">
        <v>54.9</v>
      </c>
      <c r="G72">
        <v>12.5</v>
      </c>
      <c r="H72" t="s">
        <v>23</v>
      </c>
      <c r="I72">
        <v>12.8</v>
      </c>
      <c r="J72" t="s">
        <v>21</v>
      </c>
      <c r="K72">
        <v>60</v>
      </c>
      <c r="L72">
        <v>28</v>
      </c>
      <c r="M72">
        <f t="shared" si="3"/>
        <v>79.052823315118403</v>
      </c>
      <c r="O72">
        <v>43.4</v>
      </c>
      <c r="P72">
        <v>54.9</v>
      </c>
      <c r="R72" s="6"/>
    </row>
    <row r="73" spans="2:18" x14ac:dyDescent="0.3">
      <c r="B73" t="s">
        <v>27</v>
      </c>
      <c r="C73" t="s">
        <v>19</v>
      </c>
      <c r="D73">
        <v>62.9</v>
      </c>
      <c r="E73">
        <v>9.5299999999999994</v>
      </c>
      <c r="F73">
        <v>54.9</v>
      </c>
      <c r="G73">
        <v>12.5</v>
      </c>
      <c r="H73" t="s">
        <v>23</v>
      </c>
      <c r="I73">
        <v>12.8</v>
      </c>
      <c r="J73" t="s">
        <v>21</v>
      </c>
      <c r="K73">
        <v>60</v>
      </c>
      <c r="L73">
        <v>56</v>
      </c>
      <c r="M73">
        <f t="shared" si="3"/>
        <v>75.591985428051004</v>
      </c>
      <c r="O73">
        <v>41.5</v>
      </c>
      <c r="P73">
        <v>54.9</v>
      </c>
      <c r="R73" s="6"/>
    </row>
    <row r="74" spans="2:18" x14ac:dyDescent="0.3">
      <c r="B74" t="s">
        <v>27</v>
      </c>
      <c r="C74" t="s">
        <v>19</v>
      </c>
      <c r="D74">
        <v>62.9</v>
      </c>
      <c r="E74">
        <v>9.5299999999999994</v>
      </c>
      <c r="F74">
        <v>54.9</v>
      </c>
      <c r="G74">
        <v>12.5</v>
      </c>
      <c r="H74" t="s">
        <v>23</v>
      </c>
      <c r="I74">
        <v>12.8</v>
      </c>
      <c r="J74" t="s">
        <v>21</v>
      </c>
      <c r="K74">
        <v>60</v>
      </c>
      <c r="L74">
        <v>112</v>
      </c>
      <c r="M74">
        <f t="shared" si="3"/>
        <v>73.406193078324222</v>
      </c>
      <c r="O74">
        <v>40.299999999999997</v>
      </c>
      <c r="P74">
        <v>54.9</v>
      </c>
      <c r="R74" s="6"/>
    </row>
    <row r="75" spans="2:18" x14ac:dyDescent="0.3">
      <c r="B75" t="s">
        <v>27</v>
      </c>
      <c r="C75" t="s">
        <v>19</v>
      </c>
      <c r="D75">
        <v>62.9</v>
      </c>
      <c r="E75">
        <v>9.5299999999999994</v>
      </c>
      <c r="F75">
        <v>54.9</v>
      </c>
      <c r="G75">
        <v>12.5</v>
      </c>
      <c r="H75" t="s">
        <v>23</v>
      </c>
      <c r="I75">
        <v>12.8</v>
      </c>
      <c r="J75" t="s">
        <v>21</v>
      </c>
      <c r="K75">
        <v>80</v>
      </c>
      <c r="L75">
        <v>28</v>
      </c>
      <c r="M75">
        <f t="shared" si="3"/>
        <v>75.227686703096538</v>
      </c>
      <c r="O75">
        <v>41.3</v>
      </c>
      <c r="P75">
        <v>54.9</v>
      </c>
      <c r="R75" s="6"/>
    </row>
    <row r="76" spans="2:18" x14ac:dyDescent="0.3">
      <c r="B76" t="s">
        <v>27</v>
      </c>
      <c r="C76" t="s">
        <v>19</v>
      </c>
      <c r="D76">
        <v>62.9</v>
      </c>
      <c r="E76">
        <v>9.5299999999999994</v>
      </c>
      <c r="F76">
        <v>54.9</v>
      </c>
      <c r="G76">
        <v>12.5</v>
      </c>
      <c r="H76" t="s">
        <v>23</v>
      </c>
      <c r="I76">
        <v>12.8</v>
      </c>
      <c r="J76" t="s">
        <v>21</v>
      </c>
      <c r="K76">
        <v>80</v>
      </c>
      <c r="L76">
        <v>56</v>
      </c>
      <c r="M76">
        <f t="shared" si="3"/>
        <v>71.220400728597454</v>
      </c>
      <c r="O76">
        <v>39.1</v>
      </c>
      <c r="P76">
        <v>54.9</v>
      </c>
      <c r="R76" s="6"/>
    </row>
    <row r="77" spans="2:18" x14ac:dyDescent="0.3">
      <c r="B77" t="s">
        <v>27</v>
      </c>
      <c r="C77" t="s">
        <v>19</v>
      </c>
      <c r="D77">
        <v>62.9</v>
      </c>
      <c r="E77">
        <v>9.5299999999999994</v>
      </c>
      <c r="F77">
        <v>54.9</v>
      </c>
      <c r="G77">
        <v>12.5</v>
      </c>
      <c r="H77" t="s">
        <v>23</v>
      </c>
      <c r="I77">
        <v>12.8</v>
      </c>
      <c r="J77" t="s">
        <v>21</v>
      </c>
      <c r="K77">
        <v>80</v>
      </c>
      <c r="L77">
        <v>112</v>
      </c>
      <c r="M77">
        <f t="shared" si="3"/>
        <v>66.120218579234972</v>
      </c>
      <c r="O77">
        <v>36.299999999999997</v>
      </c>
      <c r="P77">
        <v>54.9</v>
      </c>
      <c r="R77" s="6"/>
    </row>
    <row r="78" spans="2:18" x14ac:dyDescent="0.3">
      <c r="B78" t="s">
        <v>17</v>
      </c>
      <c r="C78" t="s">
        <v>18</v>
      </c>
      <c r="D78">
        <v>65</v>
      </c>
      <c r="E78">
        <v>10</v>
      </c>
      <c r="F78">
        <v>45.01</v>
      </c>
      <c r="G78">
        <v>25</v>
      </c>
      <c r="H78" t="s">
        <v>11</v>
      </c>
      <c r="I78">
        <v>12.5</v>
      </c>
      <c r="J78" t="s">
        <v>12</v>
      </c>
      <c r="K78">
        <v>21</v>
      </c>
      <c r="L78">
        <v>30</v>
      </c>
      <c r="M78">
        <f t="shared" si="3"/>
        <v>101.08864696734059</v>
      </c>
      <c r="O78">
        <v>45.5</v>
      </c>
      <c r="P78">
        <v>45.01</v>
      </c>
      <c r="R78" s="6" t="s">
        <v>42</v>
      </c>
    </row>
    <row r="79" spans="2:18" x14ac:dyDescent="0.3">
      <c r="B79" t="s">
        <v>17</v>
      </c>
      <c r="C79" t="s">
        <v>18</v>
      </c>
      <c r="D79">
        <v>65</v>
      </c>
      <c r="E79">
        <v>10</v>
      </c>
      <c r="F79">
        <v>45.01</v>
      </c>
      <c r="G79">
        <v>25</v>
      </c>
      <c r="H79" t="s">
        <v>11</v>
      </c>
      <c r="I79">
        <v>12.5</v>
      </c>
      <c r="J79" t="s">
        <v>12</v>
      </c>
      <c r="K79">
        <v>21</v>
      </c>
      <c r="L79">
        <v>60</v>
      </c>
      <c r="M79">
        <f t="shared" si="3"/>
        <v>96.089757831592991</v>
      </c>
      <c r="O79">
        <v>43.25</v>
      </c>
      <c r="P79">
        <v>45.01</v>
      </c>
      <c r="R79" s="6"/>
    </row>
    <row r="80" spans="2:18" x14ac:dyDescent="0.3">
      <c r="B80" t="s">
        <v>17</v>
      </c>
      <c r="C80" t="s">
        <v>18</v>
      </c>
      <c r="D80">
        <v>65</v>
      </c>
      <c r="E80">
        <v>10</v>
      </c>
      <c r="F80">
        <v>45.01</v>
      </c>
      <c r="G80">
        <v>25</v>
      </c>
      <c r="H80" t="s">
        <v>11</v>
      </c>
      <c r="I80">
        <v>12.5</v>
      </c>
      <c r="J80" t="s">
        <v>12</v>
      </c>
      <c r="K80">
        <v>21</v>
      </c>
      <c r="L80">
        <v>90</v>
      </c>
      <c r="M80">
        <f>O80*100/P80</f>
        <v>94.578982448344817</v>
      </c>
      <c r="O80">
        <v>42.57</v>
      </c>
      <c r="P80">
        <v>45.01</v>
      </c>
      <c r="R80" s="6"/>
    </row>
    <row r="81" spans="2:18" x14ac:dyDescent="0.3">
      <c r="B81" t="s">
        <v>17</v>
      </c>
      <c r="C81" t="s">
        <v>18</v>
      </c>
      <c r="D81">
        <v>65</v>
      </c>
      <c r="E81">
        <v>10</v>
      </c>
      <c r="F81">
        <v>45.01</v>
      </c>
      <c r="G81">
        <v>25</v>
      </c>
      <c r="H81" t="s">
        <v>11</v>
      </c>
      <c r="I81">
        <v>12.5</v>
      </c>
      <c r="J81" t="s">
        <v>12</v>
      </c>
      <c r="K81">
        <v>21</v>
      </c>
      <c r="L81">
        <v>180</v>
      </c>
      <c r="M81">
        <f t="shared" ref="M81:M105" si="4">O81*100/P81</f>
        <v>88.447011775161073</v>
      </c>
      <c r="O81">
        <v>39.81</v>
      </c>
      <c r="P81">
        <v>45.01</v>
      </c>
      <c r="R81" s="6"/>
    </row>
    <row r="82" spans="2:18" x14ac:dyDescent="0.3">
      <c r="B82" t="s">
        <v>17</v>
      </c>
      <c r="C82" t="s">
        <v>18</v>
      </c>
      <c r="D82">
        <v>65</v>
      </c>
      <c r="E82">
        <v>10</v>
      </c>
      <c r="F82">
        <v>45.01</v>
      </c>
      <c r="G82">
        <v>25</v>
      </c>
      <c r="H82" t="s">
        <v>11</v>
      </c>
      <c r="I82">
        <v>12.5</v>
      </c>
      <c r="J82" t="s">
        <v>12</v>
      </c>
      <c r="K82">
        <v>21</v>
      </c>
      <c r="L82">
        <v>270</v>
      </c>
      <c r="M82">
        <f t="shared" si="4"/>
        <v>85.914241279715625</v>
      </c>
      <c r="O82">
        <v>38.67</v>
      </c>
      <c r="P82">
        <v>45.01</v>
      </c>
      <c r="R82" s="6"/>
    </row>
    <row r="83" spans="2:18" x14ac:dyDescent="0.3">
      <c r="B83" t="s">
        <v>17</v>
      </c>
      <c r="C83" t="s">
        <v>18</v>
      </c>
      <c r="D83">
        <v>65</v>
      </c>
      <c r="E83">
        <v>10</v>
      </c>
      <c r="F83">
        <v>45.01</v>
      </c>
      <c r="G83">
        <v>25</v>
      </c>
      <c r="H83" t="s">
        <v>11</v>
      </c>
      <c r="I83">
        <v>12.5</v>
      </c>
      <c r="J83" t="s">
        <v>12</v>
      </c>
      <c r="K83">
        <v>21</v>
      </c>
      <c r="L83">
        <v>360</v>
      </c>
      <c r="M83">
        <f t="shared" si="4"/>
        <v>85.936458564763385</v>
      </c>
      <c r="O83">
        <v>38.68</v>
      </c>
      <c r="P83">
        <v>45.01</v>
      </c>
      <c r="R83" s="6"/>
    </row>
    <row r="84" spans="2:18" x14ac:dyDescent="0.3">
      <c r="B84" t="s">
        <v>17</v>
      </c>
      <c r="C84" t="s">
        <v>18</v>
      </c>
      <c r="D84">
        <v>65</v>
      </c>
      <c r="E84">
        <v>10</v>
      </c>
      <c r="F84">
        <v>45.01</v>
      </c>
      <c r="G84">
        <v>25</v>
      </c>
      <c r="H84" t="s">
        <v>11</v>
      </c>
      <c r="I84">
        <v>12.5</v>
      </c>
      <c r="J84" t="s">
        <v>12</v>
      </c>
      <c r="K84">
        <v>42</v>
      </c>
      <c r="L84">
        <v>30</v>
      </c>
      <c r="M84">
        <f t="shared" si="4"/>
        <v>91.357476116418582</v>
      </c>
      <c r="O84">
        <v>41.12</v>
      </c>
      <c r="P84">
        <v>45.01</v>
      </c>
      <c r="R84" s="6"/>
    </row>
    <row r="85" spans="2:18" x14ac:dyDescent="0.3">
      <c r="B85" t="s">
        <v>17</v>
      </c>
      <c r="C85" t="s">
        <v>18</v>
      </c>
      <c r="D85">
        <v>65</v>
      </c>
      <c r="E85">
        <v>10</v>
      </c>
      <c r="F85">
        <v>45.01</v>
      </c>
      <c r="G85">
        <v>25</v>
      </c>
      <c r="H85" t="s">
        <v>11</v>
      </c>
      <c r="I85">
        <v>12.5</v>
      </c>
      <c r="J85" t="s">
        <v>12</v>
      </c>
      <c r="K85">
        <v>42</v>
      </c>
      <c r="L85">
        <v>60</v>
      </c>
      <c r="M85">
        <f t="shared" si="4"/>
        <v>90.046656298600311</v>
      </c>
      <c r="O85">
        <v>40.53</v>
      </c>
      <c r="P85">
        <v>45.01</v>
      </c>
      <c r="R85" s="6"/>
    </row>
    <row r="86" spans="2:18" x14ac:dyDescent="0.3">
      <c r="B86" t="s">
        <v>17</v>
      </c>
      <c r="C86" t="s">
        <v>18</v>
      </c>
      <c r="D86">
        <v>65</v>
      </c>
      <c r="E86">
        <v>10</v>
      </c>
      <c r="F86">
        <v>45.01</v>
      </c>
      <c r="G86">
        <v>25</v>
      </c>
      <c r="H86" t="s">
        <v>11</v>
      </c>
      <c r="I86">
        <v>12.5</v>
      </c>
      <c r="J86" t="s">
        <v>12</v>
      </c>
      <c r="K86">
        <v>42</v>
      </c>
      <c r="L86">
        <v>90</v>
      </c>
      <c r="M86">
        <f t="shared" si="4"/>
        <v>86.091979560097755</v>
      </c>
      <c r="O86">
        <v>38.75</v>
      </c>
      <c r="P86">
        <v>45.01</v>
      </c>
      <c r="R86" s="6"/>
    </row>
    <row r="87" spans="2:18" x14ac:dyDescent="0.3">
      <c r="B87" t="s">
        <v>17</v>
      </c>
      <c r="C87" t="s">
        <v>18</v>
      </c>
      <c r="D87">
        <v>65</v>
      </c>
      <c r="E87">
        <v>10</v>
      </c>
      <c r="F87">
        <v>45.01</v>
      </c>
      <c r="G87">
        <v>25</v>
      </c>
      <c r="H87" t="s">
        <v>11</v>
      </c>
      <c r="I87">
        <v>12.5</v>
      </c>
      <c r="J87" t="s">
        <v>12</v>
      </c>
      <c r="K87">
        <v>42</v>
      </c>
      <c r="L87">
        <v>180</v>
      </c>
      <c r="M87">
        <f t="shared" si="4"/>
        <v>80.071095312152863</v>
      </c>
      <c r="O87">
        <v>36.04</v>
      </c>
      <c r="P87">
        <v>45.01</v>
      </c>
      <c r="R87" s="6"/>
    </row>
    <row r="88" spans="2:18" x14ac:dyDescent="0.3">
      <c r="B88" t="s">
        <v>17</v>
      </c>
      <c r="C88" t="s">
        <v>18</v>
      </c>
      <c r="D88">
        <v>65</v>
      </c>
      <c r="E88">
        <v>10</v>
      </c>
      <c r="F88">
        <v>45.01</v>
      </c>
      <c r="G88">
        <v>25</v>
      </c>
      <c r="H88" t="s">
        <v>11</v>
      </c>
      <c r="I88">
        <v>12.5</v>
      </c>
      <c r="J88" t="s">
        <v>12</v>
      </c>
      <c r="K88">
        <v>42</v>
      </c>
      <c r="L88">
        <v>270</v>
      </c>
      <c r="M88">
        <f t="shared" si="4"/>
        <v>82.137302821595199</v>
      </c>
      <c r="O88">
        <v>36.97</v>
      </c>
      <c r="P88">
        <v>45.01</v>
      </c>
      <c r="R88" s="6"/>
    </row>
    <row r="89" spans="2:18" x14ac:dyDescent="0.3">
      <c r="B89" t="s">
        <v>17</v>
      </c>
      <c r="C89" t="s">
        <v>18</v>
      </c>
      <c r="D89">
        <v>65</v>
      </c>
      <c r="E89">
        <v>10</v>
      </c>
      <c r="F89">
        <v>45.01</v>
      </c>
      <c r="G89">
        <v>25</v>
      </c>
      <c r="H89" t="s">
        <v>11</v>
      </c>
      <c r="I89">
        <v>12.5</v>
      </c>
      <c r="J89" t="s">
        <v>12</v>
      </c>
      <c r="K89">
        <v>42</v>
      </c>
      <c r="L89">
        <v>360</v>
      </c>
      <c r="M89">
        <f t="shared" si="4"/>
        <v>81.048655854254605</v>
      </c>
      <c r="O89">
        <v>36.479999999999997</v>
      </c>
      <c r="P89">
        <v>45.01</v>
      </c>
      <c r="R89" s="6"/>
    </row>
    <row r="90" spans="2:18" x14ac:dyDescent="0.3">
      <c r="B90" t="s">
        <v>17</v>
      </c>
      <c r="C90" t="s">
        <v>18</v>
      </c>
      <c r="D90">
        <v>65</v>
      </c>
      <c r="E90">
        <v>10</v>
      </c>
      <c r="F90">
        <v>45.01</v>
      </c>
      <c r="G90">
        <v>25</v>
      </c>
      <c r="H90" t="s">
        <v>11</v>
      </c>
      <c r="I90">
        <v>12.5</v>
      </c>
      <c r="J90" t="s">
        <v>12</v>
      </c>
      <c r="K90">
        <v>63</v>
      </c>
      <c r="L90">
        <v>30</v>
      </c>
      <c r="M90">
        <f t="shared" si="4"/>
        <v>86.091979560097755</v>
      </c>
      <c r="O90">
        <v>38.75</v>
      </c>
      <c r="P90">
        <v>45.01</v>
      </c>
      <c r="R90" s="6"/>
    </row>
    <row r="91" spans="2:18" x14ac:dyDescent="0.3">
      <c r="B91" t="s">
        <v>17</v>
      </c>
      <c r="C91" t="s">
        <v>18</v>
      </c>
      <c r="D91">
        <v>65</v>
      </c>
      <c r="E91">
        <v>10</v>
      </c>
      <c r="F91">
        <v>45.01</v>
      </c>
      <c r="G91">
        <v>25</v>
      </c>
      <c r="H91" t="s">
        <v>11</v>
      </c>
      <c r="I91">
        <v>12.5</v>
      </c>
      <c r="J91" t="s">
        <v>12</v>
      </c>
      <c r="K91">
        <v>63</v>
      </c>
      <c r="L91">
        <v>60</v>
      </c>
      <c r="M91">
        <f t="shared" si="4"/>
        <v>80.448789157964896</v>
      </c>
      <c r="O91">
        <v>36.21</v>
      </c>
      <c r="P91">
        <v>45.01</v>
      </c>
      <c r="R91" s="6"/>
    </row>
    <row r="92" spans="2:18" x14ac:dyDescent="0.3">
      <c r="B92" t="s">
        <v>17</v>
      </c>
      <c r="C92" t="s">
        <v>18</v>
      </c>
      <c r="D92">
        <v>65</v>
      </c>
      <c r="E92">
        <v>10</v>
      </c>
      <c r="F92">
        <v>45.01</v>
      </c>
      <c r="G92">
        <v>25</v>
      </c>
      <c r="H92" t="s">
        <v>11</v>
      </c>
      <c r="I92">
        <v>12.5</v>
      </c>
      <c r="J92" t="s">
        <v>12</v>
      </c>
      <c r="K92">
        <v>63</v>
      </c>
      <c r="L92">
        <v>90</v>
      </c>
      <c r="M92">
        <f t="shared" si="4"/>
        <v>76.471895134414581</v>
      </c>
      <c r="O92">
        <v>34.42</v>
      </c>
      <c r="P92">
        <v>45.01</v>
      </c>
      <c r="R92" s="6"/>
    </row>
    <row r="93" spans="2:18" x14ac:dyDescent="0.3">
      <c r="B93" t="s">
        <v>17</v>
      </c>
      <c r="C93" t="s">
        <v>18</v>
      </c>
      <c r="D93">
        <v>65</v>
      </c>
      <c r="E93">
        <v>10</v>
      </c>
      <c r="F93">
        <v>45.01</v>
      </c>
      <c r="G93">
        <v>25</v>
      </c>
      <c r="H93" t="s">
        <v>11</v>
      </c>
      <c r="I93">
        <v>12.5</v>
      </c>
      <c r="J93" t="s">
        <v>12</v>
      </c>
      <c r="K93">
        <v>63</v>
      </c>
      <c r="L93">
        <v>180</v>
      </c>
      <c r="M93">
        <f t="shared" si="4"/>
        <v>65.074427904910024</v>
      </c>
      <c r="O93">
        <v>29.29</v>
      </c>
      <c r="P93">
        <v>45.01</v>
      </c>
      <c r="R93" s="6"/>
    </row>
    <row r="94" spans="2:18" x14ac:dyDescent="0.3">
      <c r="B94" t="s">
        <v>17</v>
      </c>
      <c r="C94" t="s">
        <v>18</v>
      </c>
      <c r="D94">
        <v>65</v>
      </c>
      <c r="E94">
        <v>10</v>
      </c>
      <c r="F94">
        <v>45.01</v>
      </c>
      <c r="G94">
        <v>25</v>
      </c>
      <c r="H94" t="s">
        <v>11</v>
      </c>
      <c r="I94">
        <v>12.5</v>
      </c>
      <c r="J94" t="s">
        <v>12</v>
      </c>
      <c r="K94">
        <v>63</v>
      </c>
      <c r="L94">
        <v>270</v>
      </c>
      <c r="M94">
        <f t="shared" si="4"/>
        <v>61.96400799822262</v>
      </c>
      <c r="O94">
        <v>27.89</v>
      </c>
      <c r="P94">
        <v>45.01</v>
      </c>
      <c r="R94" s="6"/>
    </row>
    <row r="95" spans="2:18" x14ac:dyDescent="0.3">
      <c r="B95" t="s">
        <v>17</v>
      </c>
      <c r="C95" t="s">
        <v>18</v>
      </c>
      <c r="D95">
        <v>65</v>
      </c>
      <c r="E95">
        <v>10</v>
      </c>
      <c r="F95">
        <v>45.01</v>
      </c>
      <c r="G95">
        <v>25</v>
      </c>
      <c r="H95" t="s">
        <v>11</v>
      </c>
      <c r="I95">
        <v>12.5</v>
      </c>
      <c r="J95" t="s">
        <v>12</v>
      </c>
      <c r="K95">
        <v>63</v>
      </c>
      <c r="L95">
        <v>360</v>
      </c>
      <c r="M95">
        <f t="shared" si="4"/>
        <v>62.141746278604757</v>
      </c>
      <c r="O95">
        <v>27.97</v>
      </c>
      <c r="P95">
        <v>45.01</v>
      </c>
      <c r="R95" s="6"/>
    </row>
    <row r="96" spans="2:18" x14ac:dyDescent="0.3">
      <c r="B96" t="s">
        <v>27</v>
      </c>
      <c r="C96" t="s">
        <v>19</v>
      </c>
      <c r="D96">
        <v>76</v>
      </c>
      <c r="E96">
        <v>6</v>
      </c>
      <c r="F96">
        <v>27.18</v>
      </c>
      <c r="G96">
        <v>32.200000000000003</v>
      </c>
      <c r="H96" t="s">
        <v>11</v>
      </c>
      <c r="I96">
        <v>12.31</v>
      </c>
      <c r="J96" t="s">
        <v>12</v>
      </c>
      <c r="K96">
        <v>21</v>
      </c>
      <c r="L96">
        <v>30</v>
      </c>
      <c r="M96">
        <f t="shared" si="4"/>
        <v>87.785136129506995</v>
      </c>
      <c r="O96">
        <v>23.86</v>
      </c>
      <c r="P96">
        <v>27.18</v>
      </c>
      <c r="R96" s="7" t="s">
        <v>43</v>
      </c>
    </row>
    <row r="97" spans="2:18" x14ac:dyDescent="0.3">
      <c r="B97" t="s">
        <v>27</v>
      </c>
      <c r="C97" t="s">
        <v>19</v>
      </c>
      <c r="D97">
        <v>76</v>
      </c>
      <c r="E97">
        <v>6</v>
      </c>
      <c r="F97">
        <v>27.18</v>
      </c>
      <c r="G97">
        <v>32.200000000000003</v>
      </c>
      <c r="H97" t="s">
        <v>11</v>
      </c>
      <c r="I97">
        <v>12.31</v>
      </c>
      <c r="J97" t="s">
        <v>12</v>
      </c>
      <c r="K97">
        <v>21</v>
      </c>
      <c r="L97">
        <v>60</v>
      </c>
      <c r="M97">
        <f t="shared" si="4"/>
        <v>86.571008094186908</v>
      </c>
      <c r="O97">
        <v>23.53</v>
      </c>
      <c r="P97">
        <v>27.18</v>
      </c>
      <c r="R97" s="6"/>
    </row>
    <row r="98" spans="2:18" x14ac:dyDescent="0.3">
      <c r="B98" t="s">
        <v>27</v>
      </c>
      <c r="C98" t="s">
        <v>19</v>
      </c>
      <c r="D98">
        <v>76</v>
      </c>
      <c r="E98">
        <v>6</v>
      </c>
      <c r="F98">
        <v>27.18</v>
      </c>
      <c r="G98">
        <v>32.200000000000003</v>
      </c>
      <c r="H98" t="s">
        <v>11</v>
      </c>
      <c r="I98">
        <v>12.31</v>
      </c>
      <c r="J98" t="s">
        <v>12</v>
      </c>
      <c r="K98">
        <v>21</v>
      </c>
      <c r="L98">
        <v>120</v>
      </c>
      <c r="M98">
        <f t="shared" si="4"/>
        <v>68.579838116261953</v>
      </c>
      <c r="O98">
        <v>18.64</v>
      </c>
      <c r="P98">
        <v>27.18</v>
      </c>
      <c r="R98" s="6"/>
    </row>
    <row r="99" spans="2:18" x14ac:dyDescent="0.3">
      <c r="B99" t="s">
        <v>27</v>
      </c>
      <c r="C99" t="s">
        <v>19</v>
      </c>
      <c r="D99">
        <v>76</v>
      </c>
      <c r="E99">
        <v>6</v>
      </c>
      <c r="F99">
        <v>27.18</v>
      </c>
      <c r="G99">
        <v>32.200000000000003</v>
      </c>
      <c r="H99" t="s">
        <v>11</v>
      </c>
      <c r="I99">
        <v>12.31</v>
      </c>
      <c r="J99" t="s">
        <v>12</v>
      </c>
      <c r="K99">
        <v>40</v>
      </c>
      <c r="L99">
        <v>30</v>
      </c>
      <c r="M99">
        <f t="shared" si="4"/>
        <v>73.509933774834437</v>
      </c>
      <c r="O99">
        <v>19.98</v>
      </c>
      <c r="P99">
        <v>27.18</v>
      </c>
      <c r="R99" s="6"/>
    </row>
    <row r="100" spans="2:18" x14ac:dyDescent="0.3">
      <c r="B100" t="s">
        <v>27</v>
      </c>
      <c r="C100" t="s">
        <v>19</v>
      </c>
      <c r="D100">
        <v>76</v>
      </c>
      <c r="E100">
        <v>6</v>
      </c>
      <c r="F100">
        <v>27.18</v>
      </c>
      <c r="G100">
        <v>32.200000000000003</v>
      </c>
      <c r="H100" t="s">
        <v>11</v>
      </c>
      <c r="I100">
        <v>12.31</v>
      </c>
      <c r="J100" t="s">
        <v>12</v>
      </c>
      <c r="K100">
        <v>40</v>
      </c>
      <c r="L100">
        <v>60</v>
      </c>
      <c r="M100">
        <f t="shared" si="4"/>
        <v>66.15158204562178</v>
      </c>
      <c r="O100">
        <v>17.98</v>
      </c>
      <c r="P100">
        <v>27.18</v>
      </c>
      <c r="R100" s="6"/>
    </row>
    <row r="101" spans="2:18" x14ac:dyDescent="0.3">
      <c r="B101" t="s">
        <v>27</v>
      </c>
      <c r="C101" t="s">
        <v>19</v>
      </c>
      <c r="D101">
        <v>76</v>
      </c>
      <c r="E101">
        <v>6</v>
      </c>
      <c r="F101">
        <v>27.18</v>
      </c>
      <c r="G101">
        <v>32.200000000000003</v>
      </c>
      <c r="H101" t="s">
        <v>11</v>
      </c>
      <c r="I101">
        <v>12.31</v>
      </c>
      <c r="J101" t="s">
        <v>12</v>
      </c>
      <c r="K101">
        <v>40</v>
      </c>
      <c r="L101">
        <v>120</v>
      </c>
      <c r="M101">
        <f t="shared" si="4"/>
        <v>46.43119941133186</v>
      </c>
      <c r="O101">
        <v>12.62</v>
      </c>
      <c r="P101">
        <v>27.18</v>
      </c>
      <c r="R101" s="6"/>
    </row>
    <row r="102" spans="2:18" x14ac:dyDescent="0.3">
      <c r="B102" t="s">
        <v>27</v>
      </c>
      <c r="C102" t="s">
        <v>19</v>
      </c>
      <c r="D102">
        <v>76</v>
      </c>
      <c r="E102">
        <v>6</v>
      </c>
      <c r="F102">
        <v>27.18</v>
      </c>
      <c r="G102">
        <v>32.200000000000003</v>
      </c>
      <c r="H102" t="s">
        <v>11</v>
      </c>
      <c r="I102">
        <v>12.31</v>
      </c>
      <c r="J102" t="s">
        <v>12</v>
      </c>
      <c r="K102">
        <v>60</v>
      </c>
      <c r="L102">
        <v>30</v>
      </c>
      <c r="M102">
        <f t="shared" si="4"/>
        <v>73.325974981604119</v>
      </c>
      <c r="O102">
        <v>19.93</v>
      </c>
      <c r="P102">
        <v>27.18</v>
      </c>
      <c r="R102" s="6"/>
    </row>
    <row r="103" spans="2:18" x14ac:dyDescent="0.3">
      <c r="B103" t="s">
        <v>27</v>
      </c>
      <c r="C103" t="s">
        <v>19</v>
      </c>
      <c r="D103">
        <v>76</v>
      </c>
      <c r="E103">
        <v>6</v>
      </c>
      <c r="F103">
        <v>27.18</v>
      </c>
      <c r="G103">
        <v>32.200000000000003</v>
      </c>
      <c r="H103" t="s">
        <v>11</v>
      </c>
      <c r="I103">
        <v>12.31</v>
      </c>
      <c r="J103" t="s">
        <v>12</v>
      </c>
      <c r="K103">
        <v>60</v>
      </c>
      <c r="L103">
        <v>60</v>
      </c>
      <c r="M103">
        <f t="shared" si="4"/>
        <v>55.776306107431935</v>
      </c>
      <c r="O103">
        <v>15.16</v>
      </c>
      <c r="P103">
        <v>27.18</v>
      </c>
      <c r="R103" s="6"/>
    </row>
    <row r="104" spans="2:18" x14ac:dyDescent="0.3">
      <c r="B104" t="s">
        <v>27</v>
      </c>
      <c r="C104" t="s">
        <v>19</v>
      </c>
      <c r="D104">
        <v>76</v>
      </c>
      <c r="E104">
        <v>6</v>
      </c>
      <c r="F104">
        <v>27.18</v>
      </c>
      <c r="G104">
        <v>32.200000000000003</v>
      </c>
      <c r="H104" t="s">
        <v>11</v>
      </c>
      <c r="I104">
        <v>12.31</v>
      </c>
      <c r="J104" t="s">
        <v>12</v>
      </c>
      <c r="K104">
        <v>60</v>
      </c>
      <c r="L104">
        <v>120</v>
      </c>
      <c r="M104">
        <f t="shared" si="4"/>
        <v>30.794701986754962</v>
      </c>
      <c r="O104">
        <v>8.3699999999999992</v>
      </c>
      <c r="P104">
        <v>27.18</v>
      </c>
      <c r="R104" s="6"/>
    </row>
    <row r="105" spans="2:18" x14ac:dyDescent="0.3">
      <c r="B105" t="s">
        <v>17</v>
      </c>
      <c r="C105" t="s">
        <v>18</v>
      </c>
      <c r="D105">
        <v>67</v>
      </c>
      <c r="E105">
        <v>6</v>
      </c>
      <c r="F105">
        <v>37.9</v>
      </c>
      <c r="G105">
        <v>10</v>
      </c>
      <c r="H105" t="s">
        <v>30</v>
      </c>
      <c r="I105">
        <v>12.31</v>
      </c>
      <c r="J105" t="s">
        <v>12</v>
      </c>
      <c r="K105">
        <v>28</v>
      </c>
      <c r="L105">
        <v>15</v>
      </c>
      <c r="M105">
        <f t="shared" si="4"/>
        <v>72.823218997361479</v>
      </c>
      <c r="O105">
        <v>27.6</v>
      </c>
      <c r="P105">
        <v>37.9</v>
      </c>
      <c r="R105" s="6" t="s">
        <v>44</v>
      </c>
    </row>
    <row r="106" spans="2:18" x14ac:dyDescent="0.3">
      <c r="B106" t="s">
        <v>17</v>
      </c>
      <c r="C106" t="s">
        <v>18</v>
      </c>
      <c r="D106">
        <v>67</v>
      </c>
      <c r="E106">
        <v>6</v>
      </c>
      <c r="F106">
        <v>37.9</v>
      </c>
      <c r="G106">
        <v>10</v>
      </c>
      <c r="H106" t="s">
        <v>30</v>
      </c>
      <c r="I106">
        <v>12.31</v>
      </c>
      <c r="J106" t="s">
        <v>12</v>
      </c>
      <c r="K106">
        <v>28</v>
      </c>
      <c r="L106">
        <v>30</v>
      </c>
      <c r="M106">
        <f>O106*100/P106</f>
        <v>70.44854881266491</v>
      </c>
      <c r="O106">
        <v>26.7</v>
      </c>
      <c r="P106">
        <v>37.9</v>
      </c>
      <c r="R106" s="6"/>
    </row>
    <row r="107" spans="2:18" x14ac:dyDescent="0.3">
      <c r="B107" t="s">
        <v>17</v>
      </c>
      <c r="C107" t="s">
        <v>18</v>
      </c>
      <c r="D107">
        <v>67</v>
      </c>
      <c r="E107">
        <v>6</v>
      </c>
      <c r="F107">
        <v>37.9</v>
      </c>
      <c r="G107">
        <v>10</v>
      </c>
      <c r="H107" t="s">
        <v>28</v>
      </c>
      <c r="I107">
        <v>12.31</v>
      </c>
      <c r="J107" t="s">
        <v>12</v>
      </c>
      <c r="K107">
        <v>28</v>
      </c>
      <c r="L107">
        <v>90</v>
      </c>
      <c r="M107">
        <f t="shared" ref="M107:M122" si="5">O107*100/P107</f>
        <v>56.728232189973617</v>
      </c>
      <c r="O107">
        <v>21.5</v>
      </c>
      <c r="P107">
        <v>37.9</v>
      </c>
      <c r="R107" s="6"/>
    </row>
    <row r="108" spans="2:18" x14ac:dyDescent="0.3">
      <c r="B108" t="s">
        <v>17</v>
      </c>
      <c r="C108" t="s">
        <v>18</v>
      </c>
      <c r="D108">
        <v>67</v>
      </c>
      <c r="E108">
        <v>6</v>
      </c>
      <c r="F108">
        <v>37.9</v>
      </c>
      <c r="G108">
        <v>10</v>
      </c>
      <c r="H108" t="s">
        <v>28</v>
      </c>
      <c r="I108">
        <v>12.31</v>
      </c>
      <c r="J108" t="s">
        <v>12</v>
      </c>
      <c r="K108">
        <v>28</v>
      </c>
      <c r="L108">
        <v>180</v>
      </c>
      <c r="M108">
        <f t="shared" si="5"/>
        <v>47.229551451187334</v>
      </c>
      <c r="O108">
        <v>17.899999999999999</v>
      </c>
      <c r="P108">
        <v>37.9</v>
      </c>
      <c r="R108" s="6"/>
    </row>
    <row r="109" spans="2:18" x14ac:dyDescent="0.3">
      <c r="B109" t="s">
        <v>17</v>
      </c>
      <c r="C109" t="s">
        <v>18</v>
      </c>
      <c r="D109">
        <v>67</v>
      </c>
      <c r="E109">
        <v>6</v>
      </c>
      <c r="F109">
        <v>37.9</v>
      </c>
      <c r="G109">
        <v>10</v>
      </c>
      <c r="H109" t="s">
        <v>28</v>
      </c>
      <c r="I109">
        <v>12.31</v>
      </c>
      <c r="J109" t="s">
        <v>12</v>
      </c>
      <c r="K109">
        <v>28</v>
      </c>
      <c r="L109">
        <v>360</v>
      </c>
      <c r="M109">
        <f t="shared" si="5"/>
        <v>23.482849604221638</v>
      </c>
      <c r="O109">
        <v>8.9</v>
      </c>
      <c r="P109">
        <v>37.9</v>
      </c>
      <c r="R109" s="6"/>
    </row>
    <row r="110" spans="2:18" x14ac:dyDescent="0.3">
      <c r="B110" t="s">
        <v>17</v>
      </c>
      <c r="C110" t="s">
        <v>18</v>
      </c>
      <c r="D110">
        <v>67</v>
      </c>
      <c r="E110">
        <v>6</v>
      </c>
      <c r="F110">
        <v>37.9</v>
      </c>
      <c r="G110">
        <v>10</v>
      </c>
      <c r="H110" t="s">
        <v>28</v>
      </c>
      <c r="I110">
        <v>12.31</v>
      </c>
      <c r="J110" t="s">
        <v>12</v>
      </c>
      <c r="K110">
        <v>28</v>
      </c>
      <c r="L110">
        <v>540</v>
      </c>
      <c r="M110">
        <f t="shared" si="5"/>
        <v>22.955145118733508</v>
      </c>
      <c r="O110">
        <v>8.6999999999999993</v>
      </c>
      <c r="P110">
        <v>37.9</v>
      </c>
      <c r="R110" s="6"/>
    </row>
    <row r="111" spans="2:18" x14ac:dyDescent="0.3">
      <c r="B111" t="s">
        <v>17</v>
      </c>
      <c r="C111" t="s">
        <v>18</v>
      </c>
      <c r="D111">
        <v>67</v>
      </c>
      <c r="E111">
        <v>6</v>
      </c>
      <c r="F111">
        <v>37.9</v>
      </c>
      <c r="G111">
        <v>10</v>
      </c>
      <c r="H111" t="s">
        <v>11</v>
      </c>
      <c r="I111">
        <v>12.31</v>
      </c>
      <c r="J111" t="s">
        <v>12</v>
      </c>
      <c r="K111">
        <v>28</v>
      </c>
      <c r="L111">
        <v>15</v>
      </c>
      <c r="M111">
        <f t="shared" si="5"/>
        <v>87.335092348284959</v>
      </c>
      <c r="O111">
        <v>33.1</v>
      </c>
      <c r="P111">
        <v>37.9</v>
      </c>
      <c r="R111" s="6"/>
    </row>
    <row r="112" spans="2:18" x14ac:dyDescent="0.3">
      <c r="B112" t="s">
        <v>17</v>
      </c>
      <c r="C112" t="s">
        <v>18</v>
      </c>
      <c r="D112">
        <v>67</v>
      </c>
      <c r="E112">
        <v>6</v>
      </c>
      <c r="F112">
        <v>37.9</v>
      </c>
      <c r="G112">
        <v>10</v>
      </c>
      <c r="H112" t="s">
        <v>11</v>
      </c>
      <c r="I112">
        <v>12.31</v>
      </c>
      <c r="J112" t="s">
        <v>12</v>
      </c>
      <c r="K112">
        <v>28</v>
      </c>
      <c r="L112">
        <v>30</v>
      </c>
      <c r="M112">
        <f t="shared" si="5"/>
        <v>85.224274406332441</v>
      </c>
      <c r="O112">
        <v>32.299999999999997</v>
      </c>
      <c r="P112">
        <v>37.9</v>
      </c>
      <c r="R112" s="6"/>
    </row>
    <row r="113" spans="2:18" x14ac:dyDescent="0.3">
      <c r="B113" t="s">
        <v>17</v>
      </c>
      <c r="C113" t="s">
        <v>18</v>
      </c>
      <c r="D113">
        <v>67</v>
      </c>
      <c r="E113">
        <v>6</v>
      </c>
      <c r="F113">
        <v>37.9</v>
      </c>
      <c r="G113">
        <v>10</v>
      </c>
      <c r="H113" t="s">
        <v>11</v>
      </c>
      <c r="I113">
        <v>12.31</v>
      </c>
      <c r="J113" t="s">
        <v>12</v>
      </c>
      <c r="K113">
        <v>28</v>
      </c>
      <c r="L113">
        <v>90</v>
      </c>
      <c r="M113">
        <f t="shared" si="5"/>
        <v>75.989445910290243</v>
      </c>
      <c r="O113">
        <v>28.8</v>
      </c>
      <c r="P113">
        <v>37.9</v>
      </c>
      <c r="R113" s="6"/>
    </row>
    <row r="114" spans="2:18" x14ac:dyDescent="0.3">
      <c r="B114" t="s">
        <v>17</v>
      </c>
      <c r="C114" t="s">
        <v>18</v>
      </c>
      <c r="D114">
        <v>67</v>
      </c>
      <c r="E114">
        <v>6</v>
      </c>
      <c r="F114">
        <v>37.9</v>
      </c>
      <c r="G114">
        <v>10</v>
      </c>
      <c r="H114" t="s">
        <v>11</v>
      </c>
      <c r="I114">
        <v>12.31</v>
      </c>
      <c r="J114" t="s">
        <v>12</v>
      </c>
      <c r="K114">
        <v>28</v>
      </c>
      <c r="L114">
        <v>180</v>
      </c>
      <c r="M114">
        <f t="shared" si="5"/>
        <v>67.546174142480211</v>
      </c>
      <c r="O114">
        <v>25.6</v>
      </c>
      <c r="P114">
        <v>37.9</v>
      </c>
      <c r="R114" s="6"/>
    </row>
    <row r="115" spans="2:18" x14ac:dyDescent="0.3">
      <c r="B115" t="s">
        <v>17</v>
      </c>
      <c r="C115" t="s">
        <v>18</v>
      </c>
      <c r="D115">
        <v>67</v>
      </c>
      <c r="E115">
        <v>6</v>
      </c>
      <c r="F115">
        <v>37.9</v>
      </c>
      <c r="G115">
        <v>10</v>
      </c>
      <c r="H115" t="s">
        <v>11</v>
      </c>
      <c r="I115">
        <v>12.31</v>
      </c>
      <c r="J115" t="s">
        <v>12</v>
      </c>
      <c r="K115">
        <v>28</v>
      </c>
      <c r="L115">
        <v>360</v>
      </c>
      <c r="M115">
        <f t="shared" si="5"/>
        <v>56.992084432717682</v>
      </c>
      <c r="O115">
        <v>21.6</v>
      </c>
      <c r="P115">
        <v>37.9</v>
      </c>
      <c r="R115" s="6"/>
    </row>
    <row r="116" spans="2:18" x14ac:dyDescent="0.3">
      <c r="B116" t="s">
        <v>17</v>
      </c>
      <c r="C116" t="s">
        <v>18</v>
      </c>
      <c r="D116">
        <v>67</v>
      </c>
      <c r="E116">
        <v>6</v>
      </c>
      <c r="F116">
        <v>37.9</v>
      </c>
      <c r="G116">
        <v>10</v>
      </c>
      <c r="H116" t="s">
        <v>11</v>
      </c>
      <c r="I116">
        <v>12.31</v>
      </c>
      <c r="J116" t="s">
        <v>12</v>
      </c>
      <c r="K116">
        <v>28</v>
      </c>
      <c r="L116">
        <v>540</v>
      </c>
      <c r="M116">
        <f t="shared" si="5"/>
        <v>48.548812664907651</v>
      </c>
      <c r="O116">
        <v>18.399999999999999</v>
      </c>
      <c r="P116">
        <v>37.9</v>
      </c>
      <c r="R116" s="6"/>
    </row>
    <row r="117" spans="2:18" x14ac:dyDescent="0.3">
      <c r="B117" t="s">
        <v>17</v>
      </c>
      <c r="C117" t="s">
        <v>18</v>
      </c>
      <c r="D117">
        <v>67</v>
      </c>
      <c r="E117">
        <v>6</v>
      </c>
      <c r="F117">
        <v>37.9</v>
      </c>
      <c r="G117">
        <v>10</v>
      </c>
      <c r="H117" t="s">
        <v>29</v>
      </c>
      <c r="I117">
        <v>12.31</v>
      </c>
      <c r="J117" t="s">
        <v>12</v>
      </c>
      <c r="K117">
        <v>28</v>
      </c>
      <c r="L117">
        <v>15</v>
      </c>
      <c r="M117">
        <f t="shared" si="5"/>
        <v>80.211081794195252</v>
      </c>
      <c r="O117">
        <v>30.4</v>
      </c>
      <c r="P117">
        <v>37.9</v>
      </c>
      <c r="R117" s="6"/>
    </row>
    <row r="118" spans="2:18" x14ac:dyDescent="0.3">
      <c r="B118" t="s">
        <v>17</v>
      </c>
      <c r="C118" t="s">
        <v>18</v>
      </c>
      <c r="D118">
        <v>67</v>
      </c>
      <c r="E118">
        <v>6</v>
      </c>
      <c r="F118">
        <v>37.9</v>
      </c>
      <c r="G118">
        <v>10</v>
      </c>
      <c r="H118" t="s">
        <v>29</v>
      </c>
      <c r="I118">
        <v>12.31</v>
      </c>
      <c r="J118" t="s">
        <v>12</v>
      </c>
      <c r="K118">
        <v>28</v>
      </c>
      <c r="L118">
        <v>30</v>
      </c>
      <c r="M118">
        <f t="shared" si="5"/>
        <v>75.989445910290243</v>
      </c>
      <c r="O118">
        <v>28.8</v>
      </c>
      <c r="P118">
        <v>37.9</v>
      </c>
      <c r="R118" s="6"/>
    </row>
    <row r="119" spans="2:18" x14ac:dyDescent="0.3">
      <c r="B119" t="s">
        <v>17</v>
      </c>
      <c r="C119" t="s">
        <v>18</v>
      </c>
      <c r="D119">
        <v>67</v>
      </c>
      <c r="E119">
        <v>6</v>
      </c>
      <c r="F119">
        <v>37.9</v>
      </c>
      <c r="G119">
        <v>10</v>
      </c>
      <c r="H119" t="s">
        <v>29</v>
      </c>
      <c r="I119">
        <v>12.31</v>
      </c>
      <c r="J119" t="s">
        <v>12</v>
      </c>
      <c r="K119">
        <v>28</v>
      </c>
      <c r="L119">
        <v>90</v>
      </c>
      <c r="M119">
        <f t="shared" si="5"/>
        <v>67.018469656992082</v>
      </c>
      <c r="O119">
        <v>25.4</v>
      </c>
      <c r="P119">
        <v>37.9</v>
      </c>
      <c r="R119" s="6"/>
    </row>
    <row r="120" spans="2:18" x14ac:dyDescent="0.3">
      <c r="B120" t="s">
        <v>17</v>
      </c>
      <c r="C120" t="s">
        <v>18</v>
      </c>
      <c r="D120">
        <v>67</v>
      </c>
      <c r="E120">
        <v>6</v>
      </c>
      <c r="F120">
        <v>37.9</v>
      </c>
      <c r="G120">
        <v>10</v>
      </c>
      <c r="H120" t="s">
        <v>29</v>
      </c>
      <c r="I120">
        <v>12.31</v>
      </c>
      <c r="J120" t="s">
        <v>12</v>
      </c>
      <c r="K120">
        <v>28</v>
      </c>
      <c r="L120">
        <v>180</v>
      </c>
      <c r="M120">
        <f t="shared" si="5"/>
        <v>61.213720316622691</v>
      </c>
      <c r="O120">
        <v>23.2</v>
      </c>
      <c r="P120">
        <v>37.9</v>
      </c>
      <c r="R120" s="6"/>
    </row>
    <row r="121" spans="2:18" x14ac:dyDescent="0.3">
      <c r="B121" t="s">
        <v>17</v>
      </c>
      <c r="C121" t="s">
        <v>18</v>
      </c>
      <c r="D121">
        <v>67</v>
      </c>
      <c r="E121">
        <v>6</v>
      </c>
      <c r="F121">
        <v>37.9</v>
      </c>
      <c r="G121">
        <v>10</v>
      </c>
      <c r="H121" t="s">
        <v>29</v>
      </c>
      <c r="I121">
        <v>12.31</v>
      </c>
      <c r="J121" t="s">
        <v>12</v>
      </c>
      <c r="K121">
        <v>28</v>
      </c>
      <c r="L121">
        <v>360</v>
      </c>
      <c r="M121">
        <f t="shared" si="5"/>
        <v>49.340369393139845</v>
      </c>
      <c r="O121">
        <v>18.7</v>
      </c>
      <c r="P121">
        <v>37.9</v>
      </c>
      <c r="R121" s="6"/>
    </row>
    <row r="122" spans="2:18" x14ac:dyDescent="0.3">
      <c r="B122" t="s">
        <v>17</v>
      </c>
      <c r="C122" t="s">
        <v>18</v>
      </c>
      <c r="D122">
        <v>67</v>
      </c>
      <c r="E122">
        <v>6</v>
      </c>
      <c r="F122">
        <v>37.9</v>
      </c>
      <c r="G122">
        <v>10</v>
      </c>
      <c r="H122" t="s">
        <v>29</v>
      </c>
      <c r="I122">
        <v>12.31</v>
      </c>
      <c r="J122" t="s">
        <v>12</v>
      </c>
      <c r="K122">
        <v>28</v>
      </c>
      <c r="L122">
        <v>540</v>
      </c>
      <c r="M122">
        <f t="shared" si="5"/>
        <v>51.715039577836421</v>
      </c>
      <c r="O122">
        <v>19.600000000000001</v>
      </c>
      <c r="P122">
        <v>37.9</v>
      </c>
      <c r="R122" s="6"/>
    </row>
    <row r="123" spans="2:18" x14ac:dyDescent="0.3">
      <c r="B123" t="s">
        <v>17</v>
      </c>
      <c r="C123" t="s">
        <v>18</v>
      </c>
      <c r="D123">
        <v>67</v>
      </c>
      <c r="E123">
        <v>6</v>
      </c>
      <c r="F123">
        <v>37.9</v>
      </c>
      <c r="G123">
        <v>10</v>
      </c>
      <c r="H123" t="s">
        <v>30</v>
      </c>
      <c r="I123">
        <v>12.31</v>
      </c>
      <c r="J123" t="s">
        <v>12</v>
      </c>
      <c r="K123">
        <v>40</v>
      </c>
      <c r="L123">
        <v>15</v>
      </c>
      <c r="M123">
        <f>O123*100/P123</f>
        <v>78.364116094986812</v>
      </c>
      <c r="O123">
        <v>29.7</v>
      </c>
      <c r="P123">
        <v>37.9</v>
      </c>
      <c r="R123" s="6"/>
    </row>
    <row r="124" spans="2:18" x14ac:dyDescent="0.3">
      <c r="B124" t="s">
        <v>17</v>
      </c>
      <c r="C124" t="s">
        <v>18</v>
      </c>
      <c r="D124">
        <v>67</v>
      </c>
      <c r="E124">
        <v>6</v>
      </c>
      <c r="F124">
        <v>37.9</v>
      </c>
      <c r="G124">
        <v>10</v>
      </c>
      <c r="H124" t="s">
        <v>30</v>
      </c>
      <c r="I124">
        <v>12.31</v>
      </c>
      <c r="J124" t="s">
        <v>12</v>
      </c>
      <c r="K124">
        <v>40</v>
      </c>
      <c r="L124">
        <v>30</v>
      </c>
      <c r="M124">
        <f t="shared" ref="M124:M140" si="6">O124*100/P124</f>
        <v>71.055408970976259</v>
      </c>
      <c r="O124">
        <v>26.93</v>
      </c>
      <c r="P124">
        <v>37.9</v>
      </c>
      <c r="R124" s="6"/>
    </row>
    <row r="125" spans="2:18" x14ac:dyDescent="0.3">
      <c r="B125" t="s">
        <v>17</v>
      </c>
      <c r="C125" t="s">
        <v>18</v>
      </c>
      <c r="D125">
        <v>67</v>
      </c>
      <c r="E125">
        <v>6</v>
      </c>
      <c r="F125">
        <v>37.9</v>
      </c>
      <c r="G125">
        <v>10</v>
      </c>
      <c r="H125" t="s">
        <v>28</v>
      </c>
      <c r="I125">
        <v>12.31</v>
      </c>
      <c r="J125" t="s">
        <v>12</v>
      </c>
      <c r="K125">
        <v>40</v>
      </c>
      <c r="L125">
        <v>90</v>
      </c>
      <c r="M125">
        <f t="shared" si="6"/>
        <v>54.327176781002642</v>
      </c>
      <c r="O125">
        <v>20.59</v>
      </c>
      <c r="P125">
        <v>37.9</v>
      </c>
      <c r="R125" s="6"/>
    </row>
    <row r="126" spans="2:18" x14ac:dyDescent="0.3">
      <c r="B126" t="s">
        <v>17</v>
      </c>
      <c r="C126" t="s">
        <v>18</v>
      </c>
      <c r="D126">
        <v>67</v>
      </c>
      <c r="E126">
        <v>6</v>
      </c>
      <c r="F126">
        <v>37.9</v>
      </c>
      <c r="G126">
        <v>10</v>
      </c>
      <c r="H126" t="s">
        <v>28</v>
      </c>
      <c r="I126">
        <v>12.31</v>
      </c>
      <c r="J126" t="s">
        <v>12</v>
      </c>
      <c r="K126">
        <v>40</v>
      </c>
      <c r="L126">
        <v>180</v>
      </c>
      <c r="M126">
        <f t="shared" si="6"/>
        <v>45.725593667546171</v>
      </c>
      <c r="O126">
        <v>17.329999999999998</v>
      </c>
      <c r="P126">
        <v>37.9</v>
      </c>
      <c r="R126" s="6"/>
    </row>
    <row r="127" spans="2:18" x14ac:dyDescent="0.3">
      <c r="B127" t="s">
        <v>17</v>
      </c>
      <c r="C127" t="s">
        <v>18</v>
      </c>
      <c r="D127">
        <v>67</v>
      </c>
      <c r="E127">
        <v>6</v>
      </c>
      <c r="F127">
        <v>37.9</v>
      </c>
      <c r="G127">
        <v>10</v>
      </c>
      <c r="H127" t="s">
        <v>28</v>
      </c>
      <c r="I127">
        <v>12.31</v>
      </c>
      <c r="J127" t="s">
        <v>12</v>
      </c>
      <c r="K127">
        <v>40</v>
      </c>
      <c r="L127">
        <v>360</v>
      </c>
      <c r="M127">
        <f t="shared" si="6"/>
        <v>11.503957783641162</v>
      </c>
      <c r="O127">
        <v>4.3600000000000003</v>
      </c>
      <c r="P127">
        <v>37.9</v>
      </c>
      <c r="R127" s="6"/>
    </row>
    <row r="128" spans="2:18" x14ac:dyDescent="0.3">
      <c r="B128" t="s">
        <v>17</v>
      </c>
      <c r="C128" t="s">
        <v>18</v>
      </c>
      <c r="D128">
        <v>67</v>
      </c>
      <c r="E128">
        <v>6</v>
      </c>
      <c r="F128">
        <v>37.9</v>
      </c>
      <c r="G128">
        <v>10</v>
      </c>
      <c r="H128" t="s">
        <v>28</v>
      </c>
      <c r="I128">
        <v>12.31</v>
      </c>
      <c r="J128" t="s">
        <v>12</v>
      </c>
      <c r="K128">
        <v>40</v>
      </c>
      <c r="L128">
        <v>540</v>
      </c>
      <c r="M128">
        <f t="shared" si="6"/>
        <v>5.2242744063324542</v>
      </c>
      <c r="O128">
        <v>1.98</v>
      </c>
      <c r="P128">
        <v>37.9</v>
      </c>
      <c r="R128" s="6"/>
    </row>
    <row r="129" spans="2:18" x14ac:dyDescent="0.3">
      <c r="B129" t="s">
        <v>17</v>
      </c>
      <c r="C129" t="s">
        <v>18</v>
      </c>
      <c r="D129">
        <v>67</v>
      </c>
      <c r="E129">
        <v>6</v>
      </c>
      <c r="F129">
        <v>37.9</v>
      </c>
      <c r="G129">
        <v>10</v>
      </c>
      <c r="H129" t="s">
        <v>11</v>
      </c>
      <c r="I129">
        <v>12.31</v>
      </c>
      <c r="J129" t="s">
        <v>12</v>
      </c>
      <c r="K129">
        <v>40</v>
      </c>
      <c r="L129">
        <v>15</v>
      </c>
      <c r="M129">
        <f t="shared" si="6"/>
        <v>82.031662269129285</v>
      </c>
      <c r="O129">
        <v>31.09</v>
      </c>
      <c r="P129">
        <v>37.9</v>
      </c>
      <c r="R129" s="6"/>
    </row>
    <row r="130" spans="2:18" x14ac:dyDescent="0.3">
      <c r="B130" t="s">
        <v>17</v>
      </c>
      <c r="C130" t="s">
        <v>18</v>
      </c>
      <c r="D130">
        <v>67</v>
      </c>
      <c r="E130">
        <v>6</v>
      </c>
      <c r="F130">
        <v>37.9</v>
      </c>
      <c r="G130">
        <v>10</v>
      </c>
      <c r="H130" t="s">
        <v>11</v>
      </c>
      <c r="I130">
        <v>12.31</v>
      </c>
      <c r="J130" t="s">
        <v>12</v>
      </c>
      <c r="K130">
        <v>40</v>
      </c>
      <c r="L130">
        <v>30</v>
      </c>
      <c r="M130">
        <f t="shared" si="6"/>
        <v>81.503957783641169</v>
      </c>
      <c r="O130">
        <v>30.89</v>
      </c>
      <c r="P130">
        <v>37.9</v>
      </c>
      <c r="R130" s="6"/>
    </row>
    <row r="131" spans="2:18" x14ac:dyDescent="0.3">
      <c r="B131" t="s">
        <v>17</v>
      </c>
      <c r="C131" t="s">
        <v>18</v>
      </c>
      <c r="D131">
        <v>67</v>
      </c>
      <c r="E131">
        <v>6</v>
      </c>
      <c r="F131">
        <v>37.9</v>
      </c>
      <c r="G131">
        <v>10</v>
      </c>
      <c r="H131" t="s">
        <v>11</v>
      </c>
      <c r="I131">
        <v>12.31</v>
      </c>
      <c r="J131" t="s">
        <v>12</v>
      </c>
      <c r="K131">
        <v>40</v>
      </c>
      <c r="L131">
        <v>90</v>
      </c>
      <c r="M131">
        <f t="shared" si="6"/>
        <v>79.683377308707122</v>
      </c>
      <c r="O131">
        <v>30.2</v>
      </c>
      <c r="P131">
        <v>37.9</v>
      </c>
      <c r="R131" s="6"/>
    </row>
    <row r="132" spans="2:18" x14ac:dyDescent="0.3">
      <c r="B132" t="s">
        <v>17</v>
      </c>
      <c r="C132" t="s">
        <v>18</v>
      </c>
      <c r="D132">
        <v>67</v>
      </c>
      <c r="E132">
        <v>6</v>
      </c>
      <c r="F132">
        <v>37.9</v>
      </c>
      <c r="G132">
        <v>10</v>
      </c>
      <c r="H132" t="s">
        <v>11</v>
      </c>
      <c r="I132">
        <v>12.31</v>
      </c>
      <c r="J132" t="s">
        <v>12</v>
      </c>
      <c r="K132">
        <v>40</v>
      </c>
      <c r="L132">
        <v>180</v>
      </c>
      <c r="M132">
        <f t="shared" si="6"/>
        <v>66.886543535620049</v>
      </c>
      <c r="O132">
        <v>25.35</v>
      </c>
      <c r="P132">
        <v>37.9</v>
      </c>
      <c r="R132" s="6"/>
    </row>
    <row r="133" spans="2:18" x14ac:dyDescent="0.3">
      <c r="B133" t="s">
        <v>17</v>
      </c>
      <c r="C133" t="s">
        <v>18</v>
      </c>
      <c r="D133">
        <v>67</v>
      </c>
      <c r="E133">
        <v>6</v>
      </c>
      <c r="F133">
        <v>37.9</v>
      </c>
      <c r="G133">
        <v>10</v>
      </c>
      <c r="H133" t="s">
        <v>11</v>
      </c>
      <c r="I133">
        <v>12.31</v>
      </c>
      <c r="J133" t="s">
        <v>12</v>
      </c>
      <c r="K133">
        <v>40</v>
      </c>
      <c r="L133">
        <v>360</v>
      </c>
      <c r="M133">
        <f t="shared" si="6"/>
        <v>45.461741424802113</v>
      </c>
      <c r="O133">
        <v>17.23</v>
      </c>
      <c r="P133">
        <v>37.9</v>
      </c>
      <c r="R133" s="6"/>
    </row>
    <row r="134" spans="2:18" x14ac:dyDescent="0.3">
      <c r="B134" t="s">
        <v>17</v>
      </c>
      <c r="C134" t="s">
        <v>18</v>
      </c>
      <c r="D134">
        <v>67</v>
      </c>
      <c r="E134">
        <v>6</v>
      </c>
      <c r="F134">
        <v>37.9</v>
      </c>
      <c r="G134">
        <v>10</v>
      </c>
      <c r="H134" t="s">
        <v>11</v>
      </c>
      <c r="I134">
        <v>12.31</v>
      </c>
      <c r="J134" t="s">
        <v>12</v>
      </c>
      <c r="K134">
        <v>40</v>
      </c>
      <c r="L134">
        <v>540</v>
      </c>
      <c r="M134">
        <f t="shared" si="6"/>
        <v>41.530343007915569</v>
      </c>
      <c r="O134">
        <v>15.74</v>
      </c>
      <c r="P134">
        <v>37.9</v>
      </c>
      <c r="R134" s="6"/>
    </row>
    <row r="135" spans="2:18" x14ac:dyDescent="0.3">
      <c r="B135" t="s">
        <v>17</v>
      </c>
      <c r="C135" t="s">
        <v>18</v>
      </c>
      <c r="D135">
        <v>67</v>
      </c>
      <c r="E135">
        <v>6</v>
      </c>
      <c r="F135">
        <v>37.9</v>
      </c>
      <c r="G135">
        <v>10</v>
      </c>
      <c r="H135" t="s">
        <v>29</v>
      </c>
      <c r="I135">
        <v>12.31</v>
      </c>
      <c r="J135" t="s">
        <v>12</v>
      </c>
      <c r="K135">
        <v>40</v>
      </c>
      <c r="L135">
        <v>15</v>
      </c>
      <c r="M135">
        <f t="shared" si="6"/>
        <v>70.52770448548813</v>
      </c>
      <c r="O135">
        <v>26.73</v>
      </c>
      <c r="P135">
        <v>37.9</v>
      </c>
      <c r="R135" s="6"/>
    </row>
    <row r="136" spans="2:18" x14ac:dyDescent="0.3">
      <c r="B136" t="s">
        <v>17</v>
      </c>
      <c r="C136" t="s">
        <v>18</v>
      </c>
      <c r="D136">
        <v>67</v>
      </c>
      <c r="E136">
        <v>6</v>
      </c>
      <c r="F136">
        <v>37.9</v>
      </c>
      <c r="G136">
        <v>10</v>
      </c>
      <c r="H136" t="s">
        <v>29</v>
      </c>
      <c r="I136">
        <v>12.31</v>
      </c>
      <c r="J136" t="s">
        <v>12</v>
      </c>
      <c r="K136">
        <v>40</v>
      </c>
      <c r="L136">
        <v>30</v>
      </c>
      <c r="M136">
        <f t="shared" si="6"/>
        <v>73.667546174142487</v>
      </c>
      <c r="O136">
        <v>27.92</v>
      </c>
      <c r="P136">
        <v>37.9</v>
      </c>
      <c r="R136" s="6"/>
    </row>
    <row r="137" spans="2:18" x14ac:dyDescent="0.3">
      <c r="B137" t="s">
        <v>17</v>
      </c>
      <c r="C137" t="s">
        <v>18</v>
      </c>
      <c r="D137">
        <v>67</v>
      </c>
      <c r="E137">
        <v>6</v>
      </c>
      <c r="F137">
        <v>37.9</v>
      </c>
      <c r="G137">
        <v>10</v>
      </c>
      <c r="H137" t="s">
        <v>29</v>
      </c>
      <c r="I137">
        <v>12.31</v>
      </c>
      <c r="J137" t="s">
        <v>12</v>
      </c>
      <c r="K137">
        <v>40</v>
      </c>
      <c r="L137">
        <v>90</v>
      </c>
      <c r="M137">
        <f t="shared" si="6"/>
        <v>72.612137203166228</v>
      </c>
      <c r="O137">
        <v>27.52</v>
      </c>
      <c r="P137">
        <v>37.9</v>
      </c>
      <c r="R137" s="6"/>
    </row>
    <row r="138" spans="2:18" x14ac:dyDescent="0.3">
      <c r="B138" t="s">
        <v>17</v>
      </c>
      <c r="C138" t="s">
        <v>18</v>
      </c>
      <c r="D138">
        <v>67</v>
      </c>
      <c r="E138">
        <v>6</v>
      </c>
      <c r="F138">
        <v>37.9</v>
      </c>
      <c r="G138">
        <v>10</v>
      </c>
      <c r="H138" t="s">
        <v>29</v>
      </c>
      <c r="I138">
        <v>12.31</v>
      </c>
      <c r="J138" t="s">
        <v>12</v>
      </c>
      <c r="K138">
        <v>40</v>
      </c>
      <c r="L138">
        <v>180</v>
      </c>
      <c r="M138">
        <f t="shared" si="6"/>
        <v>63.482849604221641</v>
      </c>
      <c r="O138">
        <v>24.06</v>
      </c>
      <c r="P138">
        <v>37.9</v>
      </c>
      <c r="R138" s="6"/>
    </row>
    <row r="139" spans="2:18" x14ac:dyDescent="0.3">
      <c r="B139" t="s">
        <v>17</v>
      </c>
      <c r="C139" t="s">
        <v>18</v>
      </c>
      <c r="D139">
        <v>67</v>
      </c>
      <c r="E139">
        <v>6</v>
      </c>
      <c r="F139">
        <v>37.9</v>
      </c>
      <c r="G139">
        <v>10</v>
      </c>
      <c r="H139" t="s">
        <v>29</v>
      </c>
      <c r="I139">
        <v>12.31</v>
      </c>
      <c r="J139" t="s">
        <v>12</v>
      </c>
      <c r="K139">
        <v>40</v>
      </c>
      <c r="L139">
        <v>360</v>
      </c>
      <c r="M139">
        <f t="shared" si="6"/>
        <v>46.226912928759894</v>
      </c>
      <c r="O139">
        <v>17.52</v>
      </c>
      <c r="P139">
        <v>37.9</v>
      </c>
      <c r="R139" s="6"/>
    </row>
    <row r="140" spans="2:18" x14ac:dyDescent="0.3">
      <c r="B140" t="s">
        <v>17</v>
      </c>
      <c r="C140" t="s">
        <v>18</v>
      </c>
      <c r="D140">
        <v>67</v>
      </c>
      <c r="E140">
        <v>6</v>
      </c>
      <c r="F140">
        <v>37.9</v>
      </c>
      <c r="G140">
        <v>10</v>
      </c>
      <c r="H140" t="s">
        <v>29</v>
      </c>
      <c r="I140">
        <v>12.31</v>
      </c>
      <c r="J140" t="s">
        <v>12</v>
      </c>
      <c r="K140">
        <v>40</v>
      </c>
      <c r="L140">
        <v>540</v>
      </c>
      <c r="M140">
        <f t="shared" si="6"/>
        <v>49.393139841688658</v>
      </c>
      <c r="O140">
        <v>18.72</v>
      </c>
      <c r="P140">
        <v>37.9</v>
      </c>
      <c r="R140" s="6"/>
    </row>
    <row r="141" spans="2:18" x14ac:dyDescent="0.3">
      <c r="B141" t="s">
        <v>17</v>
      </c>
      <c r="C141" t="s">
        <v>18</v>
      </c>
      <c r="D141">
        <v>67</v>
      </c>
      <c r="E141">
        <v>6</v>
      </c>
      <c r="F141">
        <v>37.9</v>
      </c>
      <c r="G141">
        <v>10</v>
      </c>
      <c r="H141" t="s">
        <v>30</v>
      </c>
      <c r="I141">
        <v>12.31</v>
      </c>
      <c r="J141" t="s">
        <v>12</v>
      </c>
      <c r="K141">
        <v>60</v>
      </c>
      <c r="L141">
        <v>15</v>
      </c>
      <c r="M141">
        <f>O141*100/P141</f>
        <v>83.113456464379951</v>
      </c>
      <c r="O141">
        <v>31.5</v>
      </c>
      <c r="P141">
        <v>37.9</v>
      </c>
      <c r="R141" s="6"/>
    </row>
    <row r="142" spans="2:18" x14ac:dyDescent="0.3">
      <c r="B142" t="s">
        <v>17</v>
      </c>
      <c r="C142" t="s">
        <v>18</v>
      </c>
      <c r="D142">
        <v>67</v>
      </c>
      <c r="E142">
        <v>6</v>
      </c>
      <c r="F142">
        <v>37.9</v>
      </c>
      <c r="G142">
        <v>10</v>
      </c>
      <c r="H142" t="s">
        <v>30</v>
      </c>
      <c r="I142">
        <v>12.31</v>
      </c>
      <c r="J142" t="s">
        <v>12</v>
      </c>
      <c r="K142">
        <v>60</v>
      </c>
      <c r="L142">
        <v>30</v>
      </c>
      <c r="M142">
        <f t="shared" ref="M142:M194" si="7">O142*100/P142</f>
        <v>67.968337730870715</v>
      </c>
      <c r="O142">
        <v>25.76</v>
      </c>
      <c r="P142">
        <v>37.9</v>
      </c>
      <c r="R142" s="6"/>
    </row>
    <row r="143" spans="2:18" x14ac:dyDescent="0.3">
      <c r="B143" t="s">
        <v>17</v>
      </c>
      <c r="C143" t="s">
        <v>18</v>
      </c>
      <c r="D143">
        <v>67</v>
      </c>
      <c r="E143">
        <v>6</v>
      </c>
      <c r="F143">
        <v>37.9</v>
      </c>
      <c r="G143">
        <v>10</v>
      </c>
      <c r="H143" t="s">
        <v>28</v>
      </c>
      <c r="I143">
        <v>12.31</v>
      </c>
      <c r="J143" t="s">
        <v>12</v>
      </c>
      <c r="K143">
        <v>60</v>
      </c>
      <c r="L143">
        <v>90</v>
      </c>
      <c r="M143">
        <f t="shared" si="7"/>
        <v>41.609498680738788</v>
      </c>
      <c r="O143">
        <v>15.77</v>
      </c>
      <c r="P143">
        <v>37.9</v>
      </c>
      <c r="R143" s="6"/>
    </row>
    <row r="144" spans="2:18" x14ac:dyDescent="0.3">
      <c r="B144" t="s">
        <v>17</v>
      </c>
      <c r="C144" t="s">
        <v>18</v>
      </c>
      <c r="D144">
        <v>67</v>
      </c>
      <c r="E144">
        <v>6</v>
      </c>
      <c r="F144">
        <v>37.9</v>
      </c>
      <c r="G144">
        <v>10</v>
      </c>
      <c r="H144" t="s">
        <v>28</v>
      </c>
      <c r="I144">
        <v>12.31</v>
      </c>
      <c r="J144" t="s">
        <v>12</v>
      </c>
      <c r="K144">
        <v>60</v>
      </c>
      <c r="L144">
        <v>180</v>
      </c>
      <c r="M144">
        <f t="shared" si="7"/>
        <v>15.699208443271768</v>
      </c>
      <c r="O144">
        <v>5.95</v>
      </c>
      <c r="P144">
        <v>37.9</v>
      </c>
      <c r="R144" s="6"/>
    </row>
    <row r="145" spans="2:18" x14ac:dyDescent="0.3">
      <c r="B145" t="s">
        <v>17</v>
      </c>
      <c r="C145" t="s">
        <v>18</v>
      </c>
      <c r="D145">
        <v>67</v>
      </c>
      <c r="E145">
        <v>6</v>
      </c>
      <c r="F145">
        <v>37.9</v>
      </c>
      <c r="G145">
        <v>10</v>
      </c>
      <c r="H145" t="s">
        <v>28</v>
      </c>
      <c r="I145">
        <v>12.31</v>
      </c>
      <c r="J145" t="s">
        <v>12</v>
      </c>
      <c r="K145">
        <v>60</v>
      </c>
      <c r="L145">
        <v>360</v>
      </c>
      <c r="M145">
        <f t="shared" si="7"/>
        <v>1.0817941952506596</v>
      </c>
      <c r="O145">
        <v>0.41</v>
      </c>
      <c r="P145">
        <v>37.9</v>
      </c>
      <c r="R145" s="6"/>
    </row>
    <row r="146" spans="2:18" x14ac:dyDescent="0.3">
      <c r="B146" t="s">
        <v>17</v>
      </c>
      <c r="C146" t="s">
        <v>18</v>
      </c>
      <c r="D146">
        <v>67</v>
      </c>
      <c r="E146">
        <v>6</v>
      </c>
      <c r="F146">
        <v>37.9</v>
      </c>
      <c r="G146">
        <v>10</v>
      </c>
      <c r="H146" t="s">
        <v>28</v>
      </c>
      <c r="I146">
        <v>12.31</v>
      </c>
      <c r="J146" t="s">
        <v>12</v>
      </c>
      <c r="K146">
        <v>60</v>
      </c>
      <c r="L146">
        <v>540</v>
      </c>
      <c r="M146">
        <f t="shared" si="7"/>
        <v>0.52770448548812665</v>
      </c>
      <c r="O146">
        <v>0.2</v>
      </c>
      <c r="P146">
        <v>37.9</v>
      </c>
      <c r="R146" s="6"/>
    </row>
    <row r="147" spans="2:18" x14ac:dyDescent="0.3">
      <c r="B147" t="s">
        <v>17</v>
      </c>
      <c r="C147" t="s">
        <v>18</v>
      </c>
      <c r="D147">
        <v>67</v>
      </c>
      <c r="E147">
        <v>6</v>
      </c>
      <c r="F147">
        <v>37.9</v>
      </c>
      <c r="G147">
        <v>10</v>
      </c>
      <c r="H147" t="s">
        <v>11</v>
      </c>
      <c r="I147">
        <v>12.31</v>
      </c>
      <c r="J147" t="s">
        <v>12</v>
      </c>
      <c r="K147">
        <v>60</v>
      </c>
      <c r="L147">
        <v>15</v>
      </c>
      <c r="M147">
        <f t="shared" si="7"/>
        <v>85.197889182058049</v>
      </c>
      <c r="O147">
        <v>32.29</v>
      </c>
      <c r="P147">
        <v>37.9</v>
      </c>
      <c r="R147" s="6"/>
    </row>
    <row r="148" spans="2:18" x14ac:dyDescent="0.3">
      <c r="B148" t="s">
        <v>17</v>
      </c>
      <c r="C148" t="s">
        <v>18</v>
      </c>
      <c r="D148">
        <v>67</v>
      </c>
      <c r="E148">
        <v>6</v>
      </c>
      <c r="F148">
        <v>37.9</v>
      </c>
      <c r="G148">
        <v>10</v>
      </c>
      <c r="H148" t="s">
        <v>11</v>
      </c>
      <c r="I148">
        <v>12.31</v>
      </c>
      <c r="J148" t="s">
        <v>12</v>
      </c>
      <c r="K148">
        <v>60</v>
      </c>
      <c r="L148">
        <v>30</v>
      </c>
      <c r="M148">
        <f t="shared" si="7"/>
        <v>84.775725593667559</v>
      </c>
      <c r="O148">
        <v>32.130000000000003</v>
      </c>
      <c r="P148">
        <v>37.9</v>
      </c>
      <c r="R148" s="6"/>
    </row>
    <row r="149" spans="2:18" x14ac:dyDescent="0.3">
      <c r="B149" t="s">
        <v>17</v>
      </c>
      <c r="C149" t="s">
        <v>18</v>
      </c>
      <c r="D149">
        <v>67</v>
      </c>
      <c r="E149">
        <v>6</v>
      </c>
      <c r="F149">
        <v>37.9</v>
      </c>
      <c r="G149">
        <v>10</v>
      </c>
      <c r="H149" t="s">
        <v>11</v>
      </c>
      <c r="I149">
        <v>12.31</v>
      </c>
      <c r="J149" t="s">
        <v>12</v>
      </c>
      <c r="K149">
        <v>60</v>
      </c>
      <c r="L149">
        <v>90</v>
      </c>
      <c r="M149">
        <f t="shared" si="7"/>
        <v>64.063324538258584</v>
      </c>
      <c r="O149">
        <v>24.28</v>
      </c>
      <c r="P149">
        <v>37.9</v>
      </c>
      <c r="R149" s="6"/>
    </row>
    <row r="150" spans="2:18" x14ac:dyDescent="0.3">
      <c r="B150" t="s">
        <v>17</v>
      </c>
      <c r="C150" t="s">
        <v>18</v>
      </c>
      <c r="D150">
        <v>67</v>
      </c>
      <c r="E150">
        <v>6</v>
      </c>
      <c r="F150">
        <v>37.9</v>
      </c>
      <c r="G150">
        <v>10</v>
      </c>
      <c r="H150" t="s">
        <v>11</v>
      </c>
      <c r="I150">
        <v>12.31</v>
      </c>
      <c r="J150" t="s">
        <v>12</v>
      </c>
      <c r="K150">
        <v>60</v>
      </c>
      <c r="L150">
        <v>180</v>
      </c>
      <c r="M150">
        <f t="shared" si="7"/>
        <v>55.171503957783642</v>
      </c>
      <c r="O150">
        <v>20.91</v>
      </c>
      <c r="P150">
        <v>37.9</v>
      </c>
      <c r="R150" s="6"/>
    </row>
    <row r="151" spans="2:18" x14ac:dyDescent="0.3">
      <c r="B151" t="s">
        <v>17</v>
      </c>
      <c r="C151" t="s">
        <v>18</v>
      </c>
      <c r="D151">
        <v>67</v>
      </c>
      <c r="E151">
        <v>6</v>
      </c>
      <c r="F151">
        <v>37.9</v>
      </c>
      <c r="G151">
        <v>10</v>
      </c>
      <c r="H151" t="s">
        <v>11</v>
      </c>
      <c r="I151">
        <v>12.31</v>
      </c>
      <c r="J151" t="s">
        <v>12</v>
      </c>
      <c r="K151">
        <v>60</v>
      </c>
      <c r="L151">
        <v>360</v>
      </c>
      <c r="M151">
        <f t="shared" si="7"/>
        <v>20.184696569920845</v>
      </c>
      <c r="O151">
        <v>7.65</v>
      </c>
      <c r="P151">
        <v>37.9</v>
      </c>
      <c r="R151" s="6"/>
    </row>
    <row r="152" spans="2:18" x14ac:dyDescent="0.3">
      <c r="B152" t="s">
        <v>17</v>
      </c>
      <c r="C152" t="s">
        <v>18</v>
      </c>
      <c r="D152">
        <v>67</v>
      </c>
      <c r="E152">
        <v>6</v>
      </c>
      <c r="F152">
        <v>37.9</v>
      </c>
      <c r="G152">
        <v>10</v>
      </c>
      <c r="H152" t="s">
        <v>11</v>
      </c>
      <c r="I152">
        <v>12.31</v>
      </c>
      <c r="J152" t="s">
        <v>12</v>
      </c>
      <c r="K152">
        <v>60</v>
      </c>
      <c r="L152">
        <v>540</v>
      </c>
      <c r="M152">
        <f t="shared" si="7"/>
        <v>16.358839050131927</v>
      </c>
      <c r="O152">
        <v>6.2</v>
      </c>
      <c r="P152">
        <v>37.9</v>
      </c>
      <c r="R152" s="6"/>
    </row>
    <row r="153" spans="2:18" x14ac:dyDescent="0.3">
      <c r="B153" t="s">
        <v>17</v>
      </c>
      <c r="C153" t="s">
        <v>18</v>
      </c>
      <c r="D153">
        <v>67</v>
      </c>
      <c r="E153">
        <v>6</v>
      </c>
      <c r="F153">
        <v>37.9</v>
      </c>
      <c r="G153">
        <v>10</v>
      </c>
      <c r="H153" t="s">
        <v>29</v>
      </c>
      <c r="I153">
        <v>12.31</v>
      </c>
      <c r="J153" t="s">
        <v>12</v>
      </c>
      <c r="K153">
        <v>60</v>
      </c>
      <c r="L153">
        <v>15</v>
      </c>
      <c r="M153">
        <f t="shared" si="7"/>
        <v>74.379947229551448</v>
      </c>
      <c r="O153">
        <v>28.19</v>
      </c>
      <c r="P153">
        <v>37.9</v>
      </c>
      <c r="R153" s="6"/>
    </row>
    <row r="154" spans="2:18" x14ac:dyDescent="0.3">
      <c r="B154" t="s">
        <v>17</v>
      </c>
      <c r="C154" t="s">
        <v>18</v>
      </c>
      <c r="D154">
        <v>67</v>
      </c>
      <c r="E154">
        <v>6</v>
      </c>
      <c r="F154">
        <v>37.9</v>
      </c>
      <c r="G154">
        <v>10</v>
      </c>
      <c r="H154" t="s">
        <v>29</v>
      </c>
      <c r="I154">
        <v>12.31</v>
      </c>
      <c r="J154" t="s">
        <v>12</v>
      </c>
      <c r="K154">
        <v>60</v>
      </c>
      <c r="L154">
        <v>30</v>
      </c>
      <c r="M154">
        <f t="shared" si="7"/>
        <v>72.110817941952504</v>
      </c>
      <c r="O154">
        <v>27.33</v>
      </c>
      <c r="P154">
        <v>37.9</v>
      </c>
      <c r="R154" s="6"/>
    </row>
    <row r="155" spans="2:18" x14ac:dyDescent="0.3">
      <c r="B155" t="s">
        <v>17</v>
      </c>
      <c r="C155" t="s">
        <v>18</v>
      </c>
      <c r="D155">
        <v>67</v>
      </c>
      <c r="E155">
        <v>6</v>
      </c>
      <c r="F155">
        <v>37.9</v>
      </c>
      <c r="G155">
        <v>10</v>
      </c>
      <c r="H155" t="s">
        <v>29</v>
      </c>
      <c r="I155">
        <v>12.31</v>
      </c>
      <c r="J155" t="s">
        <v>12</v>
      </c>
      <c r="K155">
        <v>60</v>
      </c>
      <c r="L155">
        <v>90</v>
      </c>
      <c r="M155">
        <f t="shared" si="7"/>
        <v>56.78100263852243</v>
      </c>
      <c r="O155">
        <v>21.52</v>
      </c>
      <c r="P155">
        <v>37.9</v>
      </c>
      <c r="R155" s="6"/>
    </row>
    <row r="156" spans="2:18" x14ac:dyDescent="0.3">
      <c r="B156" t="s">
        <v>17</v>
      </c>
      <c r="C156" t="s">
        <v>18</v>
      </c>
      <c r="D156">
        <v>67</v>
      </c>
      <c r="E156">
        <v>6</v>
      </c>
      <c r="F156">
        <v>37.9</v>
      </c>
      <c r="G156">
        <v>10</v>
      </c>
      <c r="H156" t="s">
        <v>29</v>
      </c>
      <c r="I156">
        <v>12.31</v>
      </c>
      <c r="J156" t="s">
        <v>12</v>
      </c>
      <c r="K156">
        <v>60</v>
      </c>
      <c r="L156">
        <v>180</v>
      </c>
      <c r="M156">
        <f t="shared" si="7"/>
        <v>55.593667546174146</v>
      </c>
      <c r="O156">
        <v>21.07</v>
      </c>
      <c r="P156">
        <v>37.9</v>
      </c>
      <c r="R156" s="6"/>
    </row>
    <row r="157" spans="2:18" x14ac:dyDescent="0.3">
      <c r="B157" t="s">
        <v>17</v>
      </c>
      <c r="C157" t="s">
        <v>18</v>
      </c>
      <c r="D157">
        <v>67</v>
      </c>
      <c r="E157">
        <v>6</v>
      </c>
      <c r="F157">
        <v>37.9</v>
      </c>
      <c r="G157">
        <v>10</v>
      </c>
      <c r="H157" t="s">
        <v>29</v>
      </c>
      <c r="I157">
        <v>12.31</v>
      </c>
      <c r="J157" t="s">
        <v>12</v>
      </c>
      <c r="K157">
        <v>60</v>
      </c>
      <c r="L157">
        <v>360</v>
      </c>
      <c r="M157">
        <f t="shared" si="7"/>
        <v>30.158311345646439</v>
      </c>
      <c r="O157">
        <v>11.43</v>
      </c>
      <c r="P157">
        <v>37.9</v>
      </c>
      <c r="R157" s="6"/>
    </row>
    <row r="158" spans="2:18" x14ac:dyDescent="0.3">
      <c r="B158" t="s">
        <v>17</v>
      </c>
      <c r="C158" t="s">
        <v>18</v>
      </c>
      <c r="D158">
        <v>67</v>
      </c>
      <c r="E158">
        <v>6</v>
      </c>
      <c r="F158">
        <v>37.9</v>
      </c>
      <c r="G158">
        <v>10</v>
      </c>
      <c r="H158" t="s">
        <v>29</v>
      </c>
      <c r="I158">
        <v>12.31</v>
      </c>
      <c r="J158" t="s">
        <v>12</v>
      </c>
      <c r="K158">
        <v>60</v>
      </c>
      <c r="L158">
        <v>540</v>
      </c>
      <c r="M158">
        <f t="shared" si="7"/>
        <v>23.852242744063322</v>
      </c>
      <c r="O158">
        <v>9.0399999999999991</v>
      </c>
      <c r="P158">
        <v>37.9</v>
      </c>
      <c r="R158" s="6"/>
    </row>
    <row r="159" spans="2:18" x14ac:dyDescent="0.3">
      <c r="B159" t="s">
        <v>17</v>
      </c>
      <c r="C159" t="s">
        <v>18</v>
      </c>
      <c r="D159">
        <v>67</v>
      </c>
      <c r="E159">
        <v>6</v>
      </c>
      <c r="F159">
        <v>37.9</v>
      </c>
      <c r="G159">
        <v>20</v>
      </c>
      <c r="H159" t="s">
        <v>30</v>
      </c>
      <c r="I159">
        <v>12.31</v>
      </c>
      <c r="J159" t="s">
        <v>12</v>
      </c>
      <c r="K159">
        <v>28</v>
      </c>
      <c r="L159">
        <v>15</v>
      </c>
      <c r="M159">
        <f t="shared" si="7"/>
        <v>57.361477572559366</v>
      </c>
      <c r="O159">
        <v>21.74</v>
      </c>
      <c r="P159">
        <v>37.9</v>
      </c>
      <c r="R159" s="6"/>
    </row>
    <row r="160" spans="2:18" x14ac:dyDescent="0.3">
      <c r="B160" t="s">
        <v>17</v>
      </c>
      <c r="C160" t="s">
        <v>18</v>
      </c>
      <c r="D160">
        <v>67</v>
      </c>
      <c r="E160">
        <v>6</v>
      </c>
      <c r="F160">
        <v>37.9</v>
      </c>
      <c r="G160">
        <v>20</v>
      </c>
      <c r="H160" t="s">
        <v>30</v>
      </c>
      <c r="I160">
        <v>12.31</v>
      </c>
      <c r="J160" t="s">
        <v>12</v>
      </c>
      <c r="K160">
        <v>28</v>
      </c>
      <c r="L160">
        <v>30</v>
      </c>
      <c r="M160">
        <f t="shared" si="7"/>
        <v>59.656992084432723</v>
      </c>
      <c r="O160">
        <v>22.61</v>
      </c>
      <c r="P160">
        <v>37.9</v>
      </c>
      <c r="R160" s="6"/>
    </row>
    <row r="161" spans="2:18" x14ac:dyDescent="0.3">
      <c r="B161" t="s">
        <v>17</v>
      </c>
      <c r="C161" t="s">
        <v>18</v>
      </c>
      <c r="D161">
        <v>67</v>
      </c>
      <c r="E161">
        <v>6</v>
      </c>
      <c r="F161">
        <v>37.9</v>
      </c>
      <c r="G161">
        <v>20</v>
      </c>
      <c r="H161" t="s">
        <v>28</v>
      </c>
      <c r="I161">
        <v>12.31</v>
      </c>
      <c r="J161" t="s">
        <v>12</v>
      </c>
      <c r="K161">
        <v>28</v>
      </c>
      <c r="L161">
        <v>90</v>
      </c>
      <c r="M161">
        <f t="shared" si="7"/>
        <v>53.19261213720317</v>
      </c>
      <c r="O161">
        <v>20.16</v>
      </c>
      <c r="P161">
        <v>37.9</v>
      </c>
      <c r="R161" s="6"/>
    </row>
    <row r="162" spans="2:18" x14ac:dyDescent="0.3">
      <c r="B162" t="s">
        <v>17</v>
      </c>
      <c r="C162" t="s">
        <v>18</v>
      </c>
      <c r="D162">
        <v>67</v>
      </c>
      <c r="E162">
        <v>6</v>
      </c>
      <c r="F162">
        <v>37.9</v>
      </c>
      <c r="G162">
        <v>20</v>
      </c>
      <c r="H162" t="s">
        <v>28</v>
      </c>
      <c r="I162">
        <v>12.31</v>
      </c>
      <c r="J162" t="s">
        <v>12</v>
      </c>
      <c r="K162">
        <v>28</v>
      </c>
      <c r="L162">
        <v>180</v>
      </c>
      <c r="M162">
        <f t="shared" si="7"/>
        <v>29.630606860158313</v>
      </c>
      <c r="O162">
        <v>11.23</v>
      </c>
      <c r="P162">
        <v>37.9</v>
      </c>
      <c r="R162" s="6"/>
    </row>
    <row r="163" spans="2:18" x14ac:dyDescent="0.3">
      <c r="B163" t="s">
        <v>17</v>
      </c>
      <c r="C163" t="s">
        <v>18</v>
      </c>
      <c r="D163">
        <v>67</v>
      </c>
      <c r="E163">
        <v>6</v>
      </c>
      <c r="F163">
        <v>37.9</v>
      </c>
      <c r="G163">
        <v>20</v>
      </c>
      <c r="H163" t="s">
        <v>28</v>
      </c>
      <c r="I163">
        <v>12.31</v>
      </c>
      <c r="J163" t="s">
        <v>12</v>
      </c>
      <c r="K163">
        <v>28</v>
      </c>
      <c r="L163">
        <v>360</v>
      </c>
      <c r="M163">
        <f t="shared" si="7"/>
        <v>13.984168865435358</v>
      </c>
      <c r="O163">
        <v>5.3</v>
      </c>
      <c r="P163">
        <v>37.9</v>
      </c>
      <c r="R163" s="6"/>
    </row>
    <row r="164" spans="2:18" x14ac:dyDescent="0.3">
      <c r="B164" t="s">
        <v>17</v>
      </c>
      <c r="C164" t="s">
        <v>18</v>
      </c>
      <c r="D164">
        <v>67</v>
      </c>
      <c r="E164">
        <v>6</v>
      </c>
      <c r="F164">
        <v>37.9</v>
      </c>
      <c r="G164">
        <v>20</v>
      </c>
      <c r="H164" t="s">
        <v>28</v>
      </c>
      <c r="I164">
        <v>12.31</v>
      </c>
      <c r="J164" t="s">
        <v>12</v>
      </c>
      <c r="K164">
        <v>28</v>
      </c>
      <c r="L164">
        <v>540</v>
      </c>
      <c r="M164">
        <f t="shared" si="7"/>
        <v>4.1688654353562002</v>
      </c>
      <c r="O164">
        <v>1.58</v>
      </c>
      <c r="P164">
        <v>37.9</v>
      </c>
      <c r="R164" s="6"/>
    </row>
    <row r="165" spans="2:18" x14ac:dyDescent="0.3">
      <c r="B165" t="s">
        <v>17</v>
      </c>
      <c r="C165" t="s">
        <v>18</v>
      </c>
      <c r="D165">
        <v>67</v>
      </c>
      <c r="E165">
        <v>6</v>
      </c>
      <c r="F165">
        <v>37.9</v>
      </c>
      <c r="G165">
        <v>20</v>
      </c>
      <c r="H165" t="s">
        <v>11</v>
      </c>
      <c r="I165">
        <v>12.31</v>
      </c>
      <c r="J165" t="s">
        <v>12</v>
      </c>
      <c r="K165">
        <v>28</v>
      </c>
      <c r="L165">
        <v>15</v>
      </c>
      <c r="M165">
        <f t="shared" si="7"/>
        <v>58.390501319261219</v>
      </c>
      <c r="O165">
        <v>22.13</v>
      </c>
      <c r="P165">
        <v>37.9</v>
      </c>
      <c r="R165" s="6"/>
    </row>
    <row r="166" spans="2:18" x14ac:dyDescent="0.3">
      <c r="B166" t="s">
        <v>17</v>
      </c>
      <c r="C166" t="s">
        <v>18</v>
      </c>
      <c r="D166">
        <v>67</v>
      </c>
      <c r="E166">
        <v>6</v>
      </c>
      <c r="F166">
        <v>37.9</v>
      </c>
      <c r="G166">
        <v>20</v>
      </c>
      <c r="H166" t="s">
        <v>11</v>
      </c>
      <c r="I166">
        <v>12.31</v>
      </c>
      <c r="J166" t="s">
        <v>12</v>
      </c>
      <c r="K166">
        <v>28</v>
      </c>
      <c r="L166">
        <v>30</v>
      </c>
      <c r="M166">
        <f t="shared" si="7"/>
        <v>60.079155672823219</v>
      </c>
      <c r="O166">
        <v>22.77</v>
      </c>
      <c r="P166">
        <v>37.9</v>
      </c>
      <c r="R166" s="6"/>
    </row>
    <row r="167" spans="2:18" x14ac:dyDescent="0.3">
      <c r="B167" t="s">
        <v>17</v>
      </c>
      <c r="C167" t="s">
        <v>18</v>
      </c>
      <c r="D167">
        <v>67</v>
      </c>
      <c r="E167">
        <v>6</v>
      </c>
      <c r="F167">
        <v>37.9</v>
      </c>
      <c r="G167">
        <v>20</v>
      </c>
      <c r="H167" t="s">
        <v>11</v>
      </c>
      <c r="I167">
        <v>12.31</v>
      </c>
      <c r="J167" t="s">
        <v>12</v>
      </c>
      <c r="K167">
        <v>28</v>
      </c>
      <c r="L167">
        <v>90</v>
      </c>
      <c r="M167">
        <f t="shared" si="7"/>
        <v>57.994722955145122</v>
      </c>
      <c r="O167">
        <v>21.98</v>
      </c>
      <c r="P167">
        <v>37.9</v>
      </c>
      <c r="R167" s="6"/>
    </row>
    <row r="168" spans="2:18" x14ac:dyDescent="0.3">
      <c r="B168" t="s">
        <v>17</v>
      </c>
      <c r="C168" t="s">
        <v>18</v>
      </c>
      <c r="D168">
        <v>67</v>
      </c>
      <c r="E168">
        <v>6</v>
      </c>
      <c r="F168">
        <v>37.9</v>
      </c>
      <c r="G168">
        <v>20</v>
      </c>
      <c r="H168" t="s">
        <v>11</v>
      </c>
      <c r="I168">
        <v>12.31</v>
      </c>
      <c r="J168" t="s">
        <v>12</v>
      </c>
      <c r="K168">
        <v>28</v>
      </c>
      <c r="L168">
        <v>180</v>
      </c>
      <c r="M168">
        <f t="shared" si="7"/>
        <v>38.575197889182057</v>
      </c>
      <c r="O168">
        <v>14.62</v>
      </c>
      <c r="P168">
        <v>37.9</v>
      </c>
      <c r="R168" s="6"/>
    </row>
    <row r="169" spans="2:18" x14ac:dyDescent="0.3">
      <c r="B169" t="s">
        <v>17</v>
      </c>
      <c r="C169" t="s">
        <v>18</v>
      </c>
      <c r="D169">
        <v>67</v>
      </c>
      <c r="E169">
        <v>6</v>
      </c>
      <c r="F169">
        <v>37.9</v>
      </c>
      <c r="G169">
        <v>20</v>
      </c>
      <c r="H169" t="s">
        <v>11</v>
      </c>
      <c r="I169">
        <v>12.31</v>
      </c>
      <c r="J169" t="s">
        <v>12</v>
      </c>
      <c r="K169">
        <v>28</v>
      </c>
      <c r="L169">
        <v>360</v>
      </c>
      <c r="M169">
        <f t="shared" si="7"/>
        <v>37.730870712401057</v>
      </c>
      <c r="O169">
        <v>14.3</v>
      </c>
      <c r="P169">
        <v>37.9</v>
      </c>
      <c r="R169" s="6"/>
    </row>
    <row r="170" spans="2:18" x14ac:dyDescent="0.3">
      <c r="B170" t="s">
        <v>17</v>
      </c>
      <c r="C170" t="s">
        <v>18</v>
      </c>
      <c r="D170">
        <v>67</v>
      </c>
      <c r="E170">
        <v>6</v>
      </c>
      <c r="F170">
        <v>37.9</v>
      </c>
      <c r="G170">
        <v>20</v>
      </c>
      <c r="H170" t="s">
        <v>11</v>
      </c>
      <c r="I170">
        <v>12.31</v>
      </c>
      <c r="J170" t="s">
        <v>12</v>
      </c>
      <c r="K170">
        <v>28</v>
      </c>
      <c r="L170">
        <v>540</v>
      </c>
      <c r="M170">
        <f t="shared" si="7"/>
        <v>38.786279683377309</v>
      </c>
      <c r="O170">
        <v>14.7</v>
      </c>
      <c r="P170">
        <v>37.9</v>
      </c>
      <c r="R170" s="6"/>
    </row>
    <row r="171" spans="2:18" x14ac:dyDescent="0.3">
      <c r="B171" t="s">
        <v>17</v>
      </c>
      <c r="C171" t="s">
        <v>18</v>
      </c>
      <c r="D171">
        <v>67</v>
      </c>
      <c r="E171">
        <v>6</v>
      </c>
      <c r="F171">
        <v>37.9</v>
      </c>
      <c r="G171">
        <v>20</v>
      </c>
      <c r="H171" t="s">
        <v>29</v>
      </c>
      <c r="I171">
        <v>12.31</v>
      </c>
      <c r="J171" t="s">
        <v>12</v>
      </c>
      <c r="K171">
        <v>28</v>
      </c>
      <c r="L171">
        <v>15</v>
      </c>
      <c r="M171">
        <f t="shared" si="7"/>
        <v>59.445910290237471</v>
      </c>
      <c r="O171">
        <v>22.53</v>
      </c>
      <c r="P171">
        <v>37.9</v>
      </c>
      <c r="R171" s="6"/>
    </row>
    <row r="172" spans="2:18" x14ac:dyDescent="0.3">
      <c r="B172" t="s">
        <v>17</v>
      </c>
      <c r="C172" t="s">
        <v>18</v>
      </c>
      <c r="D172">
        <v>67</v>
      </c>
      <c r="E172">
        <v>6</v>
      </c>
      <c r="F172">
        <v>37.9</v>
      </c>
      <c r="G172">
        <v>20</v>
      </c>
      <c r="H172" t="s">
        <v>29</v>
      </c>
      <c r="I172">
        <v>12.31</v>
      </c>
      <c r="J172" t="s">
        <v>12</v>
      </c>
      <c r="K172">
        <v>28</v>
      </c>
      <c r="L172">
        <v>30</v>
      </c>
      <c r="M172">
        <f t="shared" si="7"/>
        <v>59.023746701846967</v>
      </c>
      <c r="O172">
        <v>22.37</v>
      </c>
      <c r="P172">
        <v>37.9</v>
      </c>
      <c r="R172" s="6"/>
    </row>
    <row r="173" spans="2:18" x14ac:dyDescent="0.3">
      <c r="B173" t="s">
        <v>17</v>
      </c>
      <c r="C173" t="s">
        <v>18</v>
      </c>
      <c r="D173">
        <v>67</v>
      </c>
      <c r="E173">
        <v>6</v>
      </c>
      <c r="F173">
        <v>37.9</v>
      </c>
      <c r="G173">
        <v>20</v>
      </c>
      <c r="H173" t="s">
        <v>29</v>
      </c>
      <c r="I173">
        <v>12.31</v>
      </c>
      <c r="J173" t="s">
        <v>12</v>
      </c>
      <c r="K173">
        <v>28</v>
      </c>
      <c r="L173">
        <v>90</v>
      </c>
      <c r="M173">
        <f t="shared" si="7"/>
        <v>56.728232189973617</v>
      </c>
      <c r="O173">
        <v>21.5</v>
      </c>
      <c r="P173">
        <v>37.9</v>
      </c>
      <c r="R173" s="6"/>
    </row>
    <row r="174" spans="2:18" x14ac:dyDescent="0.3">
      <c r="B174" t="s">
        <v>17</v>
      </c>
      <c r="C174" t="s">
        <v>18</v>
      </c>
      <c r="D174">
        <v>67</v>
      </c>
      <c r="E174">
        <v>6</v>
      </c>
      <c r="F174">
        <v>37.9</v>
      </c>
      <c r="G174">
        <v>20</v>
      </c>
      <c r="H174" t="s">
        <v>29</v>
      </c>
      <c r="I174">
        <v>12.31</v>
      </c>
      <c r="J174" t="s">
        <v>12</v>
      </c>
      <c r="K174">
        <v>28</v>
      </c>
      <c r="L174">
        <v>180</v>
      </c>
      <c r="M174">
        <f t="shared" si="7"/>
        <v>28.575197889182061</v>
      </c>
      <c r="O174">
        <v>10.83</v>
      </c>
      <c r="P174">
        <v>37.9</v>
      </c>
      <c r="R174" s="6"/>
    </row>
    <row r="175" spans="2:18" x14ac:dyDescent="0.3">
      <c r="B175" t="s">
        <v>17</v>
      </c>
      <c r="C175" t="s">
        <v>18</v>
      </c>
      <c r="D175">
        <v>67</v>
      </c>
      <c r="E175">
        <v>6</v>
      </c>
      <c r="F175">
        <v>37.9</v>
      </c>
      <c r="G175">
        <v>20</v>
      </c>
      <c r="H175" t="s">
        <v>29</v>
      </c>
      <c r="I175">
        <v>12.31</v>
      </c>
      <c r="J175" t="s">
        <v>12</v>
      </c>
      <c r="K175">
        <v>28</v>
      </c>
      <c r="L175">
        <v>360</v>
      </c>
      <c r="M175">
        <f t="shared" si="7"/>
        <v>30.44854881266491</v>
      </c>
      <c r="O175">
        <v>11.54</v>
      </c>
      <c r="P175">
        <v>37.9</v>
      </c>
      <c r="R175" s="6"/>
    </row>
    <row r="176" spans="2:18" x14ac:dyDescent="0.3">
      <c r="B176" t="s">
        <v>17</v>
      </c>
      <c r="C176" t="s">
        <v>18</v>
      </c>
      <c r="D176">
        <v>67</v>
      </c>
      <c r="E176">
        <v>6</v>
      </c>
      <c r="F176">
        <v>37.9</v>
      </c>
      <c r="G176">
        <v>20</v>
      </c>
      <c r="H176" t="s">
        <v>29</v>
      </c>
      <c r="I176">
        <v>12.31</v>
      </c>
      <c r="J176" t="s">
        <v>12</v>
      </c>
      <c r="K176">
        <v>28</v>
      </c>
      <c r="L176">
        <v>540</v>
      </c>
      <c r="M176">
        <f t="shared" si="7"/>
        <v>15.224274406332455</v>
      </c>
      <c r="O176">
        <v>5.77</v>
      </c>
      <c r="P176">
        <v>37.9</v>
      </c>
      <c r="R176" s="6"/>
    </row>
    <row r="177" spans="2:18" x14ac:dyDescent="0.3">
      <c r="B177" t="s">
        <v>17</v>
      </c>
      <c r="C177" t="s">
        <v>18</v>
      </c>
      <c r="D177">
        <v>67</v>
      </c>
      <c r="E177">
        <v>6</v>
      </c>
      <c r="F177">
        <v>37.9</v>
      </c>
      <c r="G177">
        <v>20</v>
      </c>
      <c r="H177" t="s">
        <v>30</v>
      </c>
      <c r="I177">
        <v>12.31</v>
      </c>
      <c r="J177" t="s">
        <v>12</v>
      </c>
      <c r="K177">
        <v>40</v>
      </c>
      <c r="L177">
        <v>15</v>
      </c>
      <c r="M177">
        <f t="shared" si="7"/>
        <v>74.907651715039577</v>
      </c>
      <c r="O177">
        <v>28.39</v>
      </c>
      <c r="P177">
        <v>37.9</v>
      </c>
      <c r="R177" s="6"/>
    </row>
    <row r="178" spans="2:18" x14ac:dyDescent="0.3">
      <c r="B178" t="s">
        <v>17</v>
      </c>
      <c r="C178" t="s">
        <v>18</v>
      </c>
      <c r="D178">
        <v>67</v>
      </c>
      <c r="E178">
        <v>6</v>
      </c>
      <c r="F178">
        <v>37.9</v>
      </c>
      <c r="G178">
        <v>20</v>
      </c>
      <c r="H178" t="s">
        <v>30</v>
      </c>
      <c r="I178">
        <v>12.31</v>
      </c>
      <c r="J178" t="s">
        <v>12</v>
      </c>
      <c r="K178">
        <v>40</v>
      </c>
      <c r="L178">
        <v>30</v>
      </c>
      <c r="M178">
        <f t="shared" si="7"/>
        <v>60.422163588390504</v>
      </c>
      <c r="O178">
        <v>22.9</v>
      </c>
      <c r="P178">
        <v>37.9</v>
      </c>
      <c r="R178" s="6"/>
    </row>
    <row r="179" spans="2:18" x14ac:dyDescent="0.3">
      <c r="B179" t="s">
        <v>17</v>
      </c>
      <c r="C179" t="s">
        <v>18</v>
      </c>
      <c r="D179">
        <v>67</v>
      </c>
      <c r="E179">
        <v>6</v>
      </c>
      <c r="F179">
        <v>37.9</v>
      </c>
      <c r="G179">
        <v>20</v>
      </c>
      <c r="H179" t="s">
        <v>28</v>
      </c>
      <c r="I179">
        <v>12.31</v>
      </c>
      <c r="J179" t="s">
        <v>12</v>
      </c>
      <c r="K179">
        <v>40</v>
      </c>
      <c r="L179">
        <v>90</v>
      </c>
      <c r="M179">
        <f t="shared" si="7"/>
        <v>44.274406332453829</v>
      </c>
      <c r="O179">
        <v>16.78</v>
      </c>
      <c r="P179">
        <v>37.9</v>
      </c>
      <c r="R179" s="6"/>
    </row>
    <row r="180" spans="2:18" x14ac:dyDescent="0.3">
      <c r="B180" t="s">
        <v>17</v>
      </c>
      <c r="C180" t="s">
        <v>18</v>
      </c>
      <c r="D180">
        <v>67</v>
      </c>
      <c r="E180">
        <v>6</v>
      </c>
      <c r="F180">
        <v>37.9</v>
      </c>
      <c r="G180">
        <v>20</v>
      </c>
      <c r="H180" t="s">
        <v>28</v>
      </c>
      <c r="I180">
        <v>12.31</v>
      </c>
      <c r="J180" t="s">
        <v>12</v>
      </c>
      <c r="K180">
        <v>40</v>
      </c>
      <c r="L180">
        <v>180</v>
      </c>
      <c r="M180">
        <f t="shared" si="7"/>
        <v>18.20580474934037</v>
      </c>
      <c r="O180">
        <v>6.9</v>
      </c>
      <c r="P180">
        <v>37.9</v>
      </c>
      <c r="R180" s="6"/>
    </row>
    <row r="181" spans="2:18" x14ac:dyDescent="0.3">
      <c r="B181" t="s">
        <v>17</v>
      </c>
      <c r="C181" t="s">
        <v>18</v>
      </c>
      <c r="D181">
        <v>67</v>
      </c>
      <c r="E181">
        <v>6</v>
      </c>
      <c r="F181">
        <v>37.9</v>
      </c>
      <c r="G181">
        <v>20</v>
      </c>
      <c r="H181" t="s">
        <v>28</v>
      </c>
      <c r="I181">
        <v>12.31</v>
      </c>
      <c r="J181" t="s">
        <v>12</v>
      </c>
      <c r="K181">
        <v>40</v>
      </c>
      <c r="L181">
        <v>360</v>
      </c>
      <c r="M181">
        <f t="shared" si="7"/>
        <v>3.7203166226912932</v>
      </c>
      <c r="O181">
        <v>1.41</v>
      </c>
      <c r="P181">
        <v>37.9</v>
      </c>
      <c r="R181" s="6"/>
    </row>
    <row r="182" spans="2:18" x14ac:dyDescent="0.3">
      <c r="B182" t="s">
        <v>17</v>
      </c>
      <c r="C182" t="s">
        <v>18</v>
      </c>
      <c r="D182">
        <v>67</v>
      </c>
      <c r="E182">
        <v>6</v>
      </c>
      <c r="F182">
        <v>37.9</v>
      </c>
      <c r="G182">
        <v>20</v>
      </c>
      <c r="H182" t="s">
        <v>28</v>
      </c>
      <c r="I182">
        <v>12.31</v>
      </c>
      <c r="J182" t="s">
        <v>12</v>
      </c>
      <c r="K182">
        <v>40</v>
      </c>
      <c r="L182">
        <v>540</v>
      </c>
      <c r="M182">
        <f t="shared" si="7"/>
        <v>2.0580474934036941</v>
      </c>
      <c r="O182">
        <v>0.78</v>
      </c>
      <c r="P182">
        <v>37.9</v>
      </c>
      <c r="R182" s="6"/>
    </row>
    <row r="183" spans="2:18" x14ac:dyDescent="0.3">
      <c r="B183" t="s">
        <v>17</v>
      </c>
      <c r="C183" t="s">
        <v>18</v>
      </c>
      <c r="D183">
        <v>67</v>
      </c>
      <c r="E183">
        <v>6</v>
      </c>
      <c r="F183">
        <v>37.9</v>
      </c>
      <c r="G183">
        <v>20</v>
      </c>
      <c r="H183" t="s">
        <v>11</v>
      </c>
      <c r="I183">
        <v>12.31</v>
      </c>
      <c r="J183" t="s">
        <v>12</v>
      </c>
      <c r="K183">
        <v>40</v>
      </c>
      <c r="L183">
        <v>15</v>
      </c>
      <c r="M183">
        <f t="shared" si="7"/>
        <v>72.823218997361479</v>
      </c>
      <c r="O183">
        <v>27.6</v>
      </c>
      <c r="P183">
        <v>37.9</v>
      </c>
      <c r="R183" s="6"/>
    </row>
    <row r="184" spans="2:18" x14ac:dyDescent="0.3">
      <c r="B184" t="s">
        <v>17</v>
      </c>
      <c r="C184" t="s">
        <v>18</v>
      </c>
      <c r="D184">
        <v>67</v>
      </c>
      <c r="E184">
        <v>6</v>
      </c>
      <c r="F184">
        <v>37.9</v>
      </c>
      <c r="G184">
        <v>20</v>
      </c>
      <c r="H184" t="s">
        <v>11</v>
      </c>
      <c r="I184">
        <v>12.31</v>
      </c>
      <c r="J184" t="s">
        <v>12</v>
      </c>
      <c r="K184">
        <v>40</v>
      </c>
      <c r="L184">
        <v>30</v>
      </c>
      <c r="M184">
        <f t="shared" si="7"/>
        <v>63.720316622691293</v>
      </c>
      <c r="O184">
        <v>24.15</v>
      </c>
      <c r="P184">
        <v>37.9</v>
      </c>
      <c r="R184" s="6"/>
    </row>
    <row r="185" spans="2:18" x14ac:dyDescent="0.3">
      <c r="B185" t="s">
        <v>17</v>
      </c>
      <c r="C185" t="s">
        <v>18</v>
      </c>
      <c r="D185">
        <v>67</v>
      </c>
      <c r="E185">
        <v>6</v>
      </c>
      <c r="F185">
        <v>37.9</v>
      </c>
      <c r="G185">
        <v>20</v>
      </c>
      <c r="H185" t="s">
        <v>11</v>
      </c>
      <c r="I185">
        <v>12.31</v>
      </c>
      <c r="J185" t="s">
        <v>12</v>
      </c>
      <c r="K185">
        <v>40</v>
      </c>
      <c r="L185">
        <v>90</v>
      </c>
      <c r="M185">
        <f t="shared" si="7"/>
        <v>49.656992084432723</v>
      </c>
      <c r="O185">
        <v>18.82</v>
      </c>
      <c r="P185">
        <v>37.9</v>
      </c>
      <c r="R185" s="6"/>
    </row>
    <row r="186" spans="2:18" x14ac:dyDescent="0.3">
      <c r="B186" t="s">
        <v>17</v>
      </c>
      <c r="C186" t="s">
        <v>18</v>
      </c>
      <c r="D186">
        <v>67</v>
      </c>
      <c r="E186">
        <v>6</v>
      </c>
      <c r="F186">
        <v>37.9</v>
      </c>
      <c r="G186">
        <v>20</v>
      </c>
      <c r="H186" t="s">
        <v>11</v>
      </c>
      <c r="I186">
        <v>12.31</v>
      </c>
      <c r="J186" t="s">
        <v>12</v>
      </c>
      <c r="K186">
        <v>40</v>
      </c>
      <c r="L186">
        <v>180</v>
      </c>
      <c r="M186">
        <f t="shared" si="7"/>
        <v>32.29551451187335</v>
      </c>
      <c r="O186">
        <v>12.24</v>
      </c>
      <c r="P186">
        <v>37.9</v>
      </c>
      <c r="R186" s="6"/>
    </row>
    <row r="187" spans="2:18" x14ac:dyDescent="0.3">
      <c r="B187" t="s">
        <v>17</v>
      </c>
      <c r="C187" t="s">
        <v>18</v>
      </c>
      <c r="D187">
        <v>67</v>
      </c>
      <c r="E187">
        <v>6</v>
      </c>
      <c r="F187">
        <v>37.9</v>
      </c>
      <c r="G187">
        <v>20</v>
      </c>
      <c r="H187" t="s">
        <v>11</v>
      </c>
      <c r="I187">
        <v>12.31</v>
      </c>
      <c r="J187" t="s">
        <v>12</v>
      </c>
      <c r="K187">
        <v>40</v>
      </c>
      <c r="L187">
        <v>360</v>
      </c>
      <c r="M187">
        <f t="shared" si="7"/>
        <v>12.216358839050132</v>
      </c>
      <c r="O187">
        <v>4.63</v>
      </c>
      <c r="P187">
        <v>37.9</v>
      </c>
      <c r="R187" s="6"/>
    </row>
    <row r="188" spans="2:18" x14ac:dyDescent="0.3">
      <c r="B188" t="s">
        <v>17</v>
      </c>
      <c r="C188" t="s">
        <v>18</v>
      </c>
      <c r="D188">
        <v>67</v>
      </c>
      <c r="E188">
        <v>6</v>
      </c>
      <c r="F188">
        <v>37.9</v>
      </c>
      <c r="G188">
        <v>20</v>
      </c>
      <c r="H188" t="s">
        <v>11</v>
      </c>
      <c r="I188">
        <v>12.31</v>
      </c>
      <c r="J188" t="s">
        <v>12</v>
      </c>
      <c r="K188">
        <v>40</v>
      </c>
      <c r="L188">
        <v>540</v>
      </c>
      <c r="M188">
        <f t="shared" si="7"/>
        <v>12.427440633245382</v>
      </c>
      <c r="O188">
        <v>4.71</v>
      </c>
      <c r="P188">
        <v>37.9</v>
      </c>
      <c r="R188" s="6"/>
    </row>
    <row r="189" spans="2:18" x14ac:dyDescent="0.3">
      <c r="B189" t="s">
        <v>17</v>
      </c>
      <c r="C189" t="s">
        <v>18</v>
      </c>
      <c r="D189">
        <v>67</v>
      </c>
      <c r="E189">
        <v>6</v>
      </c>
      <c r="F189">
        <v>37.9</v>
      </c>
      <c r="G189">
        <v>20</v>
      </c>
      <c r="H189" t="s">
        <v>29</v>
      </c>
      <c r="I189">
        <v>12.31</v>
      </c>
      <c r="J189" t="s">
        <v>12</v>
      </c>
      <c r="K189">
        <v>40</v>
      </c>
      <c r="L189">
        <v>15</v>
      </c>
      <c r="M189">
        <f t="shared" si="7"/>
        <v>69.736147757255935</v>
      </c>
      <c r="O189">
        <v>26.43</v>
      </c>
      <c r="P189">
        <v>37.9</v>
      </c>
      <c r="R189" s="6"/>
    </row>
    <row r="190" spans="2:18" x14ac:dyDescent="0.3">
      <c r="B190" t="s">
        <v>17</v>
      </c>
      <c r="C190" t="s">
        <v>18</v>
      </c>
      <c r="D190">
        <v>67</v>
      </c>
      <c r="E190">
        <v>6</v>
      </c>
      <c r="F190">
        <v>37.9</v>
      </c>
      <c r="G190">
        <v>20</v>
      </c>
      <c r="H190" t="s">
        <v>29</v>
      </c>
      <c r="I190">
        <v>12.31</v>
      </c>
      <c r="J190" t="s">
        <v>12</v>
      </c>
      <c r="K190">
        <v>40</v>
      </c>
      <c r="L190">
        <v>30</v>
      </c>
      <c r="M190">
        <f t="shared" si="7"/>
        <v>61.741424802110821</v>
      </c>
      <c r="O190">
        <v>23.4</v>
      </c>
      <c r="P190">
        <v>37.9</v>
      </c>
      <c r="R190" s="6"/>
    </row>
    <row r="191" spans="2:18" x14ac:dyDescent="0.3">
      <c r="B191" t="s">
        <v>17</v>
      </c>
      <c r="C191" t="s">
        <v>18</v>
      </c>
      <c r="D191">
        <v>67</v>
      </c>
      <c r="E191">
        <v>6</v>
      </c>
      <c r="F191">
        <v>37.9</v>
      </c>
      <c r="G191">
        <v>20</v>
      </c>
      <c r="H191" t="s">
        <v>29</v>
      </c>
      <c r="I191">
        <v>12.31</v>
      </c>
      <c r="J191" t="s">
        <v>12</v>
      </c>
      <c r="K191">
        <v>40</v>
      </c>
      <c r="L191">
        <v>90</v>
      </c>
      <c r="M191">
        <f t="shared" si="7"/>
        <v>48.416886543535625</v>
      </c>
      <c r="O191">
        <v>18.350000000000001</v>
      </c>
      <c r="P191">
        <v>37.9</v>
      </c>
      <c r="R191" s="6"/>
    </row>
    <row r="192" spans="2:18" x14ac:dyDescent="0.3">
      <c r="B192" t="s">
        <v>17</v>
      </c>
      <c r="C192" t="s">
        <v>18</v>
      </c>
      <c r="D192">
        <v>67</v>
      </c>
      <c r="E192">
        <v>6</v>
      </c>
      <c r="F192">
        <v>37.9</v>
      </c>
      <c r="G192">
        <v>20</v>
      </c>
      <c r="H192" t="s">
        <v>29</v>
      </c>
      <c r="I192">
        <v>12.31</v>
      </c>
      <c r="J192" t="s">
        <v>12</v>
      </c>
      <c r="K192">
        <v>40</v>
      </c>
      <c r="L192">
        <v>180</v>
      </c>
      <c r="M192">
        <f t="shared" si="7"/>
        <v>24.221635883905016</v>
      </c>
      <c r="O192">
        <v>9.18</v>
      </c>
      <c r="P192">
        <v>37.9</v>
      </c>
      <c r="R192" s="6"/>
    </row>
    <row r="193" spans="2:18" x14ac:dyDescent="0.3">
      <c r="B193" t="s">
        <v>17</v>
      </c>
      <c r="C193" t="s">
        <v>18</v>
      </c>
      <c r="D193">
        <v>67</v>
      </c>
      <c r="E193">
        <v>6</v>
      </c>
      <c r="F193">
        <v>37.9</v>
      </c>
      <c r="G193">
        <v>20</v>
      </c>
      <c r="H193" t="s">
        <v>29</v>
      </c>
      <c r="I193">
        <v>12.31</v>
      </c>
      <c r="J193" t="s">
        <v>12</v>
      </c>
      <c r="K193">
        <v>40</v>
      </c>
      <c r="L193">
        <v>360</v>
      </c>
      <c r="M193">
        <f t="shared" si="7"/>
        <v>6.2005277044854887</v>
      </c>
      <c r="O193">
        <v>2.35</v>
      </c>
      <c r="P193">
        <v>37.9</v>
      </c>
      <c r="R193" s="6"/>
    </row>
    <row r="194" spans="2:18" x14ac:dyDescent="0.3">
      <c r="B194" t="s">
        <v>17</v>
      </c>
      <c r="C194" t="s">
        <v>18</v>
      </c>
      <c r="D194">
        <v>67</v>
      </c>
      <c r="E194">
        <v>6</v>
      </c>
      <c r="F194">
        <v>37.9</v>
      </c>
      <c r="G194">
        <v>20</v>
      </c>
      <c r="H194" t="s">
        <v>29</v>
      </c>
      <c r="I194">
        <v>12.31</v>
      </c>
      <c r="J194" t="s">
        <v>12</v>
      </c>
      <c r="K194">
        <v>40</v>
      </c>
      <c r="L194">
        <v>540</v>
      </c>
      <c r="M194">
        <f t="shared" si="7"/>
        <v>7.4406332453825863</v>
      </c>
      <c r="O194">
        <v>2.82</v>
      </c>
      <c r="P194">
        <v>37.9</v>
      </c>
      <c r="R194" s="6"/>
    </row>
    <row r="195" spans="2:18" x14ac:dyDescent="0.3">
      <c r="B195" t="s">
        <v>17</v>
      </c>
      <c r="C195" t="s">
        <v>18</v>
      </c>
      <c r="D195">
        <v>67</v>
      </c>
      <c r="E195">
        <v>6</v>
      </c>
      <c r="F195">
        <v>37.9</v>
      </c>
      <c r="G195">
        <v>20</v>
      </c>
      <c r="H195" t="s">
        <v>30</v>
      </c>
      <c r="I195">
        <v>12.31</v>
      </c>
      <c r="J195" t="s">
        <v>12</v>
      </c>
      <c r="K195">
        <v>60</v>
      </c>
      <c r="L195">
        <v>15</v>
      </c>
      <c r="M195">
        <f>O195*100/P195</f>
        <v>56.912928759894463</v>
      </c>
      <c r="O195">
        <v>21.57</v>
      </c>
      <c r="P195">
        <v>37.9</v>
      </c>
      <c r="R195" s="6"/>
    </row>
    <row r="196" spans="2:18" x14ac:dyDescent="0.3">
      <c r="B196" t="s">
        <v>17</v>
      </c>
      <c r="C196" t="s">
        <v>18</v>
      </c>
      <c r="D196">
        <v>67</v>
      </c>
      <c r="E196">
        <v>6</v>
      </c>
      <c r="F196">
        <v>37.9</v>
      </c>
      <c r="G196">
        <v>20</v>
      </c>
      <c r="H196" t="s">
        <v>30</v>
      </c>
      <c r="I196">
        <v>12.31</v>
      </c>
      <c r="J196" t="s">
        <v>12</v>
      </c>
      <c r="K196">
        <v>60</v>
      </c>
      <c r="L196">
        <v>30</v>
      </c>
      <c r="M196">
        <f t="shared" ref="M196:M212" si="8">O196*100/P196</f>
        <v>50.237467018469658</v>
      </c>
      <c r="O196">
        <v>19.04</v>
      </c>
      <c r="P196">
        <v>37.9</v>
      </c>
      <c r="R196" s="6"/>
    </row>
    <row r="197" spans="2:18" x14ac:dyDescent="0.3">
      <c r="B197" t="s">
        <v>17</v>
      </c>
      <c r="C197" t="s">
        <v>18</v>
      </c>
      <c r="D197">
        <v>67</v>
      </c>
      <c r="E197">
        <v>6</v>
      </c>
      <c r="F197">
        <v>37.9</v>
      </c>
      <c r="G197">
        <v>20</v>
      </c>
      <c r="H197" t="s">
        <v>28</v>
      </c>
      <c r="I197">
        <v>12.31</v>
      </c>
      <c r="J197" t="s">
        <v>12</v>
      </c>
      <c r="K197">
        <v>60</v>
      </c>
      <c r="L197">
        <v>90</v>
      </c>
      <c r="M197">
        <f t="shared" si="8"/>
        <v>23.614775725593667</v>
      </c>
      <c r="O197">
        <v>8.9499999999999993</v>
      </c>
      <c r="P197">
        <v>37.9</v>
      </c>
      <c r="R197" s="6"/>
    </row>
    <row r="198" spans="2:18" x14ac:dyDescent="0.3">
      <c r="B198" t="s">
        <v>17</v>
      </c>
      <c r="C198" t="s">
        <v>18</v>
      </c>
      <c r="D198">
        <v>67</v>
      </c>
      <c r="E198">
        <v>6</v>
      </c>
      <c r="F198">
        <v>37.9</v>
      </c>
      <c r="G198">
        <v>20</v>
      </c>
      <c r="H198" t="s">
        <v>28</v>
      </c>
      <c r="I198">
        <v>12.31</v>
      </c>
      <c r="J198" t="s">
        <v>12</v>
      </c>
      <c r="K198">
        <v>60</v>
      </c>
      <c r="L198">
        <v>180</v>
      </c>
      <c r="M198">
        <f t="shared" si="8"/>
        <v>2.3482849604221636</v>
      </c>
      <c r="O198">
        <v>0.89</v>
      </c>
      <c r="P198">
        <v>37.9</v>
      </c>
      <c r="R198" s="6"/>
    </row>
    <row r="199" spans="2:18" x14ac:dyDescent="0.3">
      <c r="B199" t="s">
        <v>17</v>
      </c>
      <c r="C199" t="s">
        <v>18</v>
      </c>
      <c r="D199">
        <v>67</v>
      </c>
      <c r="E199">
        <v>6</v>
      </c>
      <c r="F199">
        <v>37.9</v>
      </c>
      <c r="G199">
        <v>20</v>
      </c>
      <c r="H199" t="s">
        <v>28</v>
      </c>
      <c r="I199">
        <v>12.31</v>
      </c>
      <c r="J199" t="s">
        <v>12</v>
      </c>
      <c r="K199">
        <v>60</v>
      </c>
      <c r="L199">
        <v>360</v>
      </c>
      <c r="M199">
        <f t="shared" si="8"/>
        <v>0.99736147757255933</v>
      </c>
      <c r="O199">
        <v>0.378</v>
      </c>
      <c r="P199">
        <v>37.9</v>
      </c>
      <c r="R199" s="6"/>
    </row>
    <row r="200" spans="2:18" x14ac:dyDescent="0.3">
      <c r="B200" t="s">
        <v>17</v>
      </c>
      <c r="C200" t="s">
        <v>18</v>
      </c>
      <c r="D200">
        <v>67</v>
      </c>
      <c r="E200">
        <v>6</v>
      </c>
      <c r="F200">
        <v>37.9</v>
      </c>
      <c r="G200">
        <v>20</v>
      </c>
      <c r="H200" t="s">
        <v>28</v>
      </c>
      <c r="I200">
        <v>12.31</v>
      </c>
      <c r="J200" t="s">
        <v>12</v>
      </c>
      <c r="K200">
        <v>60</v>
      </c>
      <c r="L200">
        <v>540</v>
      </c>
      <c r="M200">
        <f t="shared" si="8"/>
        <v>0.87335092348284971</v>
      </c>
      <c r="O200">
        <v>0.33100000000000002</v>
      </c>
      <c r="P200">
        <v>37.9</v>
      </c>
      <c r="R200" s="6"/>
    </row>
    <row r="201" spans="2:18" x14ac:dyDescent="0.3">
      <c r="B201" t="s">
        <v>17</v>
      </c>
      <c r="C201" t="s">
        <v>18</v>
      </c>
      <c r="D201">
        <v>67</v>
      </c>
      <c r="E201">
        <v>6</v>
      </c>
      <c r="F201">
        <v>37.9</v>
      </c>
      <c r="G201">
        <v>20</v>
      </c>
      <c r="H201" t="s">
        <v>11</v>
      </c>
      <c r="I201">
        <v>12.31</v>
      </c>
      <c r="J201" t="s">
        <v>12</v>
      </c>
      <c r="K201">
        <v>60</v>
      </c>
      <c r="L201">
        <v>15</v>
      </c>
      <c r="M201">
        <f t="shared" si="8"/>
        <v>59.815303430079155</v>
      </c>
      <c r="O201">
        <v>22.67</v>
      </c>
      <c r="P201">
        <v>37.9</v>
      </c>
      <c r="R201" s="6"/>
    </row>
    <row r="202" spans="2:18" x14ac:dyDescent="0.3">
      <c r="B202" t="s">
        <v>17</v>
      </c>
      <c r="C202" t="s">
        <v>18</v>
      </c>
      <c r="D202">
        <v>67</v>
      </c>
      <c r="E202">
        <v>6</v>
      </c>
      <c r="F202">
        <v>37.9</v>
      </c>
      <c r="G202">
        <v>20</v>
      </c>
      <c r="H202" t="s">
        <v>11</v>
      </c>
      <c r="I202">
        <v>12.31</v>
      </c>
      <c r="J202" t="s">
        <v>12</v>
      </c>
      <c r="K202">
        <v>60</v>
      </c>
      <c r="L202">
        <v>30</v>
      </c>
      <c r="M202">
        <f t="shared" si="8"/>
        <v>56.490765171503959</v>
      </c>
      <c r="O202">
        <v>21.41</v>
      </c>
      <c r="P202">
        <v>37.9</v>
      </c>
      <c r="R202" s="6"/>
    </row>
    <row r="203" spans="2:18" x14ac:dyDescent="0.3">
      <c r="B203" t="s">
        <v>17</v>
      </c>
      <c r="C203" t="s">
        <v>18</v>
      </c>
      <c r="D203">
        <v>67</v>
      </c>
      <c r="E203">
        <v>6</v>
      </c>
      <c r="F203">
        <v>37.9</v>
      </c>
      <c r="G203">
        <v>20</v>
      </c>
      <c r="H203" t="s">
        <v>11</v>
      </c>
      <c r="I203">
        <v>12.31</v>
      </c>
      <c r="J203" t="s">
        <v>12</v>
      </c>
      <c r="K203">
        <v>60</v>
      </c>
      <c r="L203">
        <v>90</v>
      </c>
      <c r="M203">
        <f t="shared" si="8"/>
        <v>34.828496042216358</v>
      </c>
      <c r="O203">
        <v>13.2</v>
      </c>
      <c r="P203">
        <v>37.9</v>
      </c>
      <c r="R203" s="6"/>
    </row>
    <row r="204" spans="2:18" x14ac:dyDescent="0.3">
      <c r="B204" t="s">
        <v>17</v>
      </c>
      <c r="C204" t="s">
        <v>18</v>
      </c>
      <c r="D204">
        <v>67</v>
      </c>
      <c r="E204">
        <v>6</v>
      </c>
      <c r="F204">
        <v>37.9</v>
      </c>
      <c r="G204">
        <v>20</v>
      </c>
      <c r="H204" t="s">
        <v>11</v>
      </c>
      <c r="I204">
        <v>12.31</v>
      </c>
      <c r="J204" t="s">
        <v>12</v>
      </c>
      <c r="K204">
        <v>60</v>
      </c>
      <c r="L204">
        <v>180</v>
      </c>
      <c r="M204">
        <f t="shared" si="8"/>
        <v>23.350923482849606</v>
      </c>
      <c r="O204">
        <v>8.85</v>
      </c>
      <c r="P204">
        <v>37.9</v>
      </c>
      <c r="R204" s="6"/>
    </row>
    <row r="205" spans="2:18" x14ac:dyDescent="0.3">
      <c r="B205" t="s">
        <v>17</v>
      </c>
      <c r="C205" t="s">
        <v>18</v>
      </c>
      <c r="D205">
        <v>67</v>
      </c>
      <c r="E205">
        <v>6</v>
      </c>
      <c r="F205">
        <v>37.9</v>
      </c>
      <c r="G205">
        <v>20</v>
      </c>
      <c r="H205" t="s">
        <v>11</v>
      </c>
      <c r="I205">
        <v>12.31</v>
      </c>
      <c r="J205" t="s">
        <v>12</v>
      </c>
      <c r="K205">
        <v>60</v>
      </c>
      <c r="L205">
        <v>360</v>
      </c>
      <c r="M205">
        <f t="shared" si="8"/>
        <v>5.3562005277044848</v>
      </c>
      <c r="O205">
        <v>2.0299999999999998</v>
      </c>
      <c r="P205">
        <v>37.9</v>
      </c>
      <c r="R205" s="6"/>
    </row>
    <row r="206" spans="2:18" x14ac:dyDescent="0.3">
      <c r="B206" t="s">
        <v>17</v>
      </c>
      <c r="C206" t="s">
        <v>18</v>
      </c>
      <c r="D206">
        <v>67</v>
      </c>
      <c r="E206">
        <v>6</v>
      </c>
      <c r="F206">
        <v>37.9</v>
      </c>
      <c r="G206">
        <v>20</v>
      </c>
      <c r="H206" t="s">
        <v>11</v>
      </c>
      <c r="I206">
        <v>12.31</v>
      </c>
      <c r="J206" t="s">
        <v>12</v>
      </c>
      <c r="K206">
        <v>60</v>
      </c>
      <c r="L206">
        <v>540</v>
      </c>
      <c r="M206">
        <f t="shared" si="8"/>
        <v>1.8997361477572561</v>
      </c>
      <c r="O206">
        <v>0.72</v>
      </c>
      <c r="P206">
        <v>37.9</v>
      </c>
      <c r="R206" s="6"/>
    </row>
    <row r="207" spans="2:18" x14ac:dyDescent="0.3">
      <c r="B207" t="s">
        <v>17</v>
      </c>
      <c r="C207" t="s">
        <v>18</v>
      </c>
      <c r="D207">
        <v>67</v>
      </c>
      <c r="E207">
        <v>6</v>
      </c>
      <c r="F207">
        <v>37.9</v>
      </c>
      <c r="G207">
        <v>20</v>
      </c>
      <c r="H207" t="s">
        <v>29</v>
      </c>
      <c r="I207">
        <v>12.31</v>
      </c>
      <c r="J207" t="s">
        <v>12</v>
      </c>
      <c r="K207">
        <v>60</v>
      </c>
      <c r="L207">
        <v>15</v>
      </c>
      <c r="M207">
        <f t="shared" si="8"/>
        <v>53.562005277044854</v>
      </c>
      <c r="O207">
        <v>20.3</v>
      </c>
      <c r="P207">
        <v>37.9</v>
      </c>
      <c r="R207" s="6"/>
    </row>
    <row r="208" spans="2:18" x14ac:dyDescent="0.3">
      <c r="B208" t="s">
        <v>17</v>
      </c>
      <c r="C208" t="s">
        <v>18</v>
      </c>
      <c r="D208">
        <v>67</v>
      </c>
      <c r="E208">
        <v>6</v>
      </c>
      <c r="F208">
        <v>37.9</v>
      </c>
      <c r="G208">
        <v>20</v>
      </c>
      <c r="H208" t="s">
        <v>29</v>
      </c>
      <c r="I208">
        <v>12.31</v>
      </c>
      <c r="J208" t="s">
        <v>12</v>
      </c>
      <c r="K208">
        <v>60</v>
      </c>
      <c r="L208">
        <v>30</v>
      </c>
      <c r="M208">
        <f t="shared" si="8"/>
        <v>52.321899736147756</v>
      </c>
      <c r="O208">
        <v>19.829999999999998</v>
      </c>
      <c r="P208">
        <v>37.9</v>
      </c>
      <c r="R208" s="6"/>
    </row>
    <row r="209" spans="2:18" x14ac:dyDescent="0.3">
      <c r="B209" t="s">
        <v>17</v>
      </c>
      <c r="C209" t="s">
        <v>18</v>
      </c>
      <c r="D209">
        <v>67</v>
      </c>
      <c r="E209">
        <v>6</v>
      </c>
      <c r="F209">
        <v>37.9</v>
      </c>
      <c r="G209">
        <v>20</v>
      </c>
      <c r="H209" t="s">
        <v>29</v>
      </c>
      <c r="I209">
        <v>12.31</v>
      </c>
      <c r="J209" t="s">
        <v>12</v>
      </c>
      <c r="K209">
        <v>60</v>
      </c>
      <c r="L209">
        <v>90</v>
      </c>
      <c r="M209">
        <f t="shared" si="8"/>
        <v>23.614775725593667</v>
      </c>
      <c r="O209">
        <v>8.9499999999999993</v>
      </c>
      <c r="P209">
        <v>37.9</v>
      </c>
      <c r="R209" s="6"/>
    </row>
    <row r="210" spans="2:18" x14ac:dyDescent="0.3">
      <c r="B210" t="s">
        <v>17</v>
      </c>
      <c r="C210" t="s">
        <v>18</v>
      </c>
      <c r="D210">
        <v>67</v>
      </c>
      <c r="E210">
        <v>6</v>
      </c>
      <c r="F210">
        <v>37.9</v>
      </c>
      <c r="G210">
        <v>20</v>
      </c>
      <c r="H210" t="s">
        <v>29</v>
      </c>
      <c r="I210">
        <v>12.31</v>
      </c>
      <c r="J210" t="s">
        <v>12</v>
      </c>
      <c r="K210">
        <v>60</v>
      </c>
      <c r="L210">
        <v>180</v>
      </c>
      <c r="M210">
        <f t="shared" si="8"/>
        <v>17.519788918205805</v>
      </c>
      <c r="O210">
        <v>6.64</v>
      </c>
      <c r="P210">
        <v>37.9</v>
      </c>
      <c r="R210" s="6"/>
    </row>
    <row r="211" spans="2:18" x14ac:dyDescent="0.3">
      <c r="B211" t="s">
        <v>17</v>
      </c>
      <c r="C211" t="s">
        <v>18</v>
      </c>
      <c r="D211">
        <v>67</v>
      </c>
      <c r="E211">
        <v>6</v>
      </c>
      <c r="F211">
        <v>37.9</v>
      </c>
      <c r="G211">
        <v>20</v>
      </c>
      <c r="H211" t="s">
        <v>29</v>
      </c>
      <c r="I211">
        <v>12.31</v>
      </c>
      <c r="J211" t="s">
        <v>12</v>
      </c>
      <c r="K211">
        <v>60</v>
      </c>
      <c r="L211">
        <v>360</v>
      </c>
      <c r="M211">
        <f t="shared" si="8"/>
        <v>10.94986807387863</v>
      </c>
      <c r="O211">
        <v>4.1500000000000004</v>
      </c>
      <c r="P211">
        <v>37.9</v>
      </c>
      <c r="R211" s="6"/>
    </row>
    <row r="212" spans="2:18" x14ac:dyDescent="0.3">
      <c r="B212" t="s">
        <v>17</v>
      </c>
      <c r="C212" t="s">
        <v>18</v>
      </c>
      <c r="D212">
        <v>67</v>
      </c>
      <c r="E212">
        <v>6</v>
      </c>
      <c r="F212">
        <v>37.9</v>
      </c>
      <c r="G212">
        <v>20</v>
      </c>
      <c r="H212" t="s">
        <v>29</v>
      </c>
      <c r="I212">
        <v>12.31</v>
      </c>
      <c r="J212" t="s">
        <v>12</v>
      </c>
      <c r="K212">
        <v>60</v>
      </c>
      <c r="L212">
        <v>540</v>
      </c>
      <c r="M212">
        <f t="shared" si="8"/>
        <v>4.8021108179419523</v>
      </c>
      <c r="O212">
        <v>1.82</v>
      </c>
      <c r="P212">
        <v>37.9</v>
      </c>
      <c r="R212" s="6"/>
    </row>
    <row r="213" spans="2:18" x14ac:dyDescent="0.3">
      <c r="B213" t="s">
        <v>27</v>
      </c>
      <c r="C213" t="s">
        <v>19</v>
      </c>
      <c r="D213">
        <v>63</v>
      </c>
      <c r="E213">
        <v>16</v>
      </c>
      <c r="F213">
        <v>46.93</v>
      </c>
      <c r="G213">
        <v>20</v>
      </c>
      <c r="H213" t="s">
        <v>11</v>
      </c>
      <c r="I213">
        <v>12.8</v>
      </c>
      <c r="J213" t="s">
        <v>21</v>
      </c>
      <c r="K213">
        <v>25</v>
      </c>
      <c r="L213">
        <v>15</v>
      </c>
      <c r="M213">
        <v>97.82</v>
      </c>
      <c r="P213">
        <v>46.93</v>
      </c>
      <c r="R213" s="6"/>
    </row>
    <row r="214" spans="2:18" x14ac:dyDescent="0.3">
      <c r="B214" t="s">
        <v>27</v>
      </c>
      <c r="C214" t="s">
        <v>19</v>
      </c>
      <c r="D214">
        <v>63</v>
      </c>
      <c r="E214">
        <v>16</v>
      </c>
      <c r="F214">
        <v>46.93</v>
      </c>
      <c r="G214">
        <v>20</v>
      </c>
      <c r="H214" t="s">
        <v>11</v>
      </c>
      <c r="I214">
        <v>12.8</v>
      </c>
      <c r="J214" t="s">
        <v>21</v>
      </c>
      <c r="K214">
        <v>25</v>
      </c>
      <c r="L214">
        <v>30</v>
      </c>
      <c r="M214">
        <v>96.58</v>
      </c>
      <c r="R214" s="7" t="s">
        <v>45</v>
      </c>
    </row>
    <row r="215" spans="2:18" x14ac:dyDescent="0.3">
      <c r="B215" t="s">
        <v>27</v>
      </c>
      <c r="C215" t="s">
        <v>19</v>
      </c>
      <c r="D215">
        <v>63</v>
      </c>
      <c r="E215">
        <v>16</v>
      </c>
      <c r="F215">
        <v>46.93</v>
      </c>
      <c r="G215">
        <v>20</v>
      </c>
      <c r="H215" t="s">
        <v>11</v>
      </c>
      <c r="I215">
        <v>12.8</v>
      </c>
      <c r="J215" t="s">
        <v>21</v>
      </c>
      <c r="K215">
        <v>25</v>
      </c>
      <c r="L215">
        <v>60</v>
      </c>
      <c r="M215">
        <v>94.37</v>
      </c>
      <c r="R215" s="6"/>
    </row>
    <row r="216" spans="2:18" x14ac:dyDescent="0.3">
      <c r="B216" t="s">
        <v>27</v>
      </c>
      <c r="C216" t="s">
        <v>19</v>
      </c>
      <c r="D216">
        <v>63</v>
      </c>
      <c r="E216">
        <v>16</v>
      </c>
      <c r="F216">
        <v>46.93</v>
      </c>
      <c r="G216">
        <v>20</v>
      </c>
      <c r="H216" t="s">
        <v>11</v>
      </c>
      <c r="I216">
        <v>12.8</v>
      </c>
      <c r="J216" t="s">
        <v>21</v>
      </c>
      <c r="K216">
        <v>25</v>
      </c>
      <c r="L216">
        <v>90</v>
      </c>
      <c r="M216">
        <v>92.37</v>
      </c>
      <c r="R216" s="6"/>
    </row>
    <row r="217" spans="2:18" x14ac:dyDescent="0.3">
      <c r="B217" t="s">
        <v>27</v>
      </c>
      <c r="C217" t="s">
        <v>19</v>
      </c>
      <c r="D217">
        <v>63</v>
      </c>
      <c r="E217">
        <v>16</v>
      </c>
      <c r="F217">
        <v>46.93</v>
      </c>
      <c r="G217">
        <v>20</v>
      </c>
      <c r="H217" t="s">
        <v>11</v>
      </c>
      <c r="I217">
        <v>12.8</v>
      </c>
      <c r="J217" t="s">
        <v>21</v>
      </c>
      <c r="K217">
        <v>25</v>
      </c>
      <c r="L217">
        <v>183</v>
      </c>
      <c r="M217">
        <v>89.16</v>
      </c>
      <c r="R217" s="6"/>
    </row>
    <row r="218" spans="2:18" x14ac:dyDescent="0.3">
      <c r="B218" t="s">
        <v>27</v>
      </c>
      <c r="C218" t="s">
        <v>19</v>
      </c>
      <c r="D218">
        <v>63</v>
      </c>
      <c r="E218">
        <v>16</v>
      </c>
      <c r="F218">
        <v>46.93</v>
      </c>
      <c r="G218">
        <v>20</v>
      </c>
      <c r="H218" t="s">
        <v>11</v>
      </c>
      <c r="I218">
        <v>12.8</v>
      </c>
      <c r="J218" t="s">
        <v>21</v>
      </c>
      <c r="K218">
        <v>40</v>
      </c>
      <c r="L218">
        <v>15</v>
      </c>
      <c r="M218">
        <v>96.7</v>
      </c>
      <c r="R218" s="6"/>
    </row>
    <row r="219" spans="2:18" x14ac:dyDescent="0.3">
      <c r="B219" t="s">
        <v>27</v>
      </c>
      <c r="C219" t="s">
        <v>19</v>
      </c>
      <c r="D219">
        <v>63</v>
      </c>
      <c r="E219">
        <v>16</v>
      </c>
      <c r="F219">
        <v>46.93</v>
      </c>
      <c r="G219">
        <v>20</v>
      </c>
      <c r="H219" t="s">
        <v>11</v>
      </c>
      <c r="I219">
        <v>12.8</v>
      </c>
      <c r="J219" t="s">
        <v>21</v>
      </c>
      <c r="K219">
        <v>40</v>
      </c>
      <c r="L219">
        <v>30</v>
      </c>
      <c r="M219">
        <v>94.73</v>
      </c>
      <c r="R219" s="6"/>
    </row>
    <row r="220" spans="2:18" x14ac:dyDescent="0.3">
      <c r="B220" t="s">
        <v>27</v>
      </c>
      <c r="C220" t="s">
        <v>19</v>
      </c>
      <c r="D220">
        <v>63</v>
      </c>
      <c r="E220">
        <v>16</v>
      </c>
      <c r="F220">
        <v>46.93</v>
      </c>
      <c r="G220">
        <v>20</v>
      </c>
      <c r="H220" t="s">
        <v>11</v>
      </c>
      <c r="I220">
        <v>12.8</v>
      </c>
      <c r="J220" t="s">
        <v>21</v>
      </c>
      <c r="K220">
        <v>40</v>
      </c>
      <c r="L220">
        <v>60</v>
      </c>
      <c r="M220">
        <v>91.23</v>
      </c>
      <c r="R220" s="6"/>
    </row>
    <row r="221" spans="2:18" x14ac:dyDescent="0.3">
      <c r="B221" t="s">
        <v>27</v>
      </c>
      <c r="C221" t="s">
        <v>19</v>
      </c>
      <c r="D221">
        <v>63</v>
      </c>
      <c r="E221">
        <v>16</v>
      </c>
      <c r="F221">
        <v>46.93</v>
      </c>
      <c r="G221">
        <v>20</v>
      </c>
      <c r="H221" t="s">
        <v>11</v>
      </c>
      <c r="I221">
        <v>12.8</v>
      </c>
      <c r="J221" t="s">
        <v>21</v>
      </c>
      <c r="K221">
        <v>40</v>
      </c>
      <c r="L221">
        <v>90</v>
      </c>
      <c r="M221">
        <v>88.05</v>
      </c>
      <c r="R221" s="6"/>
    </row>
    <row r="222" spans="2:18" x14ac:dyDescent="0.3">
      <c r="B222" t="s">
        <v>27</v>
      </c>
      <c r="C222" t="s">
        <v>19</v>
      </c>
      <c r="D222">
        <v>63</v>
      </c>
      <c r="E222">
        <v>16</v>
      </c>
      <c r="F222">
        <v>46.93</v>
      </c>
      <c r="G222">
        <v>20</v>
      </c>
      <c r="H222" t="s">
        <v>11</v>
      </c>
      <c r="I222">
        <v>12.8</v>
      </c>
      <c r="J222" t="s">
        <v>21</v>
      </c>
      <c r="K222">
        <v>40</v>
      </c>
      <c r="L222">
        <v>183</v>
      </c>
      <c r="M222">
        <v>80.22</v>
      </c>
      <c r="R222" s="6"/>
    </row>
    <row r="223" spans="2:18" x14ac:dyDescent="0.3">
      <c r="B223" t="s">
        <v>27</v>
      </c>
      <c r="C223" t="s">
        <v>19</v>
      </c>
      <c r="D223">
        <v>63</v>
      </c>
      <c r="E223">
        <v>16</v>
      </c>
      <c r="F223">
        <v>46.93</v>
      </c>
      <c r="G223">
        <v>20</v>
      </c>
      <c r="H223" t="s">
        <v>11</v>
      </c>
      <c r="I223">
        <v>12.8</v>
      </c>
      <c r="J223" t="s">
        <v>21</v>
      </c>
      <c r="K223">
        <v>60</v>
      </c>
      <c r="L223">
        <v>15</v>
      </c>
      <c r="M223">
        <v>92.93</v>
      </c>
      <c r="R223" s="6"/>
    </row>
    <row r="224" spans="2:18" x14ac:dyDescent="0.3">
      <c r="B224" t="s">
        <v>27</v>
      </c>
      <c r="C224" t="s">
        <v>19</v>
      </c>
      <c r="D224">
        <v>63</v>
      </c>
      <c r="E224">
        <v>16</v>
      </c>
      <c r="F224">
        <v>46.93</v>
      </c>
      <c r="G224">
        <v>20</v>
      </c>
      <c r="H224" t="s">
        <v>11</v>
      </c>
      <c r="I224">
        <v>12.8</v>
      </c>
      <c r="J224" t="s">
        <v>21</v>
      </c>
      <c r="K224">
        <v>60</v>
      </c>
      <c r="L224">
        <v>30</v>
      </c>
      <c r="M224">
        <v>97.04</v>
      </c>
      <c r="R224" s="6"/>
    </row>
    <row r="225" spans="2:18" x14ac:dyDescent="0.3">
      <c r="B225" t="s">
        <v>27</v>
      </c>
      <c r="C225" t="s">
        <v>19</v>
      </c>
      <c r="D225">
        <v>63</v>
      </c>
      <c r="E225">
        <v>16</v>
      </c>
      <c r="F225">
        <v>46.93</v>
      </c>
      <c r="G225">
        <v>20</v>
      </c>
      <c r="H225" t="s">
        <v>11</v>
      </c>
      <c r="I225">
        <v>12.8</v>
      </c>
      <c r="J225" t="s">
        <v>21</v>
      </c>
      <c r="K225">
        <v>60</v>
      </c>
      <c r="L225">
        <v>60</v>
      </c>
      <c r="M225">
        <v>76.58</v>
      </c>
      <c r="R225" s="6"/>
    </row>
    <row r="226" spans="2:18" x14ac:dyDescent="0.3">
      <c r="B226" t="s">
        <v>27</v>
      </c>
      <c r="C226" t="s">
        <v>19</v>
      </c>
      <c r="D226">
        <v>63</v>
      </c>
      <c r="E226">
        <v>16</v>
      </c>
      <c r="F226">
        <v>46.93</v>
      </c>
      <c r="G226">
        <v>20</v>
      </c>
      <c r="H226" t="s">
        <v>11</v>
      </c>
      <c r="I226">
        <v>12.8</v>
      </c>
      <c r="J226" t="s">
        <v>21</v>
      </c>
      <c r="K226">
        <v>60</v>
      </c>
      <c r="L226">
        <v>90</v>
      </c>
      <c r="M226">
        <v>68.27</v>
      </c>
      <c r="R226" s="6"/>
    </row>
    <row r="227" spans="2:18" x14ac:dyDescent="0.3">
      <c r="B227" t="s">
        <v>27</v>
      </c>
      <c r="C227" t="s">
        <v>19</v>
      </c>
      <c r="D227">
        <v>63</v>
      </c>
      <c r="E227">
        <v>16</v>
      </c>
      <c r="F227">
        <v>46.93</v>
      </c>
      <c r="G227">
        <v>20</v>
      </c>
      <c r="H227" t="s">
        <v>11</v>
      </c>
      <c r="I227">
        <v>12.8</v>
      </c>
      <c r="J227" t="s">
        <v>21</v>
      </c>
      <c r="K227">
        <v>60</v>
      </c>
      <c r="L227">
        <v>183</v>
      </c>
      <c r="M227">
        <v>53.1</v>
      </c>
      <c r="R227" s="6"/>
    </row>
    <row r="228" spans="2:18" x14ac:dyDescent="0.3">
      <c r="B228" t="s">
        <v>27</v>
      </c>
      <c r="C228" t="s">
        <v>19</v>
      </c>
      <c r="D228">
        <v>63</v>
      </c>
      <c r="E228">
        <v>16</v>
      </c>
      <c r="F228">
        <v>46.93</v>
      </c>
      <c r="G228">
        <v>20</v>
      </c>
      <c r="H228" t="s">
        <v>20</v>
      </c>
      <c r="I228">
        <v>12.8</v>
      </c>
      <c r="J228" t="s">
        <v>21</v>
      </c>
      <c r="K228">
        <v>25</v>
      </c>
      <c r="L228">
        <v>15</v>
      </c>
      <c r="M228">
        <v>95.18</v>
      </c>
      <c r="R228" s="6"/>
    </row>
    <row r="229" spans="2:18" x14ac:dyDescent="0.3">
      <c r="B229" t="s">
        <v>27</v>
      </c>
      <c r="C229" t="s">
        <v>19</v>
      </c>
      <c r="D229">
        <v>63</v>
      </c>
      <c r="E229">
        <v>16</v>
      </c>
      <c r="F229">
        <v>46.93</v>
      </c>
      <c r="G229">
        <v>20</v>
      </c>
      <c r="H229" t="s">
        <v>20</v>
      </c>
      <c r="I229">
        <v>12.8</v>
      </c>
      <c r="J229" t="s">
        <v>21</v>
      </c>
      <c r="K229">
        <v>25</v>
      </c>
      <c r="L229">
        <v>30</v>
      </c>
      <c r="M229">
        <v>93.16</v>
      </c>
      <c r="R229" s="6"/>
    </row>
    <row r="230" spans="2:18" x14ac:dyDescent="0.3">
      <c r="B230" t="s">
        <v>27</v>
      </c>
      <c r="C230" t="s">
        <v>19</v>
      </c>
      <c r="D230">
        <v>63</v>
      </c>
      <c r="E230">
        <v>16</v>
      </c>
      <c r="F230">
        <v>46.93</v>
      </c>
      <c r="G230">
        <v>20</v>
      </c>
      <c r="H230" t="s">
        <v>20</v>
      </c>
      <c r="I230">
        <v>12.8</v>
      </c>
      <c r="J230" t="s">
        <v>21</v>
      </c>
      <c r="K230">
        <v>25</v>
      </c>
      <c r="L230">
        <v>60</v>
      </c>
      <c r="M230">
        <v>91.14</v>
      </c>
      <c r="R230" s="6"/>
    </row>
    <row r="231" spans="2:18" x14ac:dyDescent="0.3">
      <c r="B231" t="s">
        <v>27</v>
      </c>
      <c r="C231" t="s">
        <v>19</v>
      </c>
      <c r="D231">
        <v>63</v>
      </c>
      <c r="E231">
        <v>16</v>
      </c>
      <c r="F231">
        <v>46.93</v>
      </c>
      <c r="G231">
        <v>20</v>
      </c>
      <c r="H231" t="s">
        <v>20</v>
      </c>
      <c r="I231">
        <v>12.8</v>
      </c>
      <c r="J231" t="s">
        <v>21</v>
      </c>
      <c r="K231">
        <v>25</v>
      </c>
      <c r="L231">
        <v>90</v>
      </c>
      <c r="M231">
        <v>88.56</v>
      </c>
      <c r="R231" s="6"/>
    </row>
    <row r="232" spans="2:18" x14ac:dyDescent="0.3">
      <c r="B232" t="s">
        <v>27</v>
      </c>
      <c r="C232" t="s">
        <v>19</v>
      </c>
      <c r="D232">
        <v>63</v>
      </c>
      <c r="E232">
        <v>16</v>
      </c>
      <c r="F232">
        <v>46.93</v>
      </c>
      <c r="G232">
        <v>20</v>
      </c>
      <c r="H232" t="s">
        <v>20</v>
      </c>
      <c r="I232">
        <v>12.8</v>
      </c>
      <c r="J232" t="s">
        <v>21</v>
      </c>
      <c r="K232">
        <v>25</v>
      </c>
      <c r="L232">
        <v>183</v>
      </c>
      <c r="M232">
        <v>82.39</v>
      </c>
      <c r="R232" s="6"/>
    </row>
    <row r="233" spans="2:18" x14ac:dyDescent="0.3">
      <c r="B233" t="s">
        <v>27</v>
      </c>
      <c r="C233" t="s">
        <v>19</v>
      </c>
      <c r="D233">
        <v>63</v>
      </c>
      <c r="E233">
        <v>16</v>
      </c>
      <c r="F233">
        <v>46.93</v>
      </c>
      <c r="G233">
        <v>20</v>
      </c>
      <c r="H233" t="s">
        <v>20</v>
      </c>
      <c r="I233">
        <v>12.8</v>
      </c>
      <c r="J233" t="s">
        <v>21</v>
      </c>
      <c r="K233">
        <v>40</v>
      </c>
      <c r="L233">
        <v>15</v>
      </c>
      <c r="M233">
        <v>92.82</v>
      </c>
      <c r="R233" s="6"/>
    </row>
    <row r="234" spans="2:18" x14ac:dyDescent="0.3">
      <c r="B234" t="s">
        <v>27</v>
      </c>
      <c r="C234" t="s">
        <v>19</v>
      </c>
      <c r="D234">
        <v>63</v>
      </c>
      <c r="E234">
        <v>16</v>
      </c>
      <c r="F234">
        <v>46.93</v>
      </c>
      <c r="G234">
        <v>20</v>
      </c>
      <c r="H234" t="s">
        <v>20</v>
      </c>
      <c r="I234">
        <v>12.8</v>
      </c>
      <c r="J234" t="s">
        <v>21</v>
      </c>
      <c r="K234">
        <v>40</v>
      </c>
      <c r="L234">
        <v>30</v>
      </c>
      <c r="M234">
        <v>90.13</v>
      </c>
      <c r="R234" s="6"/>
    </row>
    <row r="235" spans="2:18" x14ac:dyDescent="0.3">
      <c r="B235" t="s">
        <v>27</v>
      </c>
      <c r="C235" t="s">
        <v>19</v>
      </c>
      <c r="D235">
        <v>63</v>
      </c>
      <c r="E235">
        <v>16</v>
      </c>
      <c r="F235">
        <v>46.93</v>
      </c>
      <c r="G235">
        <v>20</v>
      </c>
      <c r="H235" t="s">
        <v>20</v>
      </c>
      <c r="I235">
        <v>12.8</v>
      </c>
      <c r="J235" t="s">
        <v>21</v>
      </c>
      <c r="K235">
        <v>40</v>
      </c>
      <c r="L235">
        <v>60</v>
      </c>
      <c r="M235">
        <v>86.21</v>
      </c>
      <c r="R235" s="6"/>
    </row>
    <row r="236" spans="2:18" x14ac:dyDescent="0.3">
      <c r="B236" t="s">
        <v>27</v>
      </c>
      <c r="C236" t="s">
        <v>19</v>
      </c>
      <c r="D236">
        <v>63</v>
      </c>
      <c r="E236">
        <v>16</v>
      </c>
      <c r="F236">
        <v>46.93</v>
      </c>
      <c r="G236">
        <v>20</v>
      </c>
      <c r="H236" t="s">
        <v>20</v>
      </c>
      <c r="I236">
        <v>12.8</v>
      </c>
      <c r="J236" t="s">
        <v>21</v>
      </c>
      <c r="K236">
        <v>40</v>
      </c>
      <c r="L236">
        <v>90</v>
      </c>
      <c r="M236">
        <v>79.14</v>
      </c>
      <c r="R236" s="6"/>
    </row>
    <row r="237" spans="2:18" x14ac:dyDescent="0.3">
      <c r="B237" t="s">
        <v>27</v>
      </c>
      <c r="C237" t="s">
        <v>19</v>
      </c>
      <c r="D237">
        <v>63</v>
      </c>
      <c r="E237">
        <v>16</v>
      </c>
      <c r="F237">
        <v>46.93</v>
      </c>
      <c r="G237">
        <v>20</v>
      </c>
      <c r="H237" t="s">
        <v>20</v>
      </c>
      <c r="I237">
        <v>12.8</v>
      </c>
      <c r="J237" t="s">
        <v>21</v>
      </c>
      <c r="K237">
        <v>40</v>
      </c>
      <c r="L237">
        <v>183</v>
      </c>
      <c r="M237">
        <v>72.52</v>
      </c>
      <c r="R237" s="6"/>
    </row>
    <row r="238" spans="2:18" x14ac:dyDescent="0.3">
      <c r="B238" t="s">
        <v>27</v>
      </c>
      <c r="C238" t="s">
        <v>19</v>
      </c>
      <c r="D238">
        <v>63</v>
      </c>
      <c r="E238">
        <v>16</v>
      </c>
      <c r="F238">
        <v>46.93</v>
      </c>
      <c r="G238">
        <v>20</v>
      </c>
      <c r="H238" t="s">
        <v>20</v>
      </c>
      <c r="I238">
        <v>12.8</v>
      </c>
      <c r="J238" t="s">
        <v>21</v>
      </c>
      <c r="K238">
        <v>60</v>
      </c>
      <c r="L238">
        <v>15</v>
      </c>
      <c r="M238">
        <v>88.44</v>
      </c>
      <c r="R238" s="6"/>
    </row>
    <row r="239" spans="2:18" x14ac:dyDescent="0.3">
      <c r="B239" t="s">
        <v>27</v>
      </c>
      <c r="C239" t="s">
        <v>19</v>
      </c>
      <c r="D239">
        <v>63</v>
      </c>
      <c r="E239">
        <v>16</v>
      </c>
      <c r="F239">
        <v>46.93</v>
      </c>
      <c r="G239">
        <v>20</v>
      </c>
      <c r="H239" t="s">
        <v>20</v>
      </c>
      <c r="I239">
        <v>12.8</v>
      </c>
      <c r="J239" t="s">
        <v>21</v>
      </c>
      <c r="K239">
        <v>60</v>
      </c>
      <c r="L239">
        <v>30</v>
      </c>
      <c r="M239">
        <v>82.17</v>
      </c>
      <c r="R239" s="6"/>
    </row>
    <row r="240" spans="2:18" x14ac:dyDescent="0.3">
      <c r="B240" t="s">
        <v>27</v>
      </c>
      <c r="C240" t="s">
        <v>19</v>
      </c>
      <c r="D240">
        <v>63</v>
      </c>
      <c r="E240">
        <v>16</v>
      </c>
      <c r="F240">
        <v>46.93</v>
      </c>
      <c r="G240">
        <v>20</v>
      </c>
      <c r="H240" t="s">
        <v>20</v>
      </c>
      <c r="I240">
        <v>12.8</v>
      </c>
      <c r="J240" t="s">
        <v>21</v>
      </c>
      <c r="K240">
        <v>60</v>
      </c>
      <c r="L240">
        <v>60</v>
      </c>
      <c r="M240">
        <v>73.53</v>
      </c>
      <c r="R240" s="6"/>
    </row>
    <row r="241" spans="2:18" x14ac:dyDescent="0.3">
      <c r="B241" t="s">
        <v>27</v>
      </c>
      <c r="C241" t="s">
        <v>19</v>
      </c>
      <c r="D241">
        <v>63</v>
      </c>
      <c r="E241">
        <v>16</v>
      </c>
      <c r="F241">
        <v>46.93</v>
      </c>
      <c r="G241">
        <v>20</v>
      </c>
      <c r="H241" t="s">
        <v>20</v>
      </c>
      <c r="I241">
        <v>12.8</v>
      </c>
      <c r="J241" t="s">
        <v>21</v>
      </c>
      <c r="K241">
        <v>60</v>
      </c>
      <c r="L241">
        <v>90</v>
      </c>
      <c r="M241">
        <v>66.02</v>
      </c>
      <c r="R241" s="6"/>
    </row>
    <row r="242" spans="2:18" x14ac:dyDescent="0.3">
      <c r="B242" t="s">
        <v>27</v>
      </c>
      <c r="C242" t="s">
        <v>19</v>
      </c>
      <c r="D242">
        <v>63</v>
      </c>
      <c r="E242">
        <v>16</v>
      </c>
      <c r="F242">
        <v>46.93</v>
      </c>
      <c r="G242">
        <v>20</v>
      </c>
      <c r="H242" t="s">
        <v>20</v>
      </c>
      <c r="I242">
        <v>12.8</v>
      </c>
      <c r="J242" t="s">
        <v>21</v>
      </c>
      <c r="K242">
        <v>60</v>
      </c>
      <c r="L242">
        <v>183</v>
      </c>
      <c r="M242">
        <v>48.75</v>
      </c>
      <c r="R242" s="6"/>
    </row>
  </sheetData>
  <mergeCells count="9">
    <mergeCell ref="R78:R95"/>
    <mergeCell ref="R96:R104"/>
    <mergeCell ref="R105:R213"/>
    <mergeCell ref="R214:R242"/>
    <mergeCell ref="O1:P1"/>
    <mergeCell ref="R2:R28"/>
    <mergeCell ref="R29:R46"/>
    <mergeCell ref="R47:R50"/>
    <mergeCell ref="R51:R7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F819-B1DF-437D-92BB-8AEFBA5DA837}">
  <dimension ref="A1:L269"/>
  <sheetViews>
    <sheetView workbookViewId="0">
      <pane ySplit="1" topLeftCell="A2" activePane="bottomLeft" state="frozen"/>
      <selection pane="bottomLeft" activeCell="A259" sqref="A259:F269"/>
    </sheetView>
  </sheetViews>
  <sheetFormatPr defaultRowHeight="14" x14ac:dyDescent="0.3"/>
  <cols>
    <col min="1" max="5" width="8.6640625" style="1"/>
    <col min="6" max="6" width="13" style="1" customWidth="1"/>
    <col min="7" max="11" width="8.6640625" style="1"/>
  </cols>
  <sheetData>
    <row r="1" spans="1:1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31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10</v>
      </c>
    </row>
    <row r="2" spans="1:11" x14ac:dyDescent="0.3">
      <c r="A2" s="1">
        <v>2</v>
      </c>
      <c r="B2" s="1">
        <v>1</v>
      </c>
      <c r="C2" s="1">
        <v>65</v>
      </c>
      <c r="D2" s="1">
        <v>8</v>
      </c>
      <c r="E2" s="1">
        <v>46.12</v>
      </c>
      <c r="F2" s="1">
        <v>31</v>
      </c>
      <c r="G2" s="1">
        <v>8.1999999999999993</v>
      </c>
      <c r="H2" s="1">
        <v>12.51</v>
      </c>
      <c r="I2" s="1">
        <v>25</v>
      </c>
      <c r="J2" s="1">
        <v>90</v>
      </c>
      <c r="K2" s="1">
        <v>89.505637467476149</v>
      </c>
    </row>
    <row r="3" spans="1:11" x14ac:dyDescent="0.3">
      <c r="A3" s="1">
        <v>2</v>
      </c>
      <c r="B3" s="1">
        <v>1</v>
      </c>
      <c r="C3" s="1">
        <v>65</v>
      </c>
      <c r="D3" s="1">
        <v>8</v>
      </c>
      <c r="E3" s="1">
        <v>46.12</v>
      </c>
      <c r="F3" s="1">
        <v>31</v>
      </c>
      <c r="G3" s="1">
        <v>8.1999999999999993</v>
      </c>
      <c r="H3" s="1">
        <v>12.51</v>
      </c>
      <c r="I3" s="1">
        <v>25</v>
      </c>
      <c r="J3" s="1">
        <v>180</v>
      </c>
      <c r="K3" s="1">
        <v>80.33391153512575</v>
      </c>
    </row>
    <row r="4" spans="1:11" x14ac:dyDescent="0.3">
      <c r="A4" s="1">
        <v>2</v>
      </c>
      <c r="B4" s="1">
        <v>1</v>
      </c>
      <c r="C4" s="1">
        <v>65</v>
      </c>
      <c r="D4" s="1">
        <v>8</v>
      </c>
      <c r="E4" s="1">
        <v>46.12</v>
      </c>
      <c r="F4" s="1">
        <v>31</v>
      </c>
      <c r="G4" s="1">
        <v>8.1999999999999993</v>
      </c>
      <c r="H4" s="1">
        <v>12.51</v>
      </c>
      <c r="I4" s="1">
        <v>25</v>
      </c>
      <c r="J4" s="1">
        <v>240</v>
      </c>
      <c r="K4" s="1">
        <v>81.331309627059852</v>
      </c>
    </row>
    <row r="5" spans="1:11" x14ac:dyDescent="0.3">
      <c r="A5" s="1">
        <v>2</v>
      </c>
      <c r="B5" s="1">
        <v>1</v>
      </c>
      <c r="C5" s="1">
        <v>65</v>
      </c>
      <c r="D5" s="1">
        <v>8</v>
      </c>
      <c r="E5" s="1">
        <v>46.12</v>
      </c>
      <c r="F5" s="1">
        <v>31</v>
      </c>
      <c r="G5" s="1">
        <v>8.1999999999999993</v>
      </c>
      <c r="H5" s="1">
        <v>12.51</v>
      </c>
      <c r="I5" s="1">
        <v>40</v>
      </c>
      <c r="J5" s="1">
        <v>90</v>
      </c>
      <c r="K5" s="1">
        <v>77.51517779705118</v>
      </c>
    </row>
    <row r="6" spans="1:11" x14ac:dyDescent="0.3">
      <c r="A6" s="1">
        <v>2</v>
      </c>
      <c r="B6" s="1">
        <v>1</v>
      </c>
      <c r="C6" s="1">
        <v>65</v>
      </c>
      <c r="D6" s="1">
        <v>8</v>
      </c>
      <c r="E6" s="1">
        <v>46.12</v>
      </c>
      <c r="F6" s="1">
        <v>31</v>
      </c>
      <c r="G6" s="1">
        <v>8.1999999999999993</v>
      </c>
      <c r="H6" s="1">
        <v>12.51</v>
      </c>
      <c r="I6" s="1">
        <v>40</v>
      </c>
      <c r="J6" s="1">
        <v>180</v>
      </c>
      <c r="K6" s="1">
        <v>70.945359930615794</v>
      </c>
    </row>
    <row r="7" spans="1:11" x14ac:dyDescent="0.3">
      <c r="A7" s="1">
        <v>2</v>
      </c>
      <c r="B7" s="1">
        <v>1</v>
      </c>
      <c r="C7" s="1">
        <v>65</v>
      </c>
      <c r="D7" s="1">
        <v>8</v>
      </c>
      <c r="E7" s="1">
        <v>46.12</v>
      </c>
      <c r="F7" s="1">
        <v>31</v>
      </c>
      <c r="G7" s="1">
        <v>8.1999999999999993</v>
      </c>
      <c r="H7" s="1">
        <v>12.51</v>
      </c>
      <c r="I7" s="1">
        <v>40</v>
      </c>
      <c r="J7" s="1">
        <v>240</v>
      </c>
      <c r="K7" s="1">
        <v>63.117953165654818</v>
      </c>
    </row>
    <row r="8" spans="1:11" x14ac:dyDescent="0.3">
      <c r="A8" s="1">
        <v>2</v>
      </c>
      <c r="B8" s="1">
        <v>1</v>
      </c>
      <c r="C8" s="1">
        <v>65</v>
      </c>
      <c r="D8" s="1">
        <v>8</v>
      </c>
      <c r="E8" s="1">
        <v>46.12</v>
      </c>
      <c r="F8" s="1">
        <v>31</v>
      </c>
      <c r="G8" s="1">
        <v>8.1999999999999993</v>
      </c>
      <c r="H8" s="1">
        <v>12.51</v>
      </c>
      <c r="I8" s="1">
        <v>55</v>
      </c>
      <c r="J8" s="1">
        <v>90</v>
      </c>
      <c r="K8" s="1">
        <v>68.386816999132705</v>
      </c>
    </row>
    <row r="9" spans="1:11" x14ac:dyDescent="0.3">
      <c r="A9" s="1">
        <v>2</v>
      </c>
      <c r="B9" s="1">
        <v>1</v>
      </c>
      <c r="C9" s="1">
        <v>65</v>
      </c>
      <c r="D9" s="1">
        <v>8</v>
      </c>
      <c r="E9" s="1">
        <v>46.12</v>
      </c>
      <c r="F9" s="1">
        <v>31</v>
      </c>
      <c r="G9" s="1">
        <v>8.1999999999999993</v>
      </c>
      <c r="H9" s="1">
        <v>12.51</v>
      </c>
      <c r="I9" s="1">
        <v>55</v>
      </c>
      <c r="J9" s="1">
        <v>180</v>
      </c>
      <c r="K9" s="1">
        <v>52.970511708586301</v>
      </c>
    </row>
    <row r="10" spans="1:11" x14ac:dyDescent="0.3">
      <c r="A10" s="1">
        <v>2</v>
      </c>
      <c r="B10" s="1">
        <v>1</v>
      </c>
      <c r="C10" s="1">
        <v>65</v>
      </c>
      <c r="D10" s="1">
        <v>8</v>
      </c>
      <c r="E10" s="1">
        <v>46.12</v>
      </c>
      <c r="F10" s="1">
        <v>31</v>
      </c>
      <c r="G10" s="1">
        <v>8.1999999999999993</v>
      </c>
      <c r="H10" s="1">
        <v>12.51</v>
      </c>
      <c r="I10" s="1">
        <v>55</v>
      </c>
      <c r="J10" s="1">
        <v>240</v>
      </c>
      <c r="K10" s="1">
        <v>42.020815264527322</v>
      </c>
    </row>
    <row r="11" spans="1:11" x14ac:dyDescent="0.3">
      <c r="A11" s="1">
        <v>2</v>
      </c>
      <c r="B11" s="1">
        <v>1</v>
      </c>
      <c r="C11" s="1">
        <v>65</v>
      </c>
      <c r="D11" s="1">
        <v>8</v>
      </c>
      <c r="E11" s="1">
        <v>46.12</v>
      </c>
      <c r="F11" s="1">
        <v>31</v>
      </c>
      <c r="G11" s="1">
        <v>8.1999999999999993</v>
      </c>
      <c r="H11" s="1">
        <v>11.65</v>
      </c>
      <c r="I11" s="1">
        <v>25</v>
      </c>
      <c r="J11" s="1">
        <v>90</v>
      </c>
      <c r="K11" s="1">
        <v>87.901127493495238</v>
      </c>
    </row>
    <row r="12" spans="1:11" x14ac:dyDescent="0.3">
      <c r="A12" s="1">
        <v>2</v>
      </c>
      <c r="B12" s="1">
        <v>1</v>
      </c>
      <c r="C12" s="1">
        <v>65</v>
      </c>
      <c r="D12" s="1">
        <v>8</v>
      </c>
      <c r="E12" s="1">
        <v>46.12</v>
      </c>
      <c r="F12" s="1">
        <v>31</v>
      </c>
      <c r="G12" s="1">
        <v>8.1999999999999993</v>
      </c>
      <c r="H12" s="1">
        <v>11.65</v>
      </c>
      <c r="I12" s="1">
        <v>25</v>
      </c>
      <c r="J12" s="1">
        <v>180</v>
      </c>
      <c r="K12" s="1">
        <v>92.823070251517791</v>
      </c>
    </row>
    <row r="13" spans="1:11" x14ac:dyDescent="0.3">
      <c r="A13" s="1">
        <v>2</v>
      </c>
      <c r="B13" s="1">
        <v>1</v>
      </c>
      <c r="C13" s="1">
        <v>65</v>
      </c>
      <c r="D13" s="1">
        <v>8</v>
      </c>
      <c r="E13" s="1">
        <v>46.12</v>
      </c>
      <c r="F13" s="1">
        <v>31</v>
      </c>
      <c r="G13" s="1">
        <v>8.1999999999999993</v>
      </c>
      <c r="H13" s="1">
        <v>11.65</v>
      </c>
      <c r="I13" s="1">
        <v>25</v>
      </c>
      <c r="J13" s="1">
        <v>240</v>
      </c>
      <c r="K13" s="1">
        <v>86.101474414570689</v>
      </c>
    </row>
    <row r="14" spans="1:11" x14ac:dyDescent="0.3">
      <c r="A14" s="1">
        <v>2</v>
      </c>
      <c r="B14" s="1">
        <v>1</v>
      </c>
      <c r="C14" s="1">
        <v>65</v>
      </c>
      <c r="D14" s="1">
        <v>8</v>
      </c>
      <c r="E14" s="1">
        <v>46.12</v>
      </c>
      <c r="F14" s="1">
        <v>31</v>
      </c>
      <c r="G14" s="1">
        <v>8.1999999999999993</v>
      </c>
      <c r="H14" s="1">
        <v>11.65</v>
      </c>
      <c r="I14" s="1">
        <v>40</v>
      </c>
      <c r="J14" s="1">
        <v>90</v>
      </c>
      <c r="K14" s="1">
        <v>80.312228967909803</v>
      </c>
    </row>
    <row r="15" spans="1:11" x14ac:dyDescent="0.3">
      <c r="A15" s="1">
        <v>2</v>
      </c>
      <c r="B15" s="1">
        <v>1</v>
      </c>
      <c r="C15" s="1">
        <v>65</v>
      </c>
      <c r="D15" s="1">
        <v>8</v>
      </c>
      <c r="E15" s="1">
        <v>46.12</v>
      </c>
      <c r="F15" s="1">
        <v>31</v>
      </c>
      <c r="G15" s="1">
        <v>8.1999999999999993</v>
      </c>
      <c r="H15" s="1">
        <v>11.65</v>
      </c>
      <c r="I15" s="1">
        <v>40</v>
      </c>
      <c r="J15" s="1">
        <v>180</v>
      </c>
      <c r="K15" s="1">
        <v>77.818733738074599</v>
      </c>
    </row>
    <row r="16" spans="1:11" x14ac:dyDescent="0.3">
      <c r="A16" s="1">
        <v>2</v>
      </c>
      <c r="B16" s="1">
        <v>1</v>
      </c>
      <c r="C16" s="1">
        <v>65</v>
      </c>
      <c r="D16" s="1">
        <v>8</v>
      </c>
      <c r="E16" s="1">
        <v>46.12</v>
      </c>
      <c r="F16" s="1">
        <v>31</v>
      </c>
      <c r="G16" s="1">
        <v>8.1999999999999993</v>
      </c>
      <c r="H16" s="1">
        <v>11.65</v>
      </c>
      <c r="I16" s="1">
        <v>40</v>
      </c>
      <c r="J16" s="1">
        <v>240</v>
      </c>
      <c r="K16" s="1">
        <v>86.838681699913266</v>
      </c>
    </row>
    <row r="17" spans="1:11" x14ac:dyDescent="0.3">
      <c r="A17" s="1">
        <v>2</v>
      </c>
      <c r="B17" s="1">
        <v>1</v>
      </c>
      <c r="C17" s="1">
        <v>65</v>
      </c>
      <c r="D17" s="1">
        <v>8</v>
      </c>
      <c r="E17" s="1">
        <v>46.12</v>
      </c>
      <c r="F17" s="1">
        <v>31</v>
      </c>
      <c r="G17" s="1">
        <v>8.1999999999999993</v>
      </c>
      <c r="H17" s="1">
        <v>11.65</v>
      </c>
      <c r="I17" s="1">
        <v>55</v>
      </c>
      <c r="J17" s="1">
        <v>90</v>
      </c>
      <c r="K17" s="1">
        <v>86.405030355594107</v>
      </c>
    </row>
    <row r="18" spans="1:11" x14ac:dyDescent="0.3">
      <c r="A18" s="1">
        <v>2</v>
      </c>
      <c r="B18" s="1">
        <v>1</v>
      </c>
      <c r="C18" s="1">
        <v>65</v>
      </c>
      <c r="D18" s="1">
        <v>8</v>
      </c>
      <c r="E18" s="1">
        <v>46.12</v>
      </c>
      <c r="F18" s="1">
        <v>31</v>
      </c>
      <c r="G18" s="1">
        <v>8.1999999999999993</v>
      </c>
      <c r="H18" s="1">
        <v>11.65</v>
      </c>
      <c r="I18" s="1">
        <v>55</v>
      </c>
      <c r="J18" s="1">
        <v>180</v>
      </c>
      <c r="K18" s="1">
        <v>80.59410234171726</v>
      </c>
    </row>
    <row r="19" spans="1:11" x14ac:dyDescent="0.3">
      <c r="A19" s="1">
        <v>2</v>
      </c>
      <c r="B19" s="1">
        <v>1</v>
      </c>
      <c r="C19" s="1">
        <v>65</v>
      </c>
      <c r="D19" s="1">
        <v>8</v>
      </c>
      <c r="E19" s="1">
        <v>46.12</v>
      </c>
      <c r="F19" s="1">
        <v>31</v>
      </c>
      <c r="G19" s="1">
        <v>8.1999999999999993</v>
      </c>
      <c r="H19" s="1">
        <v>11.65</v>
      </c>
      <c r="I19" s="1">
        <v>55</v>
      </c>
      <c r="J19" s="1">
        <v>240</v>
      </c>
      <c r="K19" s="1">
        <v>87.640936686903729</v>
      </c>
    </row>
    <row r="20" spans="1:11" x14ac:dyDescent="0.3">
      <c r="A20" s="1">
        <v>2</v>
      </c>
      <c r="B20" s="1">
        <v>1</v>
      </c>
      <c r="C20" s="1">
        <v>65</v>
      </c>
      <c r="D20" s="1">
        <v>8</v>
      </c>
      <c r="E20" s="1">
        <v>46.12</v>
      </c>
      <c r="F20" s="1">
        <v>31</v>
      </c>
      <c r="G20" s="1">
        <v>8.1999999999999993</v>
      </c>
      <c r="H20" s="1">
        <v>11.12</v>
      </c>
      <c r="I20" s="1">
        <v>25</v>
      </c>
      <c r="J20" s="1">
        <v>90</v>
      </c>
      <c r="K20" s="1">
        <v>91.738941890719872</v>
      </c>
    </row>
    <row r="21" spans="1:11" x14ac:dyDescent="0.3">
      <c r="A21" s="1">
        <v>2</v>
      </c>
      <c r="B21" s="1">
        <v>1</v>
      </c>
      <c r="C21" s="1">
        <v>65</v>
      </c>
      <c r="D21" s="1">
        <v>8</v>
      </c>
      <c r="E21" s="1">
        <v>46.12</v>
      </c>
      <c r="F21" s="1">
        <v>31</v>
      </c>
      <c r="G21" s="1">
        <v>8.1999999999999993</v>
      </c>
      <c r="H21" s="1">
        <v>11.12</v>
      </c>
      <c r="I21" s="1">
        <v>25</v>
      </c>
      <c r="J21" s="1">
        <v>180</v>
      </c>
      <c r="K21" s="1">
        <v>86.470078057241992</v>
      </c>
    </row>
    <row r="22" spans="1:11" x14ac:dyDescent="0.3">
      <c r="A22" s="1">
        <v>2</v>
      </c>
      <c r="B22" s="1">
        <v>1</v>
      </c>
      <c r="C22" s="1">
        <v>65</v>
      </c>
      <c r="D22" s="1">
        <v>8</v>
      </c>
      <c r="E22" s="1">
        <v>46.12</v>
      </c>
      <c r="F22" s="1">
        <v>31</v>
      </c>
      <c r="G22" s="1">
        <v>8.1999999999999993</v>
      </c>
      <c r="H22" s="1">
        <v>11.12</v>
      </c>
      <c r="I22" s="1">
        <v>25</v>
      </c>
      <c r="J22" s="1">
        <v>240</v>
      </c>
      <c r="K22" s="1">
        <v>88.529921942758023</v>
      </c>
    </row>
    <row r="23" spans="1:11" x14ac:dyDescent="0.3">
      <c r="A23" s="1">
        <v>2</v>
      </c>
      <c r="B23" s="1">
        <v>1</v>
      </c>
      <c r="C23" s="1">
        <v>65</v>
      </c>
      <c r="D23" s="1">
        <v>8</v>
      </c>
      <c r="E23" s="1">
        <v>46.12</v>
      </c>
      <c r="F23" s="1">
        <v>31</v>
      </c>
      <c r="G23" s="1">
        <v>8.1999999999999993</v>
      </c>
      <c r="H23" s="1">
        <v>11.12</v>
      </c>
      <c r="I23" s="1">
        <v>40</v>
      </c>
      <c r="J23" s="1">
        <v>90</v>
      </c>
      <c r="K23" s="1">
        <v>85.971379011274934</v>
      </c>
    </row>
    <row r="24" spans="1:11" x14ac:dyDescent="0.3">
      <c r="A24" s="1">
        <v>2</v>
      </c>
      <c r="B24" s="1">
        <v>1</v>
      </c>
      <c r="C24" s="1">
        <v>65</v>
      </c>
      <c r="D24" s="1">
        <v>8</v>
      </c>
      <c r="E24" s="1">
        <v>46.12</v>
      </c>
      <c r="F24" s="1">
        <v>31</v>
      </c>
      <c r="G24" s="1">
        <v>8.1999999999999993</v>
      </c>
      <c r="H24" s="1">
        <v>11.12</v>
      </c>
      <c r="I24" s="1">
        <v>40</v>
      </c>
      <c r="J24" s="1">
        <v>180</v>
      </c>
      <c r="K24" s="1">
        <v>79.271465741543807</v>
      </c>
    </row>
    <row r="25" spans="1:11" x14ac:dyDescent="0.3">
      <c r="A25" s="1">
        <v>2</v>
      </c>
      <c r="B25" s="1">
        <v>1</v>
      </c>
      <c r="C25" s="1">
        <v>65</v>
      </c>
      <c r="D25" s="1">
        <v>8</v>
      </c>
      <c r="E25" s="1">
        <v>46.12</v>
      </c>
      <c r="F25" s="1">
        <v>31</v>
      </c>
      <c r="G25" s="1">
        <v>8.1999999999999993</v>
      </c>
      <c r="H25" s="1">
        <v>11.12</v>
      </c>
      <c r="I25" s="1">
        <v>40</v>
      </c>
      <c r="J25" s="1">
        <v>240</v>
      </c>
      <c r="K25" s="1">
        <v>86.101474414570689</v>
      </c>
    </row>
    <row r="26" spans="1:11" x14ac:dyDescent="0.3">
      <c r="A26" s="1">
        <v>2</v>
      </c>
      <c r="B26" s="1">
        <v>1</v>
      </c>
      <c r="C26" s="1">
        <v>65</v>
      </c>
      <c r="D26" s="1">
        <v>8</v>
      </c>
      <c r="E26" s="1">
        <v>46.12</v>
      </c>
      <c r="F26" s="1">
        <v>31</v>
      </c>
      <c r="G26" s="1">
        <v>8.1999999999999993</v>
      </c>
      <c r="H26" s="1">
        <v>11.12</v>
      </c>
      <c r="I26" s="1">
        <v>55</v>
      </c>
      <c r="J26" s="1">
        <v>90</v>
      </c>
      <c r="K26" s="1">
        <v>85.862966175195155</v>
      </c>
    </row>
    <row r="27" spans="1:11" x14ac:dyDescent="0.3">
      <c r="A27" s="1">
        <v>2</v>
      </c>
      <c r="B27" s="1">
        <v>1</v>
      </c>
      <c r="C27" s="1">
        <v>65</v>
      </c>
      <c r="D27" s="1">
        <v>8</v>
      </c>
      <c r="E27" s="1">
        <v>46.12</v>
      </c>
      <c r="F27" s="1">
        <v>31</v>
      </c>
      <c r="G27" s="1">
        <v>8.1999999999999993</v>
      </c>
      <c r="H27" s="1">
        <v>11.12</v>
      </c>
      <c r="I27" s="1">
        <v>55</v>
      </c>
      <c r="J27" s="1">
        <v>180</v>
      </c>
      <c r="K27" s="1">
        <v>80.724197745013001</v>
      </c>
    </row>
    <row r="28" spans="1:11" x14ac:dyDescent="0.3">
      <c r="A28" s="1">
        <v>2</v>
      </c>
      <c r="B28" s="1">
        <v>1</v>
      </c>
      <c r="C28" s="1">
        <v>65</v>
      </c>
      <c r="D28" s="1">
        <v>8</v>
      </c>
      <c r="E28" s="1">
        <v>46.12</v>
      </c>
      <c r="F28" s="1">
        <v>31</v>
      </c>
      <c r="G28" s="1">
        <v>8.1999999999999993</v>
      </c>
      <c r="H28" s="1">
        <v>11.12</v>
      </c>
      <c r="I28" s="1">
        <v>55</v>
      </c>
      <c r="J28" s="1">
        <v>240</v>
      </c>
      <c r="K28" s="1">
        <v>83.976582827406759</v>
      </c>
    </row>
    <row r="29" spans="1:11" x14ac:dyDescent="0.3">
      <c r="A29" s="1">
        <v>2</v>
      </c>
      <c r="B29" s="1">
        <v>1</v>
      </c>
      <c r="C29" s="1">
        <v>65</v>
      </c>
      <c r="D29" s="1">
        <v>8</v>
      </c>
      <c r="E29" s="1">
        <v>46.5</v>
      </c>
      <c r="F29" s="1">
        <v>31</v>
      </c>
      <c r="G29" s="1">
        <v>8.1999999999999993</v>
      </c>
      <c r="H29" s="1">
        <v>11.5</v>
      </c>
      <c r="I29" s="1">
        <v>25</v>
      </c>
      <c r="J29" s="1">
        <v>60</v>
      </c>
      <c r="K29" s="1">
        <v>94.408602150537632</v>
      </c>
    </row>
    <row r="30" spans="1:11" x14ac:dyDescent="0.3">
      <c r="A30" s="1">
        <v>2</v>
      </c>
      <c r="B30" s="1">
        <v>1</v>
      </c>
      <c r="C30" s="1">
        <v>65</v>
      </c>
      <c r="D30" s="1">
        <v>8</v>
      </c>
      <c r="E30" s="1">
        <v>46.5</v>
      </c>
      <c r="F30" s="1">
        <v>31</v>
      </c>
      <c r="G30" s="1">
        <v>8.1999999999999993</v>
      </c>
      <c r="H30" s="1">
        <v>11.5</v>
      </c>
      <c r="I30" s="1">
        <v>25</v>
      </c>
      <c r="J30" s="1">
        <v>120</v>
      </c>
      <c r="K30" s="1">
        <v>90.107526881720432</v>
      </c>
    </row>
    <row r="31" spans="1:11" x14ac:dyDescent="0.3">
      <c r="A31" s="1">
        <v>2</v>
      </c>
      <c r="B31" s="1">
        <v>1</v>
      </c>
      <c r="C31" s="1">
        <v>65</v>
      </c>
      <c r="D31" s="1">
        <v>8</v>
      </c>
      <c r="E31" s="1">
        <v>46.5</v>
      </c>
      <c r="F31" s="1">
        <v>31</v>
      </c>
      <c r="G31" s="1">
        <v>8.1999999999999993</v>
      </c>
      <c r="H31" s="1">
        <v>11.5</v>
      </c>
      <c r="I31" s="1">
        <v>25</v>
      </c>
      <c r="J31" s="1">
        <v>180</v>
      </c>
      <c r="K31" s="1">
        <v>87.096774193548384</v>
      </c>
    </row>
    <row r="32" spans="1:11" x14ac:dyDescent="0.3">
      <c r="A32" s="1">
        <v>2</v>
      </c>
      <c r="B32" s="1">
        <v>1</v>
      </c>
      <c r="C32" s="1">
        <v>65</v>
      </c>
      <c r="D32" s="1">
        <v>8</v>
      </c>
      <c r="E32" s="1">
        <v>46.5</v>
      </c>
      <c r="F32" s="1">
        <v>31</v>
      </c>
      <c r="G32" s="1">
        <v>8.1999999999999993</v>
      </c>
      <c r="H32" s="1">
        <v>11.5</v>
      </c>
      <c r="I32" s="1">
        <v>40</v>
      </c>
      <c r="J32" s="1">
        <v>60</v>
      </c>
      <c r="K32" s="1">
        <v>91.612903225806448</v>
      </c>
    </row>
    <row r="33" spans="1:11" x14ac:dyDescent="0.3">
      <c r="A33" s="1">
        <v>2</v>
      </c>
      <c r="B33" s="1">
        <v>1</v>
      </c>
      <c r="C33" s="1">
        <v>65</v>
      </c>
      <c r="D33" s="1">
        <v>8</v>
      </c>
      <c r="E33" s="1">
        <v>46.5</v>
      </c>
      <c r="F33" s="1">
        <v>31</v>
      </c>
      <c r="G33" s="1">
        <v>8.1999999999999993</v>
      </c>
      <c r="H33" s="1">
        <v>11.5</v>
      </c>
      <c r="I33" s="1">
        <v>40</v>
      </c>
      <c r="J33" s="1">
        <v>120</v>
      </c>
      <c r="K33" s="1">
        <v>86.451612903225822</v>
      </c>
    </row>
    <row r="34" spans="1:11" x14ac:dyDescent="0.3">
      <c r="A34" s="1">
        <v>2</v>
      </c>
      <c r="B34" s="1">
        <v>1</v>
      </c>
      <c r="C34" s="1">
        <v>65</v>
      </c>
      <c r="D34" s="1">
        <v>8</v>
      </c>
      <c r="E34" s="1">
        <v>46.5</v>
      </c>
      <c r="F34" s="1">
        <v>31</v>
      </c>
      <c r="G34" s="1">
        <v>8.1999999999999993</v>
      </c>
      <c r="H34" s="1">
        <v>11.5</v>
      </c>
      <c r="I34" s="1">
        <v>40</v>
      </c>
      <c r="J34" s="1">
        <v>180</v>
      </c>
      <c r="K34" s="1">
        <v>85.591397849462354</v>
      </c>
    </row>
    <row r="35" spans="1:11" x14ac:dyDescent="0.3">
      <c r="A35" s="1">
        <v>2</v>
      </c>
      <c r="B35" s="1">
        <v>1</v>
      </c>
      <c r="C35" s="1">
        <v>65</v>
      </c>
      <c r="D35" s="1">
        <v>8</v>
      </c>
      <c r="E35" s="1">
        <v>46.5</v>
      </c>
      <c r="F35" s="1">
        <v>31</v>
      </c>
      <c r="G35" s="1">
        <v>8.1999999999999993</v>
      </c>
      <c r="H35" s="1">
        <v>11.5</v>
      </c>
      <c r="I35" s="1">
        <v>55</v>
      </c>
      <c r="J35" s="1">
        <v>60</v>
      </c>
      <c r="K35" s="1">
        <v>88.172043010752688</v>
      </c>
    </row>
    <row r="36" spans="1:11" x14ac:dyDescent="0.3">
      <c r="A36" s="1">
        <v>2</v>
      </c>
      <c r="B36" s="1">
        <v>1</v>
      </c>
      <c r="C36" s="1">
        <v>65</v>
      </c>
      <c r="D36" s="1">
        <v>8</v>
      </c>
      <c r="E36" s="1">
        <v>46.5</v>
      </c>
      <c r="F36" s="1">
        <v>31</v>
      </c>
      <c r="G36" s="1">
        <v>8.1999999999999993</v>
      </c>
      <c r="H36" s="1">
        <v>11.5</v>
      </c>
      <c r="I36" s="1">
        <v>55</v>
      </c>
      <c r="J36" s="1">
        <v>120</v>
      </c>
      <c r="K36" s="1">
        <v>84.086021505376351</v>
      </c>
    </row>
    <row r="37" spans="1:11" x14ac:dyDescent="0.3">
      <c r="A37" s="1">
        <v>2</v>
      </c>
      <c r="B37" s="1">
        <v>1</v>
      </c>
      <c r="C37" s="1">
        <v>65</v>
      </c>
      <c r="D37" s="1">
        <v>8</v>
      </c>
      <c r="E37" s="1">
        <v>46.5</v>
      </c>
      <c r="F37" s="1">
        <v>31</v>
      </c>
      <c r="G37" s="1">
        <v>8.1999999999999993</v>
      </c>
      <c r="H37" s="1">
        <v>11.5</v>
      </c>
      <c r="I37" s="1">
        <v>55</v>
      </c>
      <c r="J37" s="1">
        <v>180</v>
      </c>
      <c r="K37" s="1">
        <v>81.290322580645153</v>
      </c>
    </row>
    <row r="38" spans="1:11" x14ac:dyDescent="0.3">
      <c r="A38" s="1">
        <v>2</v>
      </c>
      <c r="B38" s="1">
        <v>1</v>
      </c>
      <c r="C38" s="1">
        <v>65</v>
      </c>
      <c r="D38" s="1">
        <v>8</v>
      </c>
      <c r="E38" s="1">
        <v>46.5</v>
      </c>
      <c r="F38" s="1">
        <v>31</v>
      </c>
      <c r="G38" s="1">
        <v>8.1999999999999993</v>
      </c>
      <c r="H38" s="1">
        <v>12.8</v>
      </c>
      <c r="I38" s="1">
        <v>25</v>
      </c>
      <c r="J38" s="1">
        <v>60</v>
      </c>
      <c r="K38" s="1">
        <v>89.247311827956992</v>
      </c>
    </row>
    <row r="39" spans="1:11" x14ac:dyDescent="0.3">
      <c r="A39" s="1">
        <v>2</v>
      </c>
      <c r="B39" s="1">
        <v>1</v>
      </c>
      <c r="C39" s="1">
        <v>65</v>
      </c>
      <c r="D39" s="1">
        <v>8</v>
      </c>
      <c r="E39" s="1">
        <v>46.5</v>
      </c>
      <c r="F39" s="1">
        <v>31</v>
      </c>
      <c r="G39" s="1">
        <v>8.1999999999999993</v>
      </c>
      <c r="H39" s="1">
        <v>12.8</v>
      </c>
      <c r="I39" s="1">
        <v>25</v>
      </c>
      <c r="J39" s="1">
        <v>120</v>
      </c>
      <c r="K39" s="1">
        <v>79.139784946236546</v>
      </c>
    </row>
    <row r="40" spans="1:11" x14ac:dyDescent="0.3">
      <c r="A40" s="1">
        <v>2</v>
      </c>
      <c r="B40" s="1">
        <v>1</v>
      </c>
      <c r="C40" s="1">
        <v>65</v>
      </c>
      <c r="D40" s="1">
        <v>8</v>
      </c>
      <c r="E40" s="1">
        <v>46.5</v>
      </c>
      <c r="F40" s="1">
        <v>31</v>
      </c>
      <c r="G40" s="1">
        <v>8.1999999999999993</v>
      </c>
      <c r="H40" s="1">
        <v>12.8</v>
      </c>
      <c r="I40" s="1">
        <v>25</v>
      </c>
      <c r="J40" s="1">
        <v>180</v>
      </c>
      <c r="K40" s="1">
        <v>72.473118279569903</v>
      </c>
    </row>
    <row r="41" spans="1:11" x14ac:dyDescent="0.3">
      <c r="A41" s="1">
        <v>2</v>
      </c>
      <c r="B41" s="1">
        <v>1</v>
      </c>
      <c r="C41" s="1">
        <v>65</v>
      </c>
      <c r="D41" s="1">
        <v>8</v>
      </c>
      <c r="E41" s="1">
        <v>46.5</v>
      </c>
      <c r="F41" s="1">
        <v>31</v>
      </c>
      <c r="G41" s="1">
        <v>8.1999999999999993</v>
      </c>
      <c r="H41" s="1">
        <v>12.8</v>
      </c>
      <c r="I41" s="1">
        <v>40</v>
      </c>
      <c r="J41" s="1">
        <v>60</v>
      </c>
      <c r="K41" s="1">
        <v>82.150537634408607</v>
      </c>
    </row>
    <row r="42" spans="1:11" x14ac:dyDescent="0.3">
      <c r="A42" s="1">
        <v>2</v>
      </c>
      <c r="B42" s="1">
        <v>1</v>
      </c>
      <c r="C42" s="1">
        <v>65</v>
      </c>
      <c r="D42" s="1">
        <v>8</v>
      </c>
      <c r="E42" s="1">
        <v>46.5</v>
      </c>
      <c r="F42" s="1">
        <v>31</v>
      </c>
      <c r="G42" s="1">
        <v>8.1999999999999993</v>
      </c>
      <c r="H42" s="1">
        <v>12.8</v>
      </c>
      <c r="I42" s="1">
        <v>40</v>
      </c>
      <c r="J42" s="1">
        <v>120</v>
      </c>
      <c r="K42" s="1">
        <v>70.967741935483872</v>
      </c>
    </row>
    <row r="43" spans="1:11" x14ac:dyDescent="0.3">
      <c r="A43" s="1">
        <v>2</v>
      </c>
      <c r="B43" s="1">
        <v>1</v>
      </c>
      <c r="C43" s="1">
        <v>65</v>
      </c>
      <c r="D43" s="1">
        <v>8</v>
      </c>
      <c r="E43" s="1">
        <v>46.5</v>
      </c>
      <c r="F43" s="1">
        <v>31</v>
      </c>
      <c r="G43" s="1">
        <v>8.1999999999999993</v>
      </c>
      <c r="H43" s="1">
        <v>12.8</v>
      </c>
      <c r="I43" s="1">
        <v>40</v>
      </c>
      <c r="J43" s="1">
        <v>180</v>
      </c>
      <c r="K43" s="1">
        <v>59.354838709677416</v>
      </c>
    </row>
    <row r="44" spans="1:11" x14ac:dyDescent="0.3">
      <c r="A44" s="1">
        <v>2</v>
      </c>
      <c r="B44" s="1">
        <v>1</v>
      </c>
      <c r="C44" s="1">
        <v>65</v>
      </c>
      <c r="D44" s="1">
        <v>8</v>
      </c>
      <c r="E44" s="1">
        <v>46.5</v>
      </c>
      <c r="F44" s="1">
        <v>31</v>
      </c>
      <c r="G44" s="1">
        <v>8.1999999999999993</v>
      </c>
      <c r="H44" s="1">
        <v>12.8</v>
      </c>
      <c r="I44" s="1">
        <v>55</v>
      </c>
      <c r="J44" s="1">
        <v>60</v>
      </c>
      <c r="K44" s="1">
        <v>66.451612903225808</v>
      </c>
    </row>
    <row r="45" spans="1:11" x14ac:dyDescent="0.3">
      <c r="A45" s="1">
        <v>2</v>
      </c>
      <c r="B45" s="1">
        <v>1</v>
      </c>
      <c r="C45" s="1">
        <v>65</v>
      </c>
      <c r="D45" s="1">
        <v>8</v>
      </c>
      <c r="E45" s="1">
        <v>46.5</v>
      </c>
      <c r="F45" s="1">
        <v>31</v>
      </c>
      <c r="G45" s="1">
        <v>8.1999999999999993</v>
      </c>
      <c r="H45" s="1">
        <v>12.8</v>
      </c>
      <c r="I45" s="1">
        <v>55</v>
      </c>
      <c r="J45" s="1">
        <v>120</v>
      </c>
      <c r="K45" s="1">
        <v>63.01075268817204</v>
      </c>
    </row>
    <row r="46" spans="1:11" x14ac:dyDescent="0.3">
      <c r="A46" s="1">
        <v>2</v>
      </c>
      <c r="B46" s="1">
        <v>1</v>
      </c>
      <c r="C46" s="1">
        <v>65</v>
      </c>
      <c r="D46" s="1">
        <v>8</v>
      </c>
      <c r="E46" s="1">
        <v>46.5</v>
      </c>
      <c r="F46" s="1">
        <v>31</v>
      </c>
      <c r="G46" s="1">
        <v>8.1999999999999993</v>
      </c>
      <c r="H46" s="1">
        <v>12.8</v>
      </c>
      <c r="I46" s="1">
        <v>55</v>
      </c>
      <c r="J46" s="1">
        <v>180</v>
      </c>
      <c r="K46" s="1">
        <v>53.763440860215056</v>
      </c>
    </row>
    <row r="47" spans="1:11" x14ac:dyDescent="0.3">
      <c r="A47" s="1">
        <v>1</v>
      </c>
      <c r="B47" s="1">
        <v>2</v>
      </c>
      <c r="C47" s="1">
        <v>62.9</v>
      </c>
      <c r="D47" s="1">
        <v>9.5299999999999994</v>
      </c>
      <c r="E47" s="1">
        <v>43</v>
      </c>
      <c r="F47" s="1">
        <v>71.23</v>
      </c>
      <c r="G47" s="1">
        <v>7.4</v>
      </c>
      <c r="H47" s="1">
        <v>13.6</v>
      </c>
      <c r="I47" s="1">
        <v>20</v>
      </c>
      <c r="J47" s="1">
        <v>60</v>
      </c>
      <c r="K47" s="1">
        <v>100</v>
      </c>
    </row>
    <row r="48" spans="1:11" x14ac:dyDescent="0.3">
      <c r="A48" s="1">
        <v>1</v>
      </c>
      <c r="B48" s="1">
        <v>2</v>
      </c>
      <c r="C48" s="1">
        <v>62.9</v>
      </c>
      <c r="D48" s="1">
        <v>9.5299999999999994</v>
      </c>
      <c r="E48" s="1">
        <v>43</v>
      </c>
      <c r="F48" s="1">
        <v>71.23</v>
      </c>
      <c r="G48" s="1">
        <v>7.4</v>
      </c>
      <c r="H48" s="1">
        <v>12.7</v>
      </c>
      <c r="I48" s="1">
        <v>20</v>
      </c>
      <c r="J48" s="1">
        <v>60</v>
      </c>
      <c r="K48" s="1">
        <v>97</v>
      </c>
    </row>
    <row r="49" spans="1:11" x14ac:dyDescent="0.3">
      <c r="A49" s="1">
        <v>1</v>
      </c>
      <c r="B49" s="1">
        <v>2</v>
      </c>
      <c r="C49" s="1">
        <v>62.9</v>
      </c>
      <c r="D49" s="1">
        <v>9.5299999999999994</v>
      </c>
      <c r="E49" s="1">
        <v>43</v>
      </c>
      <c r="F49" s="1">
        <v>71.23</v>
      </c>
      <c r="G49" s="1">
        <v>12.7</v>
      </c>
      <c r="H49" s="1">
        <v>13.6</v>
      </c>
      <c r="I49" s="1">
        <v>60</v>
      </c>
      <c r="J49" s="1">
        <v>60</v>
      </c>
      <c r="K49" s="1">
        <v>88</v>
      </c>
    </row>
    <row r="50" spans="1:11" x14ac:dyDescent="0.3">
      <c r="A50" s="1">
        <v>1</v>
      </c>
      <c r="B50" s="1">
        <v>2</v>
      </c>
      <c r="C50" s="1">
        <v>62.9</v>
      </c>
      <c r="D50" s="1">
        <v>9.5299999999999994</v>
      </c>
      <c r="E50" s="1">
        <v>43</v>
      </c>
      <c r="F50" s="1">
        <v>71.23</v>
      </c>
      <c r="G50" s="1">
        <v>12.7</v>
      </c>
      <c r="H50" s="1">
        <v>12.7</v>
      </c>
      <c r="I50" s="1">
        <v>60</v>
      </c>
      <c r="J50" s="1">
        <v>60</v>
      </c>
      <c r="K50" s="1">
        <v>95</v>
      </c>
    </row>
    <row r="51" spans="1:11" x14ac:dyDescent="0.3">
      <c r="A51" s="1">
        <v>1</v>
      </c>
      <c r="B51" s="1">
        <v>2</v>
      </c>
      <c r="C51" s="1">
        <v>62.9</v>
      </c>
      <c r="D51" s="1">
        <v>9.5299999999999994</v>
      </c>
      <c r="E51" s="1">
        <v>54.9</v>
      </c>
      <c r="F51" s="1">
        <v>7.5</v>
      </c>
      <c r="G51" s="1">
        <v>7.4</v>
      </c>
      <c r="H51" s="1">
        <v>12.8</v>
      </c>
      <c r="I51" s="1">
        <v>23</v>
      </c>
      <c r="J51" s="1">
        <v>28</v>
      </c>
      <c r="K51" s="1">
        <v>91.621129326047367</v>
      </c>
    </row>
    <row r="52" spans="1:11" x14ac:dyDescent="0.3">
      <c r="A52" s="1">
        <v>1</v>
      </c>
      <c r="B52" s="1">
        <v>2</v>
      </c>
      <c r="C52" s="1">
        <v>62.9</v>
      </c>
      <c r="D52" s="1">
        <v>9.5299999999999994</v>
      </c>
      <c r="E52" s="1">
        <v>54.9</v>
      </c>
      <c r="F52" s="1">
        <v>7.5</v>
      </c>
      <c r="G52" s="1">
        <v>7.4</v>
      </c>
      <c r="H52" s="1">
        <v>12.8</v>
      </c>
      <c r="I52" s="1">
        <v>23</v>
      </c>
      <c r="J52" s="1">
        <v>56</v>
      </c>
      <c r="K52" s="1">
        <v>89.799635701275051</v>
      </c>
    </row>
    <row r="53" spans="1:11" x14ac:dyDescent="0.3">
      <c r="A53" s="1">
        <v>1</v>
      </c>
      <c r="B53" s="1">
        <v>2</v>
      </c>
      <c r="C53" s="1">
        <v>62.9</v>
      </c>
      <c r="D53" s="1">
        <v>9.5299999999999994</v>
      </c>
      <c r="E53" s="1">
        <v>54.9</v>
      </c>
      <c r="F53" s="1">
        <v>7.5</v>
      </c>
      <c r="G53" s="1">
        <v>7.4</v>
      </c>
      <c r="H53" s="1">
        <v>12.8</v>
      </c>
      <c r="I53" s="1">
        <v>23</v>
      </c>
      <c r="J53" s="1">
        <v>112</v>
      </c>
      <c r="K53" s="1">
        <v>87.613843351548269</v>
      </c>
    </row>
    <row r="54" spans="1:11" x14ac:dyDescent="0.3">
      <c r="A54" s="1">
        <v>1</v>
      </c>
      <c r="B54" s="1">
        <v>2</v>
      </c>
      <c r="C54" s="1">
        <v>62.9</v>
      </c>
      <c r="D54" s="1">
        <v>9.5299999999999994</v>
      </c>
      <c r="E54" s="1">
        <v>54.9</v>
      </c>
      <c r="F54" s="1">
        <v>7.5</v>
      </c>
      <c r="G54" s="1">
        <v>7.4</v>
      </c>
      <c r="H54" s="1">
        <v>12.8</v>
      </c>
      <c r="I54" s="1">
        <v>60</v>
      </c>
      <c r="J54" s="1">
        <v>28</v>
      </c>
      <c r="K54" s="1">
        <v>88.888888888888886</v>
      </c>
    </row>
    <row r="55" spans="1:11" x14ac:dyDescent="0.3">
      <c r="A55" s="1">
        <v>1</v>
      </c>
      <c r="B55" s="1">
        <v>2</v>
      </c>
      <c r="C55" s="1">
        <v>62.9</v>
      </c>
      <c r="D55" s="1">
        <v>9.5299999999999994</v>
      </c>
      <c r="E55" s="1">
        <v>54.9</v>
      </c>
      <c r="F55" s="1">
        <v>7.5</v>
      </c>
      <c r="G55" s="1">
        <v>7.4</v>
      </c>
      <c r="H55" s="1">
        <v>12.8</v>
      </c>
      <c r="I55" s="1">
        <v>60</v>
      </c>
      <c r="J55" s="1">
        <v>56</v>
      </c>
      <c r="K55" s="1">
        <v>85.610200364298734</v>
      </c>
    </row>
    <row r="56" spans="1:11" x14ac:dyDescent="0.3">
      <c r="A56" s="1">
        <v>1</v>
      </c>
      <c r="B56" s="1">
        <v>2</v>
      </c>
      <c r="C56" s="1">
        <v>62.9</v>
      </c>
      <c r="D56" s="1">
        <v>9.5299999999999994</v>
      </c>
      <c r="E56" s="1">
        <v>54.9</v>
      </c>
      <c r="F56" s="1">
        <v>7.5</v>
      </c>
      <c r="G56" s="1">
        <v>7.4</v>
      </c>
      <c r="H56" s="1">
        <v>12.8</v>
      </c>
      <c r="I56" s="1">
        <v>60</v>
      </c>
      <c r="J56" s="1">
        <v>112</v>
      </c>
      <c r="K56" s="1">
        <v>83.060109289617486</v>
      </c>
    </row>
    <row r="57" spans="1:11" x14ac:dyDescent="0.3">
      <c r="A57" s="1">
        <v>1</v>
      </c>
      <c r="B57" s="1">
        <v>2</v>
      </c>
      <c r="C57" s="1">
        <v>62.9</v>
      </c>
      <c r="D57" s="1">
        <v>9.5299999999999994</v>
      </c>
      <c r="E57" s="1">
        <v>54.9</v>
      </c>
      <c r="F57" s="1">
        <v>7.5</v>
      </c>
      <c r="G57" s="1">
        <v>7.4</v>
      </c>
      <c r="H57" s="1">
        <v>12.8</v>
      </c>
      <c r="I57" s="1">
        <v>80</v>
      </c>
      <c r="J57" s="1">
        <v>28</v>
      </c>
      <c r="K57" s="1">
        <v>79.234972677595636</v>
      </c>
    </row>
    <row r="58" spans="1:11" x14ac:dyDescent="0.3">
      <c r="A58" s="1">
        <v>1</v>
      </c>
      <c r="B58" s="1">
        <v>2</v>
      </c>
      <c r="C58" s="1">
        <v>62.9</v>
      </c>
      <c r="D58" s="1">
        <v>9.5299999999999994</v>
      </c>
      <c r="E58" s="1">
        <v>54.9</v>
      </c>
      <c r="F58" s="1">
        <v>7.5</v>
      </c>
      <c r="G58" s="1">
        <v>7.4</v>
      </c>
      <c r="H58" s="1">
        <v>12.8</v>
      </c>
      <c r="I58" s="1">
        <v>80</v>
      </c>
      <c r="J58" s="1">
        <v>56</v>
      </c>
      <c r="K58" s="1">
        <v>75.591985428051004</v>
      </c>
    </row>
    <row r="59" spans="1:11" x14ac:dyDescent="0.3">
      <c r="A59" s="1">
        <v>1</v>
      </c>
      <c r="B59" s="1">
        <v>2</v>
      </c>
      <c r="C59" s="1">
        <v>62.9</v>
      </c>
      <c r="D59" s="1">
        <v>9.5299999999999994</v>
      </c>
      <c r="E59" s="1">
        <v>54.9</v>
      </c>
      <c r="F59" s="1">
        <v>7.5</v>
      </c>
      <c r="G59" s="1">
        <v>7.4</v>
      </c>
      <c r="H59" s="1">
        <v>12.8</v>
      </c>
      <c r="I59" s="1">
        <v>80</v>
      </c>
      <c r="J59" s="1">
        <v>112</v>
      </c>
      <c r="K59" s="1">
        <v>70.12750455373407</v>
      </c>
    </row>
    <row r="60" spans="1:11" x14ac:dyDescent="0.3">
      <c r="A60" s="1">
        <v>1</v>
      </c>
      <c r="B60" s="1">
        <v>2</v>
      </c>
      <c r="C60" s="1">
        <v>62.9</v>
      </c>
      <c r="D60" s="1">
        <v>9.5299999999999994</v>
      </c>
      <c r="E60" s="1">
        <v>54.9</v>
      </c>
      <c r="F60" s="1">
        <v>7.5</v>
      </c>
      <c r="G60" s="1">
        <v>8.1999999999999993</v>
      </c>
      <c r="H60" s="1">
        <v>12.8</v>
      </c>
      <c r="I60" s="1">
        <v>23</v>
      </c>
      <c r="J60" s="1">
        <v>28</v>
      </c>
      <c r="K60" s="1">
        <v>95.62841530054645</v>
      </c>
    </row>
    <row r="61" spans="1:11" x14ac:dyDescent="0.3">
      <c r="A61" s="1">
        <v>1</v>
      </c>
      <c r="B61" s="1">
        <v>2</v>
      </c>
      <c r="C61" s="1">
        <v>62.9</v>
      </c>
      <c r="D61" s="1">
        <v>9.5299999999999994</v>
      </c>
      <c r="E61" s="1">
        <v>54.9</v>
      </c>
      <c r="F61" s="1">
        <v>7.5</v>
      </c>
      <c r="G61" s="1">
        <v>8.1999999999999993</v>
      </c>
      <c r="H61" s="1">
        <v>12.8</v>
      </c>
      <c r="I61" s="1">
        <v>23</v>
      </c>
      <c r="J61" s="1">
        <v>56</v>
      </c>
      <c r="K61" s="1">
        <v>92.531876138433518</v>
      </c>
    </row>
    <row r="62" spans="1:11" x14ac:dyDescent="0.3">
      <c r="A62" s="1">
        <v>1</v>
      </c>
      <c r="B62" s="1">
        <v>2</v>
      </c>
      <c r="C62" s="1">
        <v>62.9</v>
      </c>
      <c r="D62" s="1">
        <v>9.5299999999999994</v>
      </c>
      <c r="E62" s="1">
        <v>54.9</v>
      </c>
      <c r="F62" s="1">
        <v>7.5</v>
      </c>
      <c r="G62" s="1">
        <v>8.1999999999999993</v>
      </c>
      <c r="H62" s="1">
        <v>12.8</v>
      </c>
      <c r="I62" s="1">
        <v>23</v>
      </c>
      <c r="J62" s="1">
        <v>112</v>
      </c>
      <c r="K62" s="1">
        <v>90.528233151183969</v>
      </c>
    </row>
    <row r="63" spans="1:11" x14ac:dyDescent="0.3">
      <c r="A63" s="1">
        <v>1</v>
      </c>
      <c r="B63" s="1">
        <v>2</v>
      </c>
      <c r="C63" s="1">
        <v>62.9</v>
      </c>
      <c r="D63" s="1">
        <v>9.5299999999999994</v>
      </c>
      <c r="E63" s="1">
        <v>54.9</v>
      </c>
      <c r="F63" s="1">
        <v>7.5</v>
      </c>
      <c r="G63" s="1">
        <v>8.1999999999999993</v>
      </c>
      <c r="H63" s="1">
        <v>12.8</v>
      </c>
      <c r="I63" s="1">
        <v>60</v>
      </c>
      <c r="J63" s="1">
        <v>28</v>
      </c>
      <c r="K63" s="1">
        <v>92.531876138433518</v>
      </c>
    </row>
    <row r="64" spans="1:11" x14ac:dyDescent="0.3">
      <c r="A64" s="1">
        <v>1</v>
      </c>
      <c r="B64" s="1">
        <v>2</v>
      </c>
      <c r="C64" s="1">
        <v>62.9</v>
      </c>
      <c r="D64" s="1">
        <v>9.5299999999999994</v>
      </c>
      <c r="E64" s="1">
        <v>54.9</v>
      </c>
      <c r="F64" s="1">
        <v>7.5</v>
      </c>
      <c r="G64" s="1">
        <v>8.1999999999999993</v>
      </c>
      <c r="H64" s="1">
        <v>12.8</v>
      </c>
      <c r="I64" s="1">
        <v>60</v>
      </c>
      <c r="J64" s="1">
        <v>56</v>
      </c>
      <c r="K64" s="1">
        <v>89.981785063752284</v>
      </c>
    </row>
    <row r="65" spans="1:11" x14ac:dyDescent="0.3">
      <c r="A65" s="1">
        <v>1</v>
      </c>
      <c r="B65" s="1">
        <v>2</v>
      </c>
      <c r="C65" s="1">
        <v>62.9</v>
      </c>
      <c r="D65" s="1">
        <v>9.5299999999999994</v>
      </c>
      <c r="E65" s="1">
        <v>54.9</v>
      </c>
      <c r="F65" s="1">
        <v>7.5</v>
      </c>
      <c r="G65" s="1">
        <v>8.1999999999999993</v>
      </c>
      <c r="H65" s="1">
        <v>12.8</v>
      </c>
      <c r="I65" s="1">
        <v>60</v>
      </c>
      <c r="J65" s="1">
        <v>112</v>
      </c>
      <c r="K65" s="1">
        <v>86.885245901639351</v>
      </c>
    </row>
    <row r="66" spans="1:11" x14ac:dyDescent="0.3">
      <c r="A66" s="1">
        <v>1</v>
      </c>
      <c r="B66" s="1">
        <v>2</v>
      </c>
      <c r="C66" s="1">
        <v>62.9</v>
      </c>
      <c r="D66" s="1">
        <v>9.5299999999999994</v>
      </c>
      <c r="E66" s="1">
        <v>54.9</v>
      </c>
      <c r="F66" s="1">
        <v>7.5</v>
      </c>
      <c r="G66" s="1">
        <v>8.1999999999999993</v>
      </c>
      <c r="H66" s="1">
        <v>12.8</v>
      </c>
      <c r="I66" s="1">
        <v>80</v>
      </c>
      <c r="J66" s="1">
        <v>28</v>
      </c>
      <c r="K66" s="1">
        <v>86.156648451730419</v>
      </c>
    </row>
    <row r="67" spans="1:11" x14ac:dyDescent="0.3">
      <c r="A67" s="1">
        <v>1</v>
      </c>
      <c r="B67" s="1">
        <v>2</v>
      </c>
      <c r="C67" s="1">
        <v>62.9</v>
      </c>
      <c r="D67" s="1">
        <v>9.5299999999999994</v>
      </c>
      <c r="E67" s="1">
        <v>54.9</v>
      </c>
      <c r="F67" s="1">
        <v>7.5</v>
      </c>
      <c r="G67" s="1">
        <v>8.1999999999999993</v>
      </c>
      <c r="H67" s="1">
        <v>12.8</v>
      </c>
      <c r="I67" s="1">
        <v>80</v>
      </c>
      <c r="J67" s="1">
        <v>56</v>
      </c>
      <c r="K67" s="1">
        <v>83.970856102003651</v>
      </c>
    </row>
    <row r="68" spans="1:11" x14ac:dyDescent="0.3">
      <c r="A68" s="1">
        <v>1</v>
      </c>
      <c r="B68" s="1">
        <v>2</v>
      </c>
      <c r="C68" s="1">
        <v>62.9</v>
      </c>
      <c r="D68" s="1">
        <v>9.5299999999999994</v>
      </c>
      <c r="E68" s="1">
        <v>54.9</v>
      </c>
      <c r="F68" s="1">
        <v>7.5</v>
      </c>
      <c r="G68" s="1">
        <v>8.1999999999999993</v>
      </c>
      <c r="H68" s="1">
        <v>12.8</v>
      </c>
      <c r="I68" s="1">
        <v>80</v>
      </c>
      <c r="J68" s="1">
        <v>112</v>
      </c>
      <c r="K68" s="1">
        <v>81.23861566484517</v>
      </c>
    </row>
    <row r="69" spans="1:11" x14ac:dyDescent="0.3">
      <c r="A69" s="1">
        <v>1</v>
      </c>
      <c r="B69" s="1">
        <v>2</v>
      </c>
      <c r="C69" s="1">
        <v>62.9</v>
      </c>
      <c r="D69" s="1">
        <v>9.5299999999999994</v>
      </c>
      <c r="E69" s="1">
        <v>54.9</v>
      </c>
      <c r="F69" s="1">
        <v>7.5</v>
      </c>
      <c r="G69" s="1">
        <v>12.7</v>
      </c>
      <c r="H69" s="1">
        <v>12.8</v>
      </c>
      <c r="I69" s="1">
        <v>23</v>
      </c>
      <c r="J69" s="1">
        <v>28</v>
      </c>
      <c r="K69" s="1">
        <v>86.520947176684885</v>
      </c>
    </row>
    <row r="70" spans="1:11" x14ac:dyDescent="0.3">
      <c r="A70" s="1">
        <v>1</v>
      </c>
      <c r="B70" s="1">
        <v>2</v>
      </c>
      <c r="C70" s="1">
        <v>62.9</v>
      </c>
      <c r="D70" s="1">
        <v>9.5299999999999994</v>
      </c>
      <c r="E70" s="1">
        <v>54.9</v>
      </c>
      <c r="F70" s="1">
        <v>7.5</v>
      </c>
      <c r="G70" s="1">
        <v>12.7</v>
      </c>
      <c r="H70" s="1">
        <v>12.8</v>
      </c>
      <c r="I70" s="1">
        <v>23</v>
      </c>
      <c r="J70" s="1">
        <v>56</v>
      </c>
      <c r="K70" s="1">
        <v>83.606557377049185</v>
      </c>
    </row>
    <row r="71" spans="1:11" x14ac:dyDescent="0.3">
      <c r="A71" s="1">
        <v>1</v>
      </c>
      <c r="B71" s="1">
        <v>2</v>
      </c>
      <c r="C71" s="1">
        <v>62.9</v>
      </c>
      <c r="D71" s="1">
        <v>9.5299999999999994</v>
      </c>
      <c r="E71" s="1">
        <v>54.9</v>
      </c>
      <c r="F71" s="1">
        <v>7.5</v>
      </c>
      <c r="G71" s="1">
        <v>12.7</v>
      </c>
      <c r="H71" s="1">
        <v>12.8</v>
      </c>
      <c r="I71" s="1">
        <v>23</v>
      </c>
      <c r="J71" s="1">
        <v>112</v>
      </c>
      <c r="K71" s="1">
        <v>80.327868852459019</v>
      </c>
    </row>
    <row r="72" spans="1:11" x14ac:dyDescent="0.3">
      <c r="A72" s="1">
        <v>1</v>
      </c>
      <c r="B72" s="1">
        <v>2</v>
      </c>
      <c r="C72" s="1">
        <v>62.9</v>
      </c>
      <c r="D72" s="1">
        <v>9.5299999999999994</v>
      </c>
      <c r="E72" s="1">
        <v>54.9</v>
      </c>
      <c r="F72" s="1">
        <v>7.5</v>
      </c>
      <c r="G72" s="1">
        <v>12.7</v>
      </c>
      <c r="H72" s="1">
        <v>12.8</v>
      </c>
      <c r="I72" s="1">
        <v>60</v>
      </c>
      <c r="J72" s="1">
        <v>28</v>
      </c>
      <c r="K72" s="1">
        <v>79.052823315118403</v>
      </c>
    </row>
    <row r="73" spans="1:11" x14ac:dyDescent="0.3">
      <c r="A73" s="1">
        <v>1</v>
      </c>
      <c r="B73" s="1">
        <v>2</v>
      </c>
      <c r="C73" s="1">
        <v>62.9</v>
      </c>
      <c r="D73" s="1">
        <v>9.5299999999999994</v>
      </c>
      <c r="E73" s="1">
        <v>54.9</v>
      </c>
      <c r="F73" s="1">
        <v>7.5</v>
      </c>
      <c r="G73" s="1">
        <v>12.7</v>
      </c>
      <c r="H73" s="1">
        <v>12.8</v>
      </c>
      <c r="I73" s="1">
        <v>60</v>
      </c>
      <c r="J73" s="1">
        <v>56</v>
      </c>
      <c r="K73" s="1">
        <v>75.591985428051004</v>
      </c>
    </row>
    <row r="74" spans="1:11" x14ac:dyDescent="0.3">
      <c r="A74" s="1">
        <v>1</v>
      </c>
      <c r="B74" s="1">
        <v>2</v>
      </c>
      <c r="C74" s="1">
        <v>62.9</v>
      </c>
      <c r="D74" s="1">
        <v>9.5299999999999994</v>
      </c>
      <c r="E74" s="1">
        <v>54.9</v>
      </c>
      <c r="F74" s="1">
        <v>7.5</v>
      </c>
      <c r="G74" s="1">
        <v>12.7</v>
      </c>
      <c r="H74" s="1">
        <v>12.8</v>
      </c>
      <c r="I74" s="1">
        <v>60</v>
      </c>
      <c r="J74" s="1">
        <v>112</v>
      </c>
      <c r="K74" s="1">
        <v>73.406193078324222</v>
      </c>
    </row>
    <row r="75" spans="1:11" x14ac:dyDescent="0.3">
      <c r="A75" s="1">
        <v>1</v>
      </c>
      <c r="B75" s="1">
        <v>2</v>
      </c>
      <c r="C75" s="1">
        <v>62.9</v>
      </c>
      <c r="D75" s="1">
        <v>9.5299999999999994</v>
      </c>
      <c r="E75" s="1">
        <v>54.9</v>
      </c>
      <c r="F75" s="1">
        <v>7.5</v>
      </c>
      <c r="G75" s="1">
        <v>12.7</v>
      </c>
      <c r="H75" s="1">
        <v>12.8</v>
      </c>
      <c r="I75" s="1">
        <v>80</v>
      </c>
      <c r="J75" s="1">
        <v>28</v>
      </c>
      <c r="K75" s="1">
        <v>75.227686703096538</v>
      </c>
    </row>
    <row r="76" spans="1:11" x14ac:dyDescent="0.3">
      <c r="A76" s="1">
        <v>1</v>
      </c>
      <c r="B76" s="1">
        <v>2</v>
      </c>
      <c r="C76" s="1">
        <v>62.9</v>
      </c>
      <c r="D76" s="1">
        <v>9.5299999999999994</v>
      </c>
      <c r="E76" s="1">
        <v>54.9</v>
      </c>
      <c r="F76" s="1">
        <v>7.5</v>
      </c>
      <c r="G76" s="1">
        <v>12.7</v>
      </c>
      <c r="H76" s="1">
        <v>12.8</v>
      </c>
      <c r="I76" s="1">
        <v>80</v>
      </c>
      <c r="J76" s="1">
        <v>56</v>
      </c>
      <c r="K76" s="1">
        <v>71.220400728597454</v>
      </c>
    </row>
    <row r="77" spans="1:11" x14ac:dyDescent="0.3">
      <c r="A77" s="1">
        <v>1</v>
      </c>
      <c r="B77" s="1">
        <v>2</v>
      </c>
      <c r="C77" s="1">
        <v>62.9</v>
      </c>
      <c r="D77" s="1">
        <v>9.5299999999999994</v>
      </c>
      <c r="E77" s="1">
        <v>54.9</v>
      </c>
      <c r="F77" s="1">
        <v>7.5</v>
      </c>
      <c r="G77" s="1">
        <v>12.7</v>
      </c>
      <c r="H77" s="1">
        <v>12.8</v>
      </c>
      <c r="I77" s="1">
        <v>80</v>
      </c>
      <c r="J77" s="1">
        <v>112</v>
      </c>
      <c r="K77" s="1">
        <v>66.120218579234972</v>
      </c>
    </row>
    <row r="78" spans="1:11" x14ac:dyDescent="0.3">
      <c r="A78" s="1">
        <v>2</v>
      </c>
      <c r="B78" s="1">
        <v>1</v>
      </c>
      <c r="C78" s="1">
        <v>65</v>
      </c>
      <c r="D78" s="1">
        <v>10</v>
      </c>
      <c r="E78" s="1">
        <v>45.01</v>
      </c>
      <c r="F78" s="1">
        <v>20</v>
      </c>
      <c r="G78" s="1">
        <v>8.1999999999999993</v>
      </c>
      <c r="H78" s="1">
        <v>12.5</v>
      </c>
      <c r="I78" s="1">
        <v>21</v>
      </c>
      <c r="J78" s="1">
        <v>30</v>
      </c>
      <c r="K78" s="1">
        <v>101.08864696734059</v>
      </c>
    </row>
    <row r="79" spans="1:11" x14ac:dyDescent="0.3">
      <c r="A79" s="1">
        <v>2</v>
      </c>
      <c r="B79" s="1">
        <v>1</v>
      </c>
      <c r="C79" s="1">
        <v>65</v>
      </c>
      <c r="D79" s="1">
        <v>10</v>
      </c>
      <c r="E79" s="1">
        <v>45.01</v>
      </c>
      <c r="F79" s="1">
        <v>20</v>
      </c>
      <c r="G79" s="1">
        <v>8.1999999999999993</v>
      </c>
      <c r="H79" s="1">
        <v>12.5</v>
      </c>
      <c r="I79" s="1">
        <v>21</v>
      </c>
      <c r="J79" s="1">
        <v>60</v>
      </c>
      <c r="K79" s="1">
        <v>96.089757831592991</v>
      </c>
    </row>
    <row r="80" spans="1:11" x14ac:dyDescent="0.3">
      <c r="A80" s="1">
        <v>2</v>
      </c>
      <c r="B80" s="1">
        <v>1</v>
      </c>
      <c r="C80" s="1">
        <v>65</v>
      </c>
      <c r="D80" s="1">
        <v>10</v>
      </c>
      <c r="E80" s="1">
        <v>45.01</v>
      </c>
      <c r="F80" s="1">
        <v>20</v>
      </c>
      <c r="G80" s="1">
        <v>8.1999999999999993</v>
      </c>
      <c r="H80" s="1">
        <v>12.5</v>
      </c>
      <c r="I80" s="1">
        <v>21</v>
      </c>
      <c r="J80" s="1">
        <v>90</v>
      </c>
      <c r="K80" s="1">
        <v>94.578982448344817</v>
      </c>
    </row>
    <row r="81" spans="1:11" x14ac:dyDescent="0.3">
      <c r="A81" s="1">
        <v>2</v>
      </c>
      <c r="B81" s="1">
        <v>1</v>
      </c>
      <c r="C81" s="1">
        <v>65</v>
      </c>
      <c r="D81" s="1">
        <v>10</v>
      </c>
      <c r="E81" s="1">
        <v>45.01</v>
      </c>
      <c r="F81" s="1">
        <v>20</v>
      </c>
      <c r="G81" s="1">
        <v>8.1999999999999993</v>
      </c>
      <c r="H81" s="1">
        <v>12.5</v>
      </c>
      <c r="I81" s="1">
        <v>21</v>
      </c>
      <c r="J81" s="1">
        <v>180</v>
      </c>
      <c r="K81" s="1">
        <v>88.447011775161073</v>
      </c>
    </row>
    <row r="82" spans="1:11" x14ac:dyDescent="0.3">
      <c r="A82" s="1">
        <v>2</v>
      </c>
      <c r="B82" s="1">
        <v>1</v>
      </c>
      <c r="C82" s="1">
        <v>65</v>
      </c>
      <c r="D82" s="1">
        <v>10</v>
      </c>
      <c r="E82" s="1">
        <v>45.01</v>
      </c>
      <c r="F82" s="1">
        <v>20</v>
      </c>
      <c r="G82" s="1">
        <v>8.1999999999999993</v>
      </c>
      <c r="H82" s="1">
        <v>12.5</v>
      </c>
      <c r="I82" s="1">
        <v>21</v>
      </c>
      <c r="J82" s="1">
        <v>270</v>
      </c>
      <c r="K82" s="1">
        <v>85.914241279715625</v>
      </c>
    </row>
    <row r="83" spans="1:11" x14ac:dyDescent="0.3">
      <c r="A83" s="1">
        <v>2</v>
      </c>
      <c r="B83" s="1">
        <v>1</v>
      </c>
      <c r="C83" s="1">
        <v>65</v>
      </c>
      <c r="D83" s="1">
        <v>10</v>
      </c>
      <c r="E83" s="1">
        <v>45.01</v>
      </c>
      <c r="F83" s="1">
        <v>20</v>
      </c>
      <c r="G83" s="1">
        <v>8.1999999999999993</v>
      </c>
      <c r="H83" s="1">
        <v>12.5</v>
      </c>
      <c r="I83" s="1">
        <v>21</v>
      </c>
      <c r="J83" s="1">
        <v>360</v>
      </c>
      <c r="K83" s="1">
        <v>85.936458564763385</v>
      </c>
    </row>
    <row r="84" spans="1:11" x14ac:dyDescent="0.3">
      <c r="A84" s="1">
        <v>2</v>
      </c>
      <c r="B84" s="1">
        <v>1</v>
      </c>
      <c r="C84" s="1">
        <v>65</v>
      </c>
      <c r="D84" s="1">
        <v>10</v>
      </c>
      <c r="E84" s="1">
        <v>45.01</v>
      </c>
      <c r="F84" s="1">
        <v>20</v>
      </c>
      <c r="G84" s="1">
        <v>8.1999999999999993</v>
      </c>
      <c r="H84" s="1">
        <v>12.5</v>
      </c>
      <c r="I84" s="1">
        <v>42</v>
      </c>
      <c r="J84" s="1">
        <v>30</v>
      </c>
      <c r="K84" s="1">
        <v>91.357476116418582</v>
      </c>
    </row>
    <row r="85" spans="1:11" x14ac:dyDescent="0.3">
      <c r="A85" s="1">
        <v>2</v>
      </c>
      <c r="B85" s="1">
        <v>1</v>
      </c>
      <c r="C85" s="1">
        <v>65</v>
      </c>
      <c r="D85" s="1">
        <v>10</v>
      </c>
      <c r="E85" s="1">
        <v>45.01</v>
      </c>
      <c r="F85" s="1">
        <v>20</v>
      </c>
      <c r="G85" s="1">
        <v>8.1999999999999993</v>
      </c>
      <c r="H85" s="1">
        <v>12.5</v>
      </c>
      <c r="I85" s="1">
        <v>42</v>
      </c>
      <c r="J85" s="1">
        <v>60</v>
      </c>
      <c r="K85" s="1">
        <v>90.046656298600311</v>
      </c>
    </row>
    <row r="86" spans="1:11" x14ac:dyDescent="0.3">
      <c r="A86" s="1">
        <v>2</v>
      </c>
      <c r="B86" s="1">
        <v>1</v>
      </c>
      <c r="C86" s="1">
        <v>65</v>
      </c>
      <c r="D86" s="1">
        <v>10</v>
      </c>
      <c r="E86" s="1">
        <v>45.01</v>
      </c>
      <c r="F86" s="1">
        <v>20</v>
      </c>
      <c r="G86" s="1">
        <v>8.1999999999999993</v>
      </c>
      <c r="H86" s="1">
        <v>12.5</v>
      </c>
      <c r="I86" s="1">
        <v>42</v>
      </c>
      <c r="J86" s="1">
        <v>90</v>
      </c>
      <c r="K86" s="1">
        <v>86.091979560097755</v>
      </c>
    </row>
    <row r="87" spans="1:11" x14ac:dyDescent="0.3">
      <c r="A87" s="1">
        <v>2</v>
      </c>
      <c r="B87" s="1">
        <v>1</v>
      </c>
      <c r="C87" s="1">
        <v>65</v>
      </c>
      <c r="D87" s="1">
        <v>10</v>
      </c>
      <c r="E87" s="1">
        <v>45.01</v>
      </c>
      <c r="F87" s="1">
        <v>20</v>
      </c>
      <c r="G87" s="1">
        <v>8.1999999999999993</v>
      </c>
      <c r="H87" s="1">
        <v>12.5</v>
      </c>
      <c r="I87" s="1">
        <v>42</v>
      </c>
      <c r="J87" s="1">
        <v>180</v>
      </c>
      <c r="K87" s="1">
        <v>80.071095312152863</v>
      </c>
    </row>
    <row r="88" spans="1:11" x14ac:dyDescent="0.3">
      <c r="A88" s="1">
        <v>2</v>
      </c>
      <c r="B88" s="1">
        <v>1</v>
      </c>
      <c r="C88" s="1">
        <v>65</v>
      </c>
      <c r="D88" s="1">
        <v>10</v>
      </c>
      <c r="E88" s="1">
        <v>45.01</v>
      </c>
      <c r="F88" s="1">
        <v>20</v>
      </c>
      <c r="G88" s="1">
        <v>8.1999999999999993</v>
      </c>
      <c r="H88" s="1">
        <v>12.5</v>
      </c>
      <c r="I88" s="1">
        <v>42</v>
      </c>
      <c r="J88" s="1">
        <v>270</v>
      </c>
      <c r="K88" s="1">
        <v>82.137302821595199</v>
      </c>
    </row>
    <row r="89" spans="1:11" x14ac:dyDescent="0.3">
      <c r="A89" s="1">
        <v>2</v>
      </c>
      <c r="B89" s="1">
        <v>1</v>
      </c>
      <c r="C89" s="1">
        <v>65</v>
      </c>
      <c r="D89" s="1">
        <v>10</v>
      </c>
      <c r="E89" s="1">
        <v>45.01</v>
      </c>
      <c r="F89" s="1">
        <v>20</v>
      </c>
      <c r="G89" s="1">
        <v>8.1999999999999993</v>
      </c>
      <c r="H89" s="1">
        <v>12.5</v>
      </c>
      <c r="I89" s="1">
        <v>42</v>
      </c>
      <c r="J89" s="1">
        <v>360</v>
      </c>
      <c r="K89" s="1">
        <v>81.048655854254605</v>
      </c>
    </row>
    <row r="90" spans="1:11" x14ac:dyDescent="0.3">
      <c r="A90" s="1">
        <v>2</v>
      </c>
      <c r="B90" s="1">
        <v>1</v>
      </c>
      <c r="C90" s="1">
        <v>65</v>
      </c>
      <c r="D90" s="1">
        <v>10</v>
      </c>
      <c r="E90" s="1">
        <v>45.01</v>
      </c>
      <c r="F90" s="1">
        <v>20</v>
      </c>
      <c r="G90" s="1">
        <v>8.1999999999999993</v>
      </c>
      <c r="H90" s="1">
        <v>12.5</v>
      </c>
      <c r="I90" s="1">
        <v>63</v>
      </c>
      <c r="J90" s="1">
        <v>30</v>
      </c>
      <c r="K90" s="1">
        <v>86.091979560097755</v>
      </c>
    </row>
    <row r="91" spans="1:11" x14ac:dyDescent="0.3">
      <c r="A91" s="1">
        <v>2</v>
      </c>
      <c r="B91" s="1">
        <v>1</v>
      </c>
      <c r="C91" s="1">
        <v>65</v>
      </c>
      <c r="D91" s="1">
        <v>10</v>
      </c>
      <c r="E91" s="1">
        <v>45.01</v>
      </c>
      <c r="F91" s="1">
        <v>20</v>
      </c>
      <c r="G91" s="1">
        <v>8.1999999999999993</v>
      </c>
      <c r="H91" s="1">
        <v>12.5</v>
      </c>
      <c r="I91" s="1">
        <v>63</v>
      </c>
      <c r="J91" s="1">
        <v>60</v>
      </c>
      <c r="K91" s="1">
        <v>80.448789157964896</v>
      </c>
    </row>
    <row r="92" spans="1:11" x14ac:dyDescent="0.3">
      <c r="A92" s="1">
        <v>2</v>
      </c>
      <c r="B92" s="1">
        <v>1</v>
      </c>
      <c r="C92" s="1">
        <v>65</v>
      </c>
      <c r="D92" s="1">
        <v>10</v>
      </c>
      <c r="E92" s="1">
        <v>45.01</v>
      </c>
      <c r="F92" s="1">
        <v>20</v>
      </c>
      <c r="G92" s="1">
        <v>8.1999999999999993</v>
      </c>
      <c r="H92" s="1">
        <v>12.5</v>
      </c>
      <c r="I92" s="1">
        <v>63</v>
      </c>
      <c r="J92" s="1">
        <v>90</v>
      </c>
      <c r="K92" s="1">
        <v>76.471895134414581</v>
      </c>
    </row>
    <row r="93" spans="1:11" x14ac:dyDescent="0.3">
      <c r="A93" s="1">
        <v>2</v>
      </c>
      <c r="B93" s="1">
        <v>1</v>
      </c>
      <c r="C93" s="1">
        <v>65</v>
      </c>
      <c r="D93" s="1">
        <v>10</v>
      </c>
      <c r="E93" s="1">
        <v>45.01</v>
      </c>
      <c r="F93" s="1">
        <v>20</v>
      </c>
      <c r="G93" s="1">
        <v>8.1999999999999993</v>
      </c>
      <c r="H93" s="1">
        <v>12.5</v>
      </c>
      <c r="I93" s="1">
        <v>63</v>
      </c>
      <c r="J93" s="1">
        <v>180</v>
      </c>
      <c r="K93" s="1">
        <v>65.074427904910024</v>
      </c>
    </row>
    <row r="94" spans="1:11" x14ac:dyDescent="0.3">
      <c r="A94" s="1">
        <v>2</v>
      </c>
      <c r="B94" s="1">
        <v>1</v>
      </c>
      <c r="C94" s="1">
        <v>65</v>
      </c>
      <c r="D94" s="1">
        <v>10</v>
      </c>
      <c r="E94" s="1">
        <v>45.01</v>
      </c>
      <c r="F94" s="1">
        <v>20</v>
      </c>
      <c r="G94" s="1">
        <v>8.1999999999999993</v>
      </c>
      <c r="H94" s="1">
        <v>12.5</v>
      </c>
      <c r="I94" s="1">
        <v>63</v>
      </c>
      <c r="J94" s="1">
        <v>270</v>
      </c>
      <c r="K94" s="1">
        <v>61.96400799822262</v>
      </c>
    </row>
    <row r="95" spans="1:11" x14ac:dyDescent="0.3">
      <c r="A95" s="1">
        <v>2</v>
      </c>
      <c r="B95" s="1">
        <v>1</v>
      </c>
      <c r="C95" s="1">
        <v>65</v>
      </c>
      <c r="D95" s="1">
        <v>10</v>
      </c>
      <c r="E95" s="1">
        <v>45.01</v>
      </c>
      <c r="F95" s="1">
        <v>20</v>
      </c>
      <c r="G95" s="1">
        <v>8.1999999999999993</v>
      </c>
      <c r="H95" s="1">
        <v>12.5</v>
      </c>
      <c r="I95" s="1">
        <v>63</v>
      </c>
      <c r="J95" s="1">
        <v>360</v>
      </c>
      <c r="K95" s="1">
        <v>62.141746278604757</v>
      </c>
    </row>
    <row r="96" spans="1:11" x14ac:dyDescent="0.3">
      <c r="A96" s="1">
        <v>1</v>
      </c>
      <c r="B96" s="1">
        <v>2</v>
      </c>
      <c r="C96" s="1">
        <v>76</v>
      </c>
      <c r="D96" s="1">
        <v>6</v>
      </c>
      <c r="E96" s="1">
        <v>27.18</v>
      </c>
      <c r="F96" s="1">
        <v>32.200000000000003</v>
      </c>
      <c r="G96" s="1">
        <v>8.1999999999999993</v>
      </c>
      <c r="H96" s="1">
        <v>12.31</v>
      </c>
      <c r="I96" s="1">
        <v>21</v>
      </c>
      <c r="J96" s="1">
        <v>30</v>
      </c>
      <c r="K96" s="1">
        <v>87.785136129506995</v>
      </c>
    </row>
    <row r="97" spans="1:11" x14ac:dyDescent="0.3">
      <c r="A97" s="1">
        <v>1</v>
      </c>
      <c r="B97" s="1">
        <v>2</v>
      </c>
      <c r="C97" s="1">
        <v>76</v>
      </c>
      <c r="D97" s="1">
        <v>6</v>
      </c>
      <c r="E97" s="1">
        <v>27.18</v>
      </c>
      <c r="F97" s="1">
        <v>32.200000000000003</v>
      </c>
      <c r="G97" s="1">
        <v>8.1999999999999993</v>
      </c>
      <c r="H97" s="1">
        <v>12.31</v>
      </c>
      <c r="I97" s="1">
        <v>21</v>
      </c>
      <c r="J97" s="1">
        <v>60</v>
      </c>
      <c r="K97" s="1">
        <v>86.571008094186908</v>
      </c>
    </row>
    <row r="98" spans="1:11" x14ac:dyDescent="0.3">
      <c r="A98" s="1">
        <v>1</v>
      </c>
      <c r="B98" s="1">
        <v>2</v>
      </c>
      <c r="C98" s="1">
        <v>76</v>
      </c>
      <c r="D98" s="1">
        <v>6</v>
      </c>
      <c r="E98" s="1">
        <v>27.18</v>
      </c>
      <c r="F98" s="1">
        <v>32.200000000000003</v>
      </c>
      <c r="G98" s="1">
        <v>8.1999999999999993</v>
      </c>
      <c r="H98" s="1">
        <v>12.31</v>
      </c>
      <c r="I98" s="1">
        <v>21</v>
      </c>
      <c r="J98" s="1">
        <v>120</v>
      </c>
      <c r="K98" s="1">
        <v>68.579838116261953</v>
      </c>
    </row>
    <row r="99" spans="1:11" x14ac:dyDescent="0.3">
      <c r="A99" s="1">
        <v>1</v>
      </c>
      <c r="B99" s="1">
        <v>2</v>
      </c>
      <c r="C99" s="1">
        <v>76</v>
      </c>
      <c r="D99" s="1">
        <v>6</v>
      </c>
      <c r="E99" s="1">
        <v>27.18</v>
      </c>
      <c r="F99" s="1">
        <v>32.200000000000003</v>
      </c>
      <c r="G99" s="1">
        <v>8.1999999999999993</v>
      </c>
      <c r="H99" s="1">
        <v>12.31</v>
      </c>
      <c r="I99" s="1">
        <v>40</v>
      </c>
      <c r="J99" s="1">
        <v>30</v>
      </c>
      <c r="K99" s="1">
        <v>73.509933774834437</v>
      </c>
    </row>
    <row r="100" spans="1:11" x14ac:dyDescent="0.3">
      <c r="A100" s="1">
        <v>1</v>
      </c>
      <c r="B100" s="1">
        <v>2</v>
      </c>
      <c r="C100" s="1">
        <v>76</v>
      </c>
      <c r="D100" s="1">
        <v>6</v>
      </c>
      <c r="E100" s="1">
        <v>27.18</v>
      </c>
      <c r="F100" s="1">
        <v>32.200000000000003</v>
      </c>
      <c r="G100" s="1">
        <v>8.1999999999999993</v>
      </c>
      <c r="H100" s="1">
        <v>12.31</v>
      </c>
      <c r="I100" s="1">
        <v>40</v>
      </c>
      <c r="J100" s="1">
        <v>60</v>
      </c>
      <c r="K100" s="1">
        <v>66.15158204562178</v>
      </c>
    </row>
    <row r="101" spans="1:11" x14ac:dyDescent="0.3">
      <c r="A101" s="1">
        <v>1</v>
      </c>
      <c r="B101" s="1">
        <v>2</v>
      </c>
      <c r="C101" s="1">
        <v>76</v>
      </c>
      <c r="D101" s="1">
        <v>6</v>
      </c>
      <c r="E101" s="1">
        <v>27.18</v>
      </c>
      <c r="F101" s="1">
        <v>32.200000000000003</v>
      </c>
      <c r="G101" s="1">
        <v>8.1999999999999993</v>
      </c>
      <c r="H101" s="1">
        <v>12.31</v>
      </c>
      <c r="I101" s="1">
        <v>40</v>
      </c>
      <c r="J101" s="1">
        <v>120</v>
      </c>
      <c r="K101" s="1">
        <v>46.43119941133186</v>
      </c>
    </row>
    <row r="102" spans="1:11" x14ac:dyDescent="0.3">
      <c r="A102" s="1">
        <v>1</v>
      </c>
      <c r="B102" s="1">
        <v>2</v>
      </c>
      <c r="C102" s="1">
        <v>76</v>
      </c>
      <c r="D102" s="1">
        <v>6</v>
      </c>
      <c r="E102" s="1">
        <v>27.18</v>
      </c>
      <c r="F102" s="1">
        <v>32.200000000000003</v>
      </c>
      <c r="G102" s="1">
        <v>8.1999999999999993</v>
      </c>
      <c r="H102" s="1">
        <v>12.31</v>
      </c>
      <c r="I102" s="1">
        <v>60</v>
      </c>
      <c r="J102" s="1">
        <v>30</v>
      </c>
      <c r="K102" s="1">
        <v>73.325974981604119</v>
      </c>
    </row>
    <row r="103" spans="1:11" x14ac:dyDescent="0.3">
      <c r="A103" s="1">
        <v>1</v>
      </c>
      <c r="B103" s="1">
        <v>2</v>
      </c>
      <c r="C103" s="1">
        <v>76</v>
      </c>
      <c r="D103" s="1">
        <v>6</v>
      </c>
      <c r="E103" s="1">
        <v>27.18</v>
      </c>
      <c r="F103" s="1">
        <v>32.200000000000003</v>
      </c>
      <c r="G103" s="1">
        <v>8.1999999999999993</v>
      </c>
      <c r="H103" s="1">
        <v>12.31</v>
      </c>
      <c r="I103" s="1">
        <v>60</v>
      </c>
      <c r="J103" s="1">
        <v>60</v>
      </c>
      <c r="K103" s="1">
        <v>55.776306107431935</v>
      </c>
    </row>
    <row r="104" spans="1:11" x14ac:dyDescent="0.3">
      <c r="A104" s="1">
        <v>1</v>
      </c>
      <c r="B104" s="1">
        <v>2</v>
      </c>
      <c r="C104" s="1">
        <v>76</v>
      </c>
      <c r="D104" s="1">
        <v>6</v>
      </c>
      <c r="E104" s="1">
        <v>27.18</v>
      </c>
      <c r="F104" s="1">
        <v>32.200000000000003</v>
      </c>
      <c r="G104" s="1">
        <v>8.1999999999999993</v>
      </c>
      <c r="H104" s="1">
        <v>12.31</v>
      </c>
      <c r="I104" s="1">
        <v>60</v>
      </c>
      <c r="J104" s="1">
        <v>120</v>
      </c>
      <c r="K104" s="1">
        <v>30.794701986754962</v>
      </c>
    </row>
    <row r="105" spans="1:11" x14ac:dyDescent="0.3">
      <c r="A105" s="1">
        <v>2</v>
      </c>
      <c r="B105" s="1">
        <v>1</v>
      </c>
      <c r="C105" s="1">
        <v>67</v>
      </c>
      <c r="D105" s="1">
        <v>6</v>
      </c>
      <c r="E105" s="1">
        <v>37.9</v>
      </c>
      <c r="F105" s="1">
        <v>10</v>
      </c>
      <c r="G105" s="1">
        <v>12.8</v>
      </c>
      <c r="H105" s="1">
        <v>12.31</v>
      </c>
      <c r="I105" s="1">
        <v>28</v>
      </c>
      <c r="J105" s="1">
        <v>15</v>
      </c>
      <c r="K105" s="1">
        <v>72.823218997361479</v>
      </c>
    </row>
    <row r="106" spans="1:11" x14ac:dyDescent="0.3">
      <c r="A106" s="1">
        <v>2</v>
      </c>
      <c r="B106" s="1">
        <v>1</v>
      </c>
      <c r="C106" s="1">
        <v>67</v>
      </c>
      <c r="D106" s="1">
        <v>6</v>
      </c>
      <c r="E106" s="1">
        <v>37.9</v>
      </c>
      <c r="F106" s="1">
        <v>10</v>
      </c>
      <c r="G106" s="1">
        <v>12.8</v>
      </c>
      <c r="H106" s="1">
        <v>12.31</v>
      </c>
      <c r="I106" s="1">
        <v>28</v>
      </c>
      <c r="J106" s="1">
        <v>30</v>
      </c>
      <c r="K106" s="1">
        <v>70.44854881266491</v>
      </c>
    </row>
    <row r="107" spans="1:11" x14ac:dyDescent="0.3">
      <c r="A107" s="1">
        <v>2</v>
      </c>
      <c r="B107" s="1">
        <v>1</v>
      </c>
      <c r="C107" s="1">
        <v>67</v>
      </c>
      <c r="D107" s="1">
        <v>6</v>
      </c>
      <c r="E107" s="1">
        <v>37.9</v>
      </c>
      <c r="F107" s="1">
        <v>10</v>
      </c>
      <c r="G107" s="1">
        <v>12.8</v>
      </c>
      <c r="H107" s="1">
        <v>12.31</v>
      </c>
      <c r="I107" s="1">
        <v>28</v>
      </c>
      <c r="J107" s="1">
        <v>90</v>
      </c>
      <c r="K107" s="1">
        <v>56.728232189973617</v>
      </c>
    </row>
    <row r="108" spans="1:11" x14ac:dyDescent="0.3">
      <c r="A108" s="1">
        <v>2</v>
      </c>
      <c r="B108" s="1">
        <v>1</v>
      </c>
      <c r="C108" s="1">
        <v>67</v>
      </c>
      <c r="D108" s="1">
        <v>6</v>
      </c>
      <c r="E108" s="1">
        <v>37.9</v>
      </c>
      <c r="F108" s="1">
        <v>10</v>
      </c>
      <c r="G108" s="1">
        <v>12.8</v>
      </c>
      <c r="H108" s="1">
        <v>12.31</v>
      </c>
      <c r="I108" s="1">
        <v>28</v>
      </c>
      <c r="J108" s="1">
        <v>180</v>
      </c>
      <c r="K108" s="1">
        <v>47.229551451187334</v>
      </c>
    </row>
    <row r="109" spans="1:11" x14ac:dyDescent="0.3">
      <c r="A109" s="1">
        <v>2</v>
      </c>
      <c r="B109" s="1">
        <v>1</v>
      </c>
      <c r="C109" s="1">
        <v>67</v>
      </c>
      <c r="D109" s="1">
        <v>6</v>
      </c>
      <c r="E109" s="1">
        <v>37.9</v>
      </c>
      <c r="F109" s="1">
        <v>10</v>
      </c>
      <c r="G109" s="1">
        <v>12.8</v>
      </c>
      <c r="H109" s="1">
        <v>12.31</v>
      </c>
      <c r="I109" s="1">
        <v>28</v>
      </c>
      <c r="J109" s="1">
        <v>360</v>
      </c>
      <c r="K109" s="1">
        <v>23.482849604221638</v>
      </c>
    </row>
    <row r="110" spans="1:11" x14ac:dyDescent="0.3">
      <c r="A110" s="1">
        <v>2</v>
      </c>
      <c r="B110" s="1">
        <v>1</v>
      </c>
      <c r="C110" s="1">
        <v>67</v>
      </c>
      <c r="D110" s="1">
        <v>6</v>
      </c>
      <c r="E110" s="1">
        <v>37.9</v>
      </c>
      <c r="F110" s="1">
        <v>10</v>
      </c>
      <c r="G110" s="1">
        <v>12.8</v>
      </c>
      <c r="H110" s="1">
        <v>12.31</v>
      </c>
      <c r="I110" s="1">
        <v>28</v>
      </c>
      <c r="J110" s="1">
        <v>540</v>
      </c>
      <c r="K110" s="1">
        <v>22.955145118733508</v>
      </c>
    </row>
    <row r="111" spans="1:11" x14ac:dyDescent="0.3">
      <c r="A111" s="1">
        <v>2</v>
      </c>
      <c r="B111" s="1">
        <v>1</v>
      </c>
      <c r="C111" s="1">
        <v>67</v>
      </c>
      <c r="D111" s="1">
        <v>6</v>
      </c>
      <c r="E111" s="1">
        <v>37.9</v>
      </c>
      <c r="F111" s="1">
        <v>10</v>
      </c>
      <c r="G111" s="1">
        <v>8.1999999999999993</v>
      </c>
      <c r="H111" s="1">
        <v>12.31</v>
      </c>
      <c r="I111" s="1">
        <v>28</v>
      </c>
      <c r="J111" s="1">
        <v>15</v>
      </c>
      <c r="K111" s="1">
        <v>87.335092348284959</v>
      </c>
    </row>
    <row r="112" spans="1:11" x14ac:dyDescent="0.3">
      <c r="A112" s="1">
        <v>2</v>
      </c>
      <c r="B112" s="1">
        <v>1</v>
      </c>
      <c r="C112" s="1">
        <v>67</v>
      </c>
      <c r="D112" s="1">
        <v>6</v>
      </c>
      <c r="E112" s="1">
        <v>37.9</v>
      </c>
      <c r="F112" s="1">
        <v>10</v>
      </c>
      <c r="G112" s="1">
        <v>8.1999999999999993</v>
      </c>
      <c r="H112" s="1">
        <v>12.31</v>
      </c>
      <c r="I112" s="1">
        <v>28</v>
      </c>
      <c r="J112" s="1">
        <v>30</v>
      </c>
      <c r="K112" s="1">
        <v>85.224274406332441</v>
      </c>
    </row>
    <row r="113" spans="1:11" x14ac:dyDescent="0.3">
      <c r="A113" s="1">
        <v>2</v>
      </c>
      <c r="B113" s="1">
        <v>1</v>
      </c>
      <c r="C113" s="1">
        <v>67</v>
      </c>
      <c r="D113" s="1">
        <v>6</v>
      </c>
      <c r="E113" s="1">
        <v>37.9</v>
      </c>
      <c r="F113" s="1">
        <v>10</v>
      </c>
      <c r="G113" s="1">
        <v>8.1999999999999993</v>
      </c>
      <c r="H113" s="1">
        <v>12.31</v>
      </c>
      <c r="I113" s="1">
        <v>28</v>
      </c>
      <c r="J113" s="1">
        <v>90</v>
      </c>
      <c r="K113" s="1">
        <v>75.989445910290243</v>
      </c>
    </row>
    <row r="114" spans="1:11" x14ac:dyDescent="0.3">
      <c r="A114" s="1">
        <v>2</v>
      </c>
      <c r="B114" s="1">
        <v>1</v>
      </c>
      <c r="C114" s="1">
        <v>67</v>
      </c>
      <c r="D114" s="1">
        <v>6</v>
      </c>
      <c r="E114" s="1">
        <v>37.9</v>
      </c>
      <c r="F114" s="1">
        <v>10</v>
      </c>
      <c r="G114" s="1">
        <v>8.1999999999999993</v>
      </c>
      <c r="H114" s="1">
        <v>12.31</v>
      </c>
      <c r="I114" s="1">
        <v>28</v>
      </c>
      <c r="J114" s="1">
        <v>180</v>
      </c>
      <c r="K114" s="1">
        <v>67.546174142480211</v>
      </c>
    </row>
    <row r="115" spans="1:11" x14ac:dyDescent="0.3">
      <c r="A115" s="1">
        <v>2</v>
      </c>
      <c r="B115" s="1">
        <v>1</v>
      </c>
      <c r="C115" s="1">
        <v>67</v>
      </c>
      <c r="D115" s="1">
        <v>6</v>
      </c>
      <c r="E115" s="1">
        <v>37.9</v>
      </c>
      <c r="F115" s="1">
        <v>10</v>
      </c>
      <c r="G115" s="1">
        <v>8.1999999999999993</v>
      </c>
      <c r="H115" s="1">
        <v>12.31</v>
      </c>
      <c r="I115" s="1">
        <v>28</v>
      </c>
      <c r="J115" s="1">
        <v>360</v>
      </c>
      <c r="K115" s="1">
        <v>56.992084432717682</v>
      </c>
    </row>
    <row r="116" spans="1:11" x14ac:dyDescent="0.3">
      <c r="A116" s="1">
        <v>2</v>
      </c>
      <c r="B116" s="1">
        <v>1</v>
      </c>
      <c r="C116" s="1">
        <v>67</v>
      </c>
      <c r="D116" s="1">
        <v>6</v>
      </c>
      <c r="E116" s="1">
        <v>37.9</v>
      </c>
      <c r="F116" s="1">
        <v>10</v>
      </c>
      <c r="G116" s="1">
        <v>8.1999999999999993</v>
      </c>
      <c r="H116" s="1">
        <v>12.31</v>
      </c>
      <c r="I116" s="1">
        <v>28</v>
      </c>
      <c r="J116" s="1">
        <v>540</v>
      </c>
      <c r="K116" s="1">
        <v>48.548812664907651</v>
      </c>
    </row>
    <row r="117" spans="1:11" x14ac:dyDescent="0.3">
      <c r="A117" s="1">
        <v>2</v>
      </c>
      <c r="B117" s="1">
        <v>1</v>
      </c>
      <c r="C117" s="1">
        <v>67</v>
      </c>
      <c r="D117" s="1">
        <v>6</v>
      </c>
      <c r="E117" s="1">
        <v>37.9</v>
      </c>
      <c r="F117" s="1">
        <v>10</v>
      </c>
      <c r="G117" s="1">
        <v>7</v>
      </c>
      <c r="H117" s="1">
        <v>12.31</v>
      </c>
      <c r="I117" s="1">
        <v>28</v>
      </c>
      <c r="J117" s="1">
        <v>15</v>
      </c>
      <c r="K117" s="1">
        <v>80.211081794195252</v>
      </c>
    </row>
    <row r="118" spans="1:11" x14ac:dyDescent="0.3">
      <c r="A118" s="1">
        <v>2</v>
      </c>
      <c r="B118" s="1">
        <v>1</v>
      </c>
      <c r="C118" s="1">
        <v>67</v>
      </c>
      <c r="D118" s="1">
        <v>6</v>
      </c>
      <c r="E118" s="1">
        <v>37.9</v>
      </c>
      <c r="F118" s="1">
        <v>10</v>
      </c>
      <c r="G118" s="1">
        <v>7</v>
      </c>
      <c r="H118" s="1">
        <v>12.31</v>
      </c>
      <c r="I118" s="1">
        <v>28</v>
      </c>
      <c r="J118" s="1">
        <v>30</v>
      </c>
      <c r="K118" s="1">
        <v>75.989445910290243</v>
      </c>
    </row>
    <row r="119" spans="1:11" x14ac:dyDescent="0.3">
      <c r="A119" s="1">
        <v>2</v>
      </c>
      <c r="B119" s="1">
        <v>1</v>
      </c>
      <c r="C119" s="1">
        <v>67</v>
      </c>
      <c r="D119" s="1">
        <v>6</v>
      </c>
      <c r="E119" s="1">
        <v>37.9</v>
      </c>
      <c r="F119" s="1">
        <v>10</v>
      </c>
      <c r="G119" s="1">
        <v>7</v>
      </c>
      <c r="H119" s="1">
        <v>12.31</v>
      </c>
      <c r="I119" s="1">
        <v>28</v>
      </c>
      <c r="J119" s="1">
        <v>90</v>
      </c>
      <c r="K119" s="1">
        <v>67.018469656992082</v>
      </c>
    </row>
    <row r="120" spans="1:11" x14ac:dyDescent="0.3">
      <c r="A120" s="1">
        <v>2</v>
      </c>
      <c r="B120" s="1">
        <v>1</v>
      </c>
      <c r="C120" s="1">
        <v>67</v>
      </c>
      <c r="D120" s="1">
        <v>6</v>
      </c>
      <c r="E120" s="1">
        <v>37.9</v>
      </c>
      <c r="F120" s="1">
        <v>10</v>
      </c>
      <c r="G120" s="1">
        <v>7</v>
      </c>
      <c r="H120" s="1">
        <v>12.31</v>
      </c>
      <c r="I120" s="1">
        <v>28</v>
      </c>
      <c r="J120" s="1">
        <v>180</v>
      </c>
      <c r="K120" s="1">
        <v>61.213720316622691</v>
      </c>
    </row>
    <row r="121" spans="1:11" x14ac:dyDescent="0.3">
      <c r="A121" s="1">
        <v>2</v>
      </c>
      <c r="B121" s="1">
        <v>1</v>
      </c>
      <c r="C121" s="1">
        <v>67</v>
      </c>
      <c r="D121" s="1">
        <v>6</v>
      </c>
      <c r="E121" s="1">
        <v>37.9</v>
      </c>
      <c r="F121" s="1">
        <v>10</v>
      </c>
      <c r="G121" s="1">
        <v>7</v>
      </c>
      <c r="H121" s="1">
        <v>12.31</v>
      </c>
      <c r="I121" s="1">
        <v>28</v>
      </c>
      <c r="J121" s="1">
        <v>360</v>
      </c>
      <c r="K121" s="1">
        <v>49.340369393139845</v>
      </c>
    </row>
    <row r="122" spans="1:11" x14ac:dyDescent="0.3">
      <c r="A122" s="1">
        <v>2</v>
      </c>
      <c r="B122" s="1">
        <v>1</v>
      </c>
      <c r="C122" s="1">
        <v>67</v>
      </c>
      <c r="D122" s="1">
        <v>6</v>
      </c>
      <c r="E122" s="1">
        <v>37.9</v>
      </c>
      <c r="F122" s="1">
        <v>10</v>
      </c>
      <c r="G122" s="1">
        <v>7</v>
      </c>
      <c r="H122" s="1">
        <v>12.31</v>
      </c>
      <c r="I122" s="1">
        <v>28</v>
      </c>
      <c r="J122" s="1">
        <v>540</v>
      </c>
      <c r="K122" s="1">
        <v>51.715039577836421</v>
      </c>
    </row>
    <row r="123" spans="1:11" x14ac:dyDescent="0.3">
      <c r="A123" s="1">
        <v>2</v>
      </c>
      <c r="B123" s="1">
        <v>1</v>
      </c>
      <c r="C123" s="1">
        <v>67</v>
      </c>
      <c r="D123" s="1">
        <v>6</v>
      </c>
      <c r="E123" s="1">
        <v>37.9</v>
      </c>
      <c r="F123" s="1">
        <v>10</v>
      </c>
      <c r="G123" s="1">
        <v>12.8</v>
      </c>
      <c r="H123" s="1">
        <v>12.31</v>
      </c>
      <c r="I123" s="1">
        <v>40</v>
      </c>
      <c r="J123" s="1">
        <v>15</v>
      </c>
      <c r="K123" s="1">
        <v>78.364116094986812</v>
      </c>
    </row>
    <row r="124" spans="1:11" x14ac:dyDescent="0.3">
      <c r="A124" s="1">
        <v>2</v>
      </c>
      <c r="B124" s="1">
        <v>1</v>
      </c>
      <c r="C124" s="1">
        <v>67</v>
      </c>
      <c r="D124" s="1">
        <v>6</v>
      </c>
      <c r="E124" s="1">
        <v>37.9</v>
      </c>
      <c r="F124" s="1">
        <v>10</v>
      </c>
      <c r="G124" s="1">
        <v>12.8</v>
      </c>
      <c r="H124" s="1">
        <v>12.31</v>
      </c>
      <c r="I124" s="1">
        <v>40</v>
      </c>
      <c r="J124" s="1">
        <v>30</v>
      </c>
      <c r="K124" s="1">
        <v>71.055408970976259</v>
      </c>
    </row>
    <row r="125" spans="1:11" x14ac:dyDescent="0.3">
      <c r="A125" s="1">
        <v>2</v>
      </c>
      <c r="B125" s="1">
        <v>1</v>
      </c>
      <c r="C125" s="1">
        <v>67</v>
      </c>
      <c r="D125" s="1">
        <v>6</v>
      </c>
      <c r="E125" s="1">
        <v>37.9</v>
      </c>
      <c r="F125" s="1">
        <v>10</v>
      </c>
      <c r="G125" s="1">
        <v>12.8</v>
      </c>
      <c r="H125" s="1">
        <v>12.31</v>
      </c>
      <c r="I125" s="1">
        <v>40</v>
      </c>
      <c r="J125" s="1">
        <v>90</v>
      </c>
      <c r="K125" s="1">
        <v>54.327176781002642</v>
      </c>
    </row>
    <row r="126" spans="1:11" x14ac:dyDescent="0.3">
      <c r="A126" s="1">
        <v>2</v>
      </c>
      <c r="B126" s="1">
        <v>1</v>
      </c>
      <c r="C126" s="1">
        <v>67</v>
      </c>
      <c r="D126" s="1">
        <v>6</v>
      </c>
      <c r="E126" s="1">
        <v>37.9</v>
      </c>
      <c r="F126" s="1">
        <v>10</v>
      </c>
      <c r="G126" s="1">
        <v>12.8</v>
      </c>
      <c r="H126" s="1">
        <v>12.31</v>
      </c>
      <c r="I126" s="1">
        <v>40</v>
      </c>
      <c r="J126" s="1">
        <v>180</v>
      </c>
      <c r="K126" s="1">
        <v>45.725593667546171</v>
      </c>
    </row>
    <row r="127" spans="1:11" x14ac:dyDescent="0.3">
      <c r="A127" s="1">
        <v>2</v>
      </c>
      <c r="B127" s="1">
        <v>1</v>
      </c>
      <c r="C127" s="1">
        <v>67</v>
      </c>
      <c r="D127" s="1">
        <v>6</v>
      </c>
      <c r="E127" s="1">
        <v>37.9</v>
      </c>
      <c r="F127" s="1">
        <v>10</v>
      </c>
      <c r="G127" s="1">
        <v>12.8</v>
      </c>
      <c r="H127" s="1">
        <v>12.31</v>
      </c>
      <c r="I127" s="1">
        <v>40</v>
      </c>
      <c r="J127" s="1">
        <v>360</v>
      </c>
      <c r="K127" s="1">
        <v>11.503957783641162</v>
      </c>
    </row>
    <row r="128" spans="1:11" x14ac:dyDescent="0.3">
      <c r="A128" s="1">
        <v>2</v>
      </c>
      <c r="B128" s="1">
        <v>1</v>
      </c>
      <c r="C128" s="1">
        <v>67</v>
      </c>
      <c r="D128" s="1">
        <v>6</v>
      </c>
      <c r="E128" s="1">
        <v>37.9</v>
      </c>
      <c r="F128" s="1">
        <v>10</v>
      </c>
      <c r="G128" s="1">
        <v>12.8</v>
      </c>
      <c r="H128" s="1">
        <v>12.31</v>
      </c>
      <c r="I128" s="1">
        <v>40</v>
      </c>
      <c r="J128" s="1">
        <v>540</v>
      </c>
      <c r="K128" s="1">
        <v>5.2242744063324542</v>
      </c>
    </row>
    <row r="129" spans="1:11" x14ac:dyDescent="0.3">
      <c r="A129" s="1">
        <v>2</v>
      </c>
      <c r="B129" s="1">
        <v>1</v>
      </c>
      <c r="C129" s="1">
        <v>67</v>
      </c>
      <c r="D129" s="1">
        <v>6</v>
      </c>
      <c r="E129" s="1">
        <v>37.9</v>
      </c>
      <c r="F129" s="1">
        <v>10</v>
      </c>
      <c r="G129" s="1">
        <v>8.1999999999999993</v>
      </c>
      <c r="H129" s="1">
        <v>12.31</v>
      </c>
      <c r="I129" s="1">
        <v>40</v>
      </c>
      <c r="J129" s="1">
        <v>15</v>
      </c>
      <c r="K129" s="1">
        <v>82.031662269129285</v>
      </c>
    </row>
    <row r="130" spans="1:11" x14ac:dyDescent="0.3">
      <c r="A130" s="1">
        <v>2</v>
      </c>
      <c r="B130" s="1">
        <v>1</v>
      </c>
      <c r="C130" s="1">
        <v>67</v>
      </c>
      <c r="D130" s="1">
        <v>6</v>
      </c>
      <c r="E130" s="1">
        <v>37.9</v>
      </c>
      <c r="F130" s="1">
        <v>10</v>
      </c>
      <c r="G130" s="1">
        <v>8.1999999999999993</v>
      </c>
      <c r="H130" s="1">
        <v>12.31</v>
      </c>
      <c r="I130" s="1">
        <v>40</v>
      </c>
      <c r="J130" s="1">
        <v>30</v>
      </c>
      <c r="K130" s="1">
        <v>81.503957783641169</v>
      </c>
    </row>
    <row r="131" spans="1:11" x14ac:dyDescent="0.3">
      <c r="A131" s="1">
        <v>2</v>
      </c>
      <c r="B131" s="1">
        <v>1</v>
      </c>
      <c r="C131" s="1">
        <v>67</v>
      </c>
      <c r="D131" s="1">
        <v>6</v>
      </c>
      <c r="E131" s="1">
        <v>37.9</v>
      </c>
      <c r="F131" s="1">
        <v>10</v>
      </c>
      <c r="G131" s="1">
        <v>8.1999999999999993</v>
      </c>
      <c r="H131" s="1">
        <v>12.31</v>
      </c>
      <c r="I131" s="1">
        <v>40</v>
      </c>
      <c r="J131" s="1">
        <v>90</v>
      </c>
      <c r="K131" s="1">
        <v>79.683377308707122</v>
      </c>
    </row>
    <row r="132" spans="1:11" x14ac:dyDescent="0.3">
      <c r="A132" s="1">
        <v>2</v>
      </c>
      <c r="B132" s="1">
        <v>1</v>
      </c>
      <c r="C132" s="1">
        <v>67</v>
      </c>
      <c r="D132" s="1">
        <v>6</v>
      </c>
      <c r="E132" s="1">
        <v>37.9</v>
      </c>
      <c r="F132" s="1">
        <v>10</v>
      </c>
      <c r="G132" s="1">
        <v>8.1999999999999993</v>
      </c>
      <c r="H132" s="1">
        <v>12.31</v>
      </c>
      <c r="I132" s="1">
        <v>40</v>
      </c>
      <c r="J132" s="1">
        <v>180</v>
      </c>
      <c r="K132" s="1">
        <v>66.886543535620049</v>
      </c>
    </row>
    <row r="133" spans="1:11" x14ac:dyDescent="0.3">
      <c r="A133" s="1">
        <v>2</v>
      </c>
      <c r="B133" s="1">
        <v>1</v>
      </c>
      <c r="C133" s="1">
        <v>67</v>
      </c>
      <c r="D133" s="1">
        <v>6</v>
      </c>
      <c r="E133" s="1">
        <v>37.9</v>
      </c>
      <c r="F133" s="1">
        <v>10</v>
      </c>
      <c r="G133" s="1">
        <v>8.1999999999999993</v>
      </c>
      <c r="H133" s="1">
        <v>12.31</v>
      </c>
      <c r="I133" s="1">
        <v>40</v>
      </c>
      <c r="J133" s="1">
        <v>360</v>
      </c>
      <c r="K133" s="1">
        <v>45.461741424802113</v>
      </c>
    </row>
    <row r="134" spans="1:11" x14ac:dyDescent="0.3">
      <c r="A134" s="1">
        <v>2</v>
      </c>
      <c r="B134" s="1">
        <v>1</v>
      </c>
      <c r="C134" s="1">
        <v>67</v>
      </c>
      <c r="D134" s="1">
        <v>6</v>
      </c>
      <c r="E134" s="1">
        <v>37.9</v>
      </c>
      <c r="F134" s="1">
        <v>10</v>
      </c>
      <c r="G134" s="1">
        <v>8.1999999999999993</v>
      </c>
      <c r="H134" s="1">
        <v>12.31</v>
      </c>
      <c r="I134" s="1">
        <v>40</v>
      </c>
      <c r="J134" s="1">
        <v>540</v>
      </c>
      <c r="K134" s="1">
        <v>41.530343007915569</v>
      </c>
    </row>
    <row r="135" spans="1:11" x14ac:dyDescent="0.3">
      <c r="A135" s="1">
        <v>2</v>
      </c>
      <c r="B135" s="1">
        <v>1</v>
      </c>
      <c r="C135" s="1">
        <v>67</v>
      </c>
      <c r="D135" s="1">
        <v>6</v>
      </c>
      <c r="E135" s="1">
        <v>37.9</v>
      </c>
      <c r="F135" s="1">
        <v>10</v>
      </c>
      <c r="G135" s="1">
        <v>7</v>
      </c>
      <c r="H135" s="1">
        <v>12.31</v>
      </c>
      <c r="I135" s="1">
        <v>40</v>
      </c>
      <c r="J135" s="1">
        <v>15</v>
      </c>
      <c r="K135" s="1">
        <v>70.52770448548813</v>
      </c>
    </row>
    <row r="136" spans="1:11" x14ac:dyDescent="0.3">
      <c r="A136" s="1">
        <v>2</v>
      </c>
      <c r="B136" s="1">
        <v>1</v>
      </c>
      <c r="C136" s="1">
        <v>67</v>
      </c>
      <c r="D136" s="1">
        <v>6</v>
      </c>
      <c r="E136" s="1">
        <v>37.9</v>
      </c>
      <c r="F136" s="1">
        <v>10</v>
      </c>
      <c r="G136" s="1">
        <v>7</v>
      </c>
      <c r="H136" s="1">
        <v>12.31</v>
      </c>
      <c r="I136" s="1">
        <v>40</v>
      </c>
      <c r="J136" s="1">
        <v>30</v>
      </c>
      <c r="K136" s="1">
        <v>73.667546174142487</v>
      </c>
    </row>
    <row r="137" spans="1:11" x14ac:dyDescent="0.3">
      <c r="A137" s="1">
        <v>2</v>
      </c>
      <c r="B137" s="1">
        <v>1</v>
      </c>
      <c r="C137" s="1">
        <v>67</v>
      </c>
      <c r="D137" s="1">
        <v>6</v>
      </c>
      <c r="E137" s="1">
        <v>37.9</v>
      </c>
      <c r="F137" s="1">
        <v>10</v>
      </c>
      <c r="G137" s="1">
        <v>7</v>
      </c>
      <c r="H137" s="1">
        <v>12.31</v>
      </c>
      <c r="I137" s="1">
        <v>40</v>
      </c>
      <c r="J137" s="1">
        <v>90</v>
      </c>
      <c r="K137" s="1">
        <v>72.612137203166228</v>
      </c>
    </row>
    <row r="138" spans="1:11" x14ac:dyDescent="0.3">
      <c r="A138" s="1">
        <v>2</v>
      </c>
      <c r="B138" s="1">
        <v>1</v>
      </c>
      <c r="C138" s="1">
        <v>67</v>
      </c>
      <c r="D138" s="1">
        <v>6</v>
      </c>
      <c r="E138" s="1">
        <v>37.9</v>
      </c>
      <c r="F138" s="1">
        <v>10</v>
      </c>
      <c r="G138" s="1">
        <v>7</v>
      </c>
      <c r="H138" s="1">
        <v>12.31</v>
      </c>
      <c r="I138" s="1">
        <v>40</v>
      </c>
      <c r="J138" s="1">
        <v>180</v>
      </c>
      <c r="K138" s="1">
        <v>63.482849604221641</v>
      </c>
    </row>
    <row r="139" spans="1:11" x14ac:dyDescent="0.3">
      <c r="A139" s="1">
        <v>2</v>
      </c>
      <c r="B139" s="1">
        <v>1</v>
      </c>
      <c r="C139" s="1">
        <v>67</v>
      </c>
      <c r="D139" s="1">
        <v>6</v>
      </c>
      <c r="E139" s="1">
        <v>37.9</v>
      </c>
      <c r="F139" s="1">
        <v>10</v>
      </c>
      <c r="G139" s="1">
        <v>7</v>
      </c>
      <c r="H139" s="1">
        <v>12.31</v>
      </c>
      <c r="I139" s="1">
        <v>40</v>
      </c>
      <c r="J139" s="1">
        <v>360</v>
      </c>
      <c r="K139" s="1">
        <v>46.226912928759894</v>
      </c>
    </row>
    <row r="140" spans="1:11" x14ac:dyDescent="0.3">
      <c r="A140" s="1">
        <v>2</v>
      </c>
      <c r="B140" s="1">
        <v>1</v>
      </c>
      <c r="C140" s="1">
        <v>67</v>
      </c>
      <c r="D140" s="1">
        <v>6</v>
      </c>
      <c r="E140" s="1">
        <v>37.9</v>
      </c>
      <c r="F140" s="1">
        <v>10</v>
      </c>
      <c r="G140" s="1">
        <v>7</v>
      </c>
      <c r="H140" s="1">
        <v>12.31</v>
      </c>
      <c r="I140" s="1">
        <v>40</v>
      </c>
      <c r="J140" s="1">
        <v>540</v>
      </c>
      <c r="K140" s="1">
        <v>49.393139841688658</v>
      </c>
    </row>
    <row r="141" spans="1:11" x14ac:dyDescent="0.3">
      <c r="A141" s="1">
        <v>2</v>
      </c>
      <c r="B141" s="1">
        <v>1</v>
      </c>
      <c r="C141" s="1">
        <v>67</v>
      </c>
      <c r="D141" s="1">
        <v>6</v>
      </c>
      <c r="E141" s="1">
        <v>37.9</v>
      </c>
      <c r="F141" s="1">
        <v>10</v>
      </c>
      <c r="G141" s="1">
        <v>12.8</v>
      </c>
      <c r="H141" s="1">
        <v>12.31</v>
      </c>
      <c r="I141" s="1">
        <v>60</v>
      </c>
      <c r="J141" s="1">
        <v>15</v>
      </c>
      <c r="K141" s="1">
        <v>83.113456464379951</v>
      </c>
    </row>
    <row r="142" spans="1:11" x14ac:dyDescent="0.3">
      <c r="A142" s="1">
        <v>2</v>
      </c>
      <c r="B142" s="1">
        <v>1</v>
      </c>
      <c r="C142" s="1">
        <v>67</v>
      </c>
      <c r="D142" s="1">
        <v>6</v>
      </c>
      <c r="E142" s="1">
        <v>37.9</v>
      </c>
      <c r="F142" s="1">
        <v>10</v>
      </c>
      <c r="G142" s="1">
        <v>12.8</v>
      </c>
      <c r="H142" s="1">
        <v>12.31</v>
      </c>
      <c r="I142" s="1">
        <v>60</v>
      </c>
      <c r="J142" s="1">
        <v>30</v>
      </c>
      <c r="K142" s="1">
        <v>67.968337730870715</v>
      </c>
    </row>
    <row r="143" spans="1:11" x14ac:dyDescent="0.3">
      <c r="A143" s="1">
        <v>2</v>
      </c>
      <c r="B143" s="1">
        <v>1</v>
      </c>
      <c r="C143" s="1">
        <v>67</v>
      </c>
      <c r="D143" s="1">
        <v>6</v>
      </c>
      <c r="E143" s="1">
        <v>37.9</v>
      </c>
      <c r="F143" s="1">
        <v>10</v>
      </c>
      <c r="G143" s="1">
        <v>12.8</v>
      </c>
      <c r="H143" s="1">
        <v>12.31</v>
      </c>
      <c r="I143" s="1">
        <v>60</v>
      </c>
      <c r="J143" s="1">
        <v>90</v>
      </c>
      <c r="K143" s="1">
        <v>41.609498680738788</v>
      </c>
    </row>
    <row r="144" spans="1:11" x14ac:dyDescent="0.3">
      <c r="A144" s="1">
        <v>2</v>
      </c>
      <c r="B144" s="1">
        <v>1</v>
      </c>
      <c r="C144" s="1">
        <v>67</v>
      </c>
      <c r="D144" s="1">
        <v>6</v>
      </c>
      <c r="E144" s="1">
        <v>37.9</v>
      </c>
      <c r="F144" s="1">
        <v>10</v>
      </c>
      <c r="G144" s="1">
        <v>12.8</v>
      </c>
      <c r="H144" s="1">
        <v>12.31</v>
      </c>
      <c r="I144" s="1">
        <v>60</v>
      </c>
      <c r="J144" s="1">
        <v>180</v>
      </c>
      <c r="K144" s="1">
        <v>15.699208443271768</v>
      </c>
    </row>
    <row r="145" spans="1:11" x14ac:dyDescent="0.3">
      <c r="A145" s="1">
        <v>2</v>
      </c>
      <c r="B145" s="1">
        <v>1</v>
      </c>
      <c r="C145" s="1">
        <v>67</v>
      </c>
      <c r="D145" s="1">
        <v>6</v>
      </c>
      <c r="E145" s="1">
        <v>37.9</v>
      </c>
      <c r="F145" s="1">
        <v>10</v>
      </c>
      <c r="G145" s="1">
        <v>12.8</v>
      </c>
      <c r="H145" s="1">
        <v>12.31</v>
      </c>
      <c r="I145" s="1">
        <v>60</v>
      </c>
      <c r="J145" s="1">
        <v>360</v>
      </c>
      <c r="K145" s="1">
        <v>1.0817941952506596</v>
      </c>
    </row>
    <row r="146" spans="1:11" x14ac:dyDescent="0.3">
      <c r="A146" s="1">
        <v>2</v>
      </c>
      <c r="B146" s="1">
        <v>1</v>
      </c>
      <c r="C146" s="1">
        <v>67</v>
      </c>
      <c r="D146" s="1">
        <v>6</v>
      </c>
      <c r="E146" s="1">
        <v>37.9</v>
      </c>
      <c r="F146" s="1">
        <v>10</v>
      </c>
      <c r="G146" s="1">
        <v>12.8</v>
      </c>
      <c r="H146" s="1">
        <v>12.31</v>
      </c>
      <c r="I146" s="1">
        <v>60</v>
      </c>
      <c r="J146" s="1">
        <v>540</v>
      </c>
      <c r="K146" s="1">
        <v>0.52770448548812665</v>
      </c>
    </row>
    <row r="147" spans="1:11" x14ac:dyDescent="0.3">
      <c r="A147" s="1">
        <v>2</v>
      </c>
      <c r="B147" s="1">
        <v>1</v>
      </c>
      <c r="C147" s="1">
        <v>67</v>
      </c>
      <c r="D147" s="1">
        <v>6</v>
      </c>
      <c r="E147" s="1">
        <v>37.9</v>
      </c>
      <c r="F147" s="1">
        <v>10</v>
      </c>
      <c r="G147" s="1">
        <v>8.1999999999999993</v>
      </c>
      <c r="H147" s="1">
        <v>12.31</v>
      </c>
      <c r="I147" s="1">
        <v>60</v>
      </c>
      <c r="J147" s="1">
        <v>15</v>
      </c>
      <c r="K147" s="1">
        <v>85.197889182058049</v>
      </c>
    </row>
    <row r="148" spans="1:11" x14ac:dyDescent="0.3">
      <c r="A148" s="1">
        <v>2</v>
      </c>
      <c r="B148" s="1">
        <v>1</v>
      </c>
      <c r="C148" s="1">
        <v>67</v>
      </c>
      <c r="D148" s="1">
        <v>6</v>
      </c>
      <c r="E148" s="1">
        <v>37.9</v>
      </c>
      <c r="F148" s="1">
        <v>10</v>
      </c>
      <c r="G148" s="1">
        <v>8.1999999999999993</v>
      </c>
      <c r="H148" s="1">
        <v>12.31</v>
      </c>
      <c r="I148" s="1">
        <v>60</v>
      </c>
      <c r="J148" s="1">
        <v>30</v>
      </c>
      <c r="K148" s="1">
        <v>84.775725593667559</v>
      </c>
    </row>
    <row r="149" spans="1:11" x14ac:dyDescent="0.3">
      <c r="A149" s="1">
        <v>2</v>
      </c>
      <c r="B149" s="1">
        <v>1</v>
      </c>
      <c r="C149" s="1">
        <v>67</v>
      </c>
      <c r="D149" s="1">
        <v>6</v>
      </c>
      <c r="E149" s="1">
        <v>37.9</v>
      </c>
      <c r="F149" s="1">
        <v>10</v>
      </c>
      <c r="G149" s="1">
        <v>8.1999999999999993</v>
      </c>
      <c r="H149" s="1">
        <v>12.31</v>
      </c>
      <c r="I149" s="1">
        <v>60</v>
      </c>
      <c r="J149" s="1">
        <v>90</v>
      </c>
      <c r="K149" s="1">
        <v>64.063324538258584</v>
      </c>
    </row>
    <row r="150" spans="1:11" x14ac:dyDescent="0.3">
      <c r="A150" s="1">
        <v>2</v>
      </c>
      <c r="B150" s="1">
        <v>1</v>
      </c>
      <c r="C150" s="1">
        <v>67</v>
      </c>
      <c r="D150" s="1">
        <v>6</v>
      </c>
      <c r="E150" s="1">
        <v>37.9</v>
      </c>
      <c r="F150" s="1">
        <v>10</v>
      </c>
      <c r="G150" s="1">
        <v>8.1999999999999993</v>
      </c>
      <c r="H150" s="1">
        <v>12.31</v>
      </c>
      <c r="I150" s="1">
        <v>60</v>
      </c>
      <c r="J150" s="1">
        <v>180</v>
      </c>
      <c r="K150" s="1">
        <v>55.171503957783642</v>
      </c>
    </row>
    <row r="151" spans="1:11" x14ac:dyDescent="0.3">
      <c r="A151" s="1">
        <v>2</v>
      </c>
      <c r="B151" s="1">
        <v>1</v>
      </c>
      <c r="C151" s="1">
        <v>67</v>
      </c>
      <c r="D151" s="1">
        <v>6</v>
      </c>
      <c r="E151" s="1">
        <v>37.9</v>
      </c>
      <c r="F151" s="1">
        <v>10</v>
      </c>
      <c r="G151" s="1">
        <v>8.1999999999999993</v>
      </c>
      <c r="H151" s="1">
        <v>12.31</v>
      </c>
      <c r="I151" s="1">
        <v>60</v>
      </c>
      <c r="J151" s="1">
        <v>360</v>
      </c>
      <c r="K151" s="1">
        <v>20.184696569920845</v>
      </c>
    </row>
    <row r="152" spans="1:11" x14ac:dyDescent="0.3">
      <c r="A152" s="1">
        <v>2</v>
      </c>
      <c r="B152" s="1">
        <v>1</v>
      </c>
      <c r="C152" s="1">
        <v>67</v>
      </c>
      <c r="D152" s="1">
        <v>6</v>
      </c>
      <c r="E152" s="1">
        <v>37.9</v>
      </c>
      <c r="F152" s="1">
        <v>10</v>
      </c>
      <c r="G152" s="1">
        <v>8.1999999999999993</v>
      </c>
      <c r="H152" s="1">
        <v>12.31</v>
      </c>
      <c r="I152" s="1">
        <v>60</v>
      </c>
      <c r="J152" s="1">
        <v>540</v>
      </c>
      <c r="K152" s="1">
        <v>16.358839050131927</v>
      </c>
    </row>
    <row r="153" spans="1:11" x14ac:dyDescent="0.3">
      <c r="A153" s="1">
        <v>2</v>
      </c>
      <c r="B153" s="1">
        <v>1</v>
      </c>
      <c r="C153" s="1">
        <v>67</v>
      </c>
      <c r="D153" s="1">
        <v>6</v>
      </c>
      <c r="E153" s="1">
        <v>37.9</v>
      </c>
      <c r="F153" s="1">
        <v>10</v>
      </c>
      <c r="G153" s="1">
        <v>7</v>
      </c>
      <c r="H153" s="1">
        <v>12.31</v>
      </c>
      <c r="I153" s="1">
        <v>60</v>
      </c>
      <c r="J153" s="1">
        <v>15</v>
      </c>
      <c r="K153" s="1">
        <v>74.379947229551448</v>
      </c>
    </row>
    <row r="154" spans="1:11" x14ac:dyDescent="0.3">
      <c r="A154" s="1">
        <v>2</v>
      </c>
      <c r="B154" s="1">
        <v>1</v>
      </c>
      <c r="C154" s="1">
        <v>67</v>
      </c>
      <c r="D154" s="1">
        <v>6</v>
      </c>
      <c r="E154" s="1">
        <v>37.9</v>
      </c>
      <c r="F154" s="1">
        <v>10</v>
      </c>
      <c r="G154" s="1">
        <v>7</v>
      </c>
      <c r="H154" s="1">
        <v>12.31</v>
      </c>
      <c r="I154" s="1">
        <v>60</v>
      </c>
      <c r="J154" s="1">
        <v>30</v>
      </c>
      <c r="K154" s="1">
        <v>72.110817941952504</v>
      </c>
    </row>
    <row r="155" spans="1:11" x14ac:dyDescent="0.3">
      <c r="A155" s="1">
        <v>2</v>
      </c>
      <c r="B155" s="1">
        <v>1</v>
      </c>
      <c r="C155" s="1">
        <v>67</v>
      </c>
      <c r="D155" s="1">
        <v>6</v>
      </c>
      <c r="E155" s="1">
        <v>37.9</v>
      </c>
      <c r="F155" s="1">
        <v>10</v>
      </c>
      <c r="G155" s="1">
        <v>7</v>
      </c>
      <c r="H155" s="1">
        <v>12.31</v>
      </c>
      <c r="I155" s="1">
        <v>60</v>
      </c>
      <c r="J155" s="1">
        <v>90</v>
      </c>
      <c r="K155" s="1">
        <v>56.78100263852243</v>
      </c>
    </row>
    <row r="156" spans="1:11" x14ac:dyDescent="0.3">
      <c r="A156" s="1">
        <v>2</v>
      </c>
      <c r="B156" s="1">
        <v>1</v>
      </c>
      <c r="C156" s="1">
        <v>67</v>
      </c>
      <c r="D156" s="1">
        <v>6</v>
      </c>
      <c r="E156" s="1">
        <v>37.9</v>
      </c>
      <c r="F156" s="1">
        <v>10</v>
      </c>
      <c r="G156" s="1">
        <v>7</v>
      </c>
      <c r="H156" s="1">
        <v>12.31</v>
      </c>
      <c r="I156" s="1">
        <v>60</v>
      </c>
      <c r="J156" s="1">
        <v>180</v>
      </c>
      <c r="K156" s="1">
        <v>55.593667546174146</v>
      </c>
    </row>
    <row r="157" spans="1:11" x14ac:dyDescent="0.3">
      <c r="A157" s="1">
        <v>2</v>
      </c>
      <c r="B157" s="1">
        <v>1</v>
      </c>
      <c r="C157" s="1">
        <v>67</v>
      </c>
      <c r="D157" s="1">
        <v>6</v>
      </c>
      <c r="E157" s="1">
        <v>37.9</v>
      </c>
      <c r="F157" s="1">
        <v>10</v>
      </c>
      <c r="G157" s="1">
        <v>7</v>
      </c>
      <c r="H157" s="1">
        <v>12.31</v>
      </c>
      <c r="I157" s="1">
        <v>60</v>
      </c>
      <c r="J157" s="1">
        <v>360</v>
      </c>
      <c r="K157" s="1">
        <v>30.158311345646439</v>
      </c>
    </row>
    <row r="158" spans="1:11" x14ac:dyDescent="0.3">
      <c r="A158" s="1">
        <v>2</v>
      </c>
      <c r="B158" s="1">
        <v>1</v>
      </c>
      <c r="C158" s="1">
        <v>67</v>
      </c>
      <c r="D158" s="1">
        <v>6</v>
      </c>
      <c r="E158" s="1">
        <v>37.9</v>
      </c>
      <c r="F158" s="1">
        <v>10</v>
      </c>
      <c r="G158" s="1">
        <v>7</v>
      </c>
      <c r="H158" s="1">
        <v>12.31</v>
      </c>
      <c r="I158" s="1">
        <v>60</v>
      </c>
      <c r="J158" s="1">
        <v>540</v>
      </c>
      <c r="K158" s="1">
        <v>23.852242744063322</v>
      </c>
    </row>
    <row r="159" spans="1:11" x14ac:dyDescent="0.3">
      <c r="A159" s="1">
        <v>2</v>
      </c>
      <c r="B159" s="1">
        <v>1</v>
      </c>
      <c r="C159" s="1">
        <v>67</v>
      </c>
      <c r="D159" s="1">
        <v>6</v>
      </c>
      <c r="E159" s="1">
        <v>37.9</v>
      </c>
      <c r="F159" s="1">
        <v>20</v>
      </c>
      <c r="G159" s="1">
        <v>12.8</v>
      </c>
      <c r="H159" s="1">
        <v>12.31</v>
      </c>
      <c r="I159" s="1">
        <v>28</v>
      </c>
      <c r="J159" s="1">
        <v>15</v>
      </c>
      <c r="K159" s="1">
        <v>57.361477572559366</v>
      </c>
    </row>
    <row r="160" spans="1:11" x14ac:dyDescent="0.3">
      <c r="A160" s="1">
        <v>2</v>
      </c>
      <c r="B160" s="1">
        <v>1</v>
      </c>
      <c r="C160" s="1">
        <v>67</v>
      </c>
      <c r="D160" s="1">
        <v>6</v>
      </c>
      <c r="E160" s="1">
        <v>37.9</v>
      </c>
      <c r="F160" s="1">
        <v>20</v>
      </c>
      <c r="G160" s="1">
        <v>12.8</v>
      </c>
      <c r="H160" s="1">
        <v>12.31</v>
      </c>
      <c r="I160" s="1">
        <v>28</v>
      </c>
      <c r="J160" s="1">
        <v>30</v>
      </c>
      <c r="K160" s="1">
        <v>59.656992084432723</v>
      </c>
    </row>
    <row r="161" spans="1:11" x14ac:dyDescent="0.3">
      <c r="A161" s="1">
        <v>2</v>
      </c>
      <c r="B161" s="1">
        <v>1</v>
      </c>
      <c r="C161" s="1">
        <v>67</v>
      </c>
      <c r="D161" s="1">
        <v>6</v>
      </c>
      <c r="E161" s="1">
        <v>37.9</v>
      </c>
      <c r="F161" s="1">
        <v>20</v>
      </c>
      <c r="G161" s="1">
        <v>12.8</v>
      </c>
      <c r="H161" s="1">
        <v>12.31</v>
      </c>
      <c r="I161" s="1">
        <v>28</v>
      </c>
      <c r="J161" s="1">
        <v>90</v>
      </c>
      <c r="K161" s="1">
        <v>53.19261213720317</v>
      </c>
    </row>
    <row r="162" spans="1:11" x14ac:dyDescent="0.3">
      <c r="A162" s="1">
        <v>2</v>
      </c>
      <c r="B162" s="1">
        <v>1</v>
      </c>
      <c r="C162" s="1">
        <v>67</v>
      </c>
      <c r="D162" s="1">
        <v>6</v>
      </c>
      <c r="E162" s="1">
        <v>37.9</v>
      </c>
      <c r="F162" s="1">
        <v>20</v>
      </c>
      <c r="G162" s="1">
        <v>12.8</v>
      </c>
      <c r="H162" s="1">
        <v>12.31</v>
      </c>
      <c r="I162" s="1">
        <v>28</v>
      </c>
      <c r="J162" s="1">
        <v>180</v>
      </c>
      <c r="K162" s="1">
        <v>29.630606860158313</v>
      </c>
    </row>
    <row r="163" spans="1:11" x14ac:dyDescent="0.3">
      <c r="A163" s="1">
        <v>2</v>
      </c>
      <c r="B163" s="1">
        <v>1</v>
      </c>
      <c r="C163" s="1">
        <v>67</v>
      </c>
      <c r="D163" s="1">
        <v>6</v>
      </c>
      <c r="E163" s="1">
        <v>37.9</v>
      </c>
      <c r="F163" s="1">
        <v>20</v>
      </c>
      <c r="G163" s="1">
        <v>12.8</v>
      </c>
      <c r="H163" s="1">
        <v>12.31</v>
      </c>
      <c r="I163" s="1">
        <v>28</v>
      </c>
      <c r="J163" s="1">
        <v>360</v>
      </c>
      <c r="K163" s="1">
        <v>13.984168865435358</v>
      </c>
    </row>
    <row r="164" spans="1:11" x14ac:dyDescent="0.3">
      <c r="A164" s="1">
        <v>2</v>
      </c>
      <c r="B164" s="1">
        <v>1</v>
      </c>
      <c r="C164" s="1">
        <v>67</v>
      </c>
      <c r="D164" s="1">
        <v>6</v>
      </c>
      <c r="E164" s="1">
        <v>37.9</v>
      </c>
      <c r="F164" s="1">
        <v>20</v>
      </c>
      <c r="G164" s="1">
        <v>12.8</v>
      </c>
      <c r="H164" s="1">
        <v>12.31</v>
      </c>
      <c r="I164" s="1">
        <v>28</v>
      </c>
      <c r="J164" s="1">
        <v>540</v>
      </c>
      <c r="K164" s="1">
        <v>4.1688654353562002</v>
      </c>
    </row>
    <row r="165" spans="1:11" x14ac:dyDescent="0.3">
      <c r="A165" s="1">
        <v>2</v>
      </c>
      <c r="B165" s="1">
        <v>1</v>
      </c>
      <c r="C165" s="1">
        <v>67</v>
      </c>
      <c r="D165" s="1">
        <v>6</v>
      </c>
      <c r="E165" s="1">
        <v>37.9</v>
      </c>
      <c r="F165" s="1">
        <v>20</v>
      </c>
      <c r="G165" s="1">
        <v>8.1999999999999993</v>
      </c>
      <c r="H165" s="1">
        <v>12.31</v>
      </c>
      <c r="I165" s="1">
        <v>28</v>
      </c>
      <c r="J165" s="1">
        <v>15</v>
      </c>
      <c r="K165" s="1">
        <v>58.390501319261219</v>
      </c>
    </row>
    <row r="166" spans="1:11" x14ac:dyDescent="0.3">
      <c r="A166" s="1">
        <v>2</v>
      </c>
      <c r="B166" s="1">
        <v>1</v>
      </c>
      <c r="C166" s="1">
        <v>67</v>
      </c>
      <c r="D166" s="1">
        <v>6</v>
      </c>
      <c r="E166" s="1">
        <v>37.9</v>
      </c>
      <c r="F166" s="1">
        <v>20</v>
      </c>
      <c r="G166" s="1">
        <v>8.1999999999999993</v>
      </c>
      <c r="H166" s="1">
        <v>12.31</v>
      </c>
      <c r="I166" s="1">
        <v>28</v>
      </c>
      <c r="J166" s="1">
        <v>30</v>
      </c>
      <c r="K166" s="1">
        <v>60.079155672823219</v>
      </c>
    </row>
    <row r="167" spans="1:11" x14ac:dyDescent="0.3">
      <c r="A167" s="1">
        <v>2</v>
      </c>
      <c r="B167" s="1">
        <v>1</v>
      </c>
      <c r="C167" s="1">
        <v>67</v>
      </c>
      <c r="D167" s="1">
        <v>6</v>
      </c>
      <c r="E167" s="1">
        <v>37.9</v>
      </c>
      <c r="F167" s="1">
        <v>20</v>
      </c>
      <c r="G167" s="1">
        <v>8.1999999999999993</v>
      </c>
      <c r="H167" s="1">
        <v>12.31</v>
      </c>
      <c r="I167" s="1">
        <v>28</v>
      </c>
      <c r="J167" s="1">
        <v>90</v>
      </c>
      <c r="K167" s="1">
        <v>57.994722955145122</v>
      </c>
    </row>
    <row r="168" spans="1:11" x14ac:dyDescent="0.3">
      <c r="A168" s="1">
        <v>2</v>
      </c>
      <c r="B168" s="1">
        <v>1</v>
      </c>
      <c r="C168" s="1">
        <v>67</v>
      </c>
      <c r="D168" s="1">
        <v>6</v>
      </c>
      <c r="E168" s="1">
        <v>37.9</v>
      </c>
      <c r="F168" s="1">
        <v>20</v>
      </c>
      <c r="G168" s="1">
        <v>8.1999999999999993</v>
      </c>
      <c r="H168" s="1">
        <v>12.31</v>
      </c>
      <c r="I168" s="1">
        <v>28</v>
      </c>
      <c r="J168" s="1">
        <v>180</v>
      </c>
      <c r="K168" s="1">
        <v>38.575197889182057</v>
      </c>
    </row>
    <row r="169" spans="1:11" x14ac:dyDescent="0.3">
      <c r="A169" s="1">
        <v>2</v>
      </c>
      <c r="B169" s="1">
        <v>1</v>
      </c>
      <c r="C169" s="1">
        <v>67</v>
      </c>
      <c r="D169" s="1">
        <v>6</v>
      </c>
      <c r="E169" s="1">
        <v>37.9</v>
      </c>
      <c r="F169" s="1">
        <v>20</v>
      </c>
      <c r="G169" s="1">
        <v>8.1999999999999993</v>
      </c>
      <c r="H169" s="1">
        <v>12.31</v>
      </c>
      <c r="I169" s="1">
        <v>28</v>
      </c>
      <c r="J169" s="1">
        <v>360</v>
      </c>
      <c r="K169" s="1">
        <v>37.730870712401057</v>
      </c>
    </row>
    <row r="170" spans="1:11" x14ac:dyDescent="0.3">
      <c r="A170" s="1">
        <v>2</v>
      </c>
      <c r="B170" s="1">
        <v>1</v>
      </c>
      <c r="C170" s="1">
        <v>67</v>
      </c>
      <c r="D170" s="1">
        <v>6</v>
      </c>
      <c r="E170" s="1">
        <v>37.9</v>
      </c>
      <c r="F170" s="1">
        <v>20</v>
      </c>
      <c r="G170" s="1">
        <v>8.1999999999999993</v>
      </c>
      <c r="H170" s="1">
        <v>12.31</v>
      </c>
      <c r="I170" s="1">
        <v>28</v>
      </c>
      <c r="J170" s="1">
        <v>540</v>
      </c>
      <c r="K170" s="1">
        <v>38.786279683377309</v>
      </c>
    </row>
    <row r="171" spans="1:11" x14ac:dyDescent="0.3">
      <c r="A171" s="1">
        <v>2</v>
      </c>
      <c r="B171" s="1">
        <v>1</v>
      </c>
      <c r="C171" s="1">
        <v>67</v>
      </c>
      <c r="D171" s="1">
        <v>6</v>
      </c>
      <c r="E171" s="1">
        <v>37.9</v>
      </c>
      <c r="F171" s="1">
        <v>20</v>
      </c>
      <c r="G171" s="1">
        <v>7</v>
      </c>
      <c r="H171" s="1">
        <v>12.31</v>
      </c>
      <c r="I171" s="1">
        <v>28</v>
      </c>
      <c r="J171" s="1">
        <v>15</v>
      </c>
      <c r="K171" s="1">
        <v>59.445910290237471</v>
      </c>
    </row>
    <row r="172" spans="1:11" x14ac:dyDescent="0.3">
      <c r="A172" s="1">
        <v>2</v>
      </c>
      <c r="B172" s="1">
        <v>1</v>
      </c>
      <c r="C172" s="1">
        <v>67</v>
      </c>
      <c r="D172" s="1">
        <v>6</v>
      </c>
      <c r="E172" s="1">
        <v>37.9</v>
      </c>
      <c r="F172" s="1">
        <v>20</v>
      </c>
      <c r="G172" s="1">
        <v>7</v>
      </c>
      <c r="H172" s="1">
        <v>12.31</v>
      </c>
      <c r="I172" s="1">
        <v>28</v>
      </c>
      <c r="J172" s="1">
        <v>30</v>
      </c>
      <c r="K172" s="1">
        <v>59.023746701846967</v>
      </c>
    </row>
    <row r="173" spans="1:11" x14ac:dyDescent="0.3">
      <c r="A173" s="1">
        <v>2</v>
      </c>
      <c r="B173" s="1">
        <v>1</v>
      </c>
      <c r="C173" s="1">
        <v>67</v>
      </c>
      <c r="D173" s="1">
        <v>6</v>
      </c>
      <c r="E173" s="1">
        <v>37.9</v>
      </c>
      <c r="F173" s="1">
        <v>20</v>
      </c>
      <c r="G173" s="1">
        <v>7</v>
      </c>
      <c r="H173" s="1">
        <v>12.31</v>
      </c>
      <c r="I173" s="1">
        <v>28</v>
      </c>
      <c r="J173" s="1">
        <v>90</v>
      </c>
      <c r="K173" s="1">
        <v>56.728232189973617</v>
      </c>
    </row>
    <row r="174" spans="1:11" x14ac:dyDescent="0.3">
      <c r="A174" s="1">
        <v>2</v>
      </c>
      <c r="B174" s="1">
        <v>1</v>
      </c>
      <c r="C174" s="1">
        <v>67</v>
      </c>
      <c r="D174" s="1">
        <v>6</v>
      </c>
      <c r="E174" s="1">
        <v>37.9</v>
      </c>
      <c r="F174" s="1">
        <v>20</v>
      </c>
      <c r="G174" s="1">
        <v>7</v>
      </c>
      <c r="H174" s="1">
        <v>12.31</v>
      </c>
      <c r="I174" s="1">
        <v>28</v>
      </c>
      <c r="J174" s="1">
        <v>180</v>
      </c>
      <c r="K174" s="1">
        <v>28.575197889182061</v>
      </c>
    </row>
    <row r="175" spans="1:11" x14ac:dyDescent="0.3">
      <c r="A175" s="1">
        <v>2</v>
      </c>
      <c r="B175" s="1">
        <v>1</v>
      </c>
      <c r="C175" s="1">
        <v>67</v>
      </c>
      <c r="D175" s="1">
        <v>6</v>
      </c>
      <c r="E175" s="1">
        <v>37.9</v>
      </c>
      <c r="F175" s="1">
        <v>20</v>
      </c>
      <c r="G175" s="1">
        <v>7</v>
      </c>
      <c r="H175" s="1">
        <v>12.31</v>
      </c>
      <c r="I175" s="1">
        <v>28</v>
      </c>
      <c r="J175" s="1">
        <v>360</v>
      </c>
      <c r="K175" s="1">
        <v>30.44854881266491</v>
      </c>
    </row>
    <row r="176" spans="1:11" x14ac:dyDescent="0.3">
      <c r="A176" s="1">
        <v>2</v>
      </c>
      <c r="B176" s="1">
        <v>1</v>
      </c>
      <c r="C176" s="1">
        <v>67</v>
      </c>
      <c r="D176" s="1">
        <v>6</v>
      </c>
      <c r="E176" s="1">
        <v>37.9</v>
      </c>
      <c r="F176" s="1">
        <v>20</v>
      </c>
      <c r="G176" s="1">
        <v>7</v>
      </c>
      <c r="H176" s="1">
        <v>12.31</v>
      </c>
      <c r="I176" s="1">
        <v>28</v>
      </c>
      <c r="J176" s="1">
        <v>540</v>
      </c>
      <c r="K176" s="1">
        <v>15.224274406332455</v>
      </c>
    </row>
    <row r="177" spans="1:11" x14ac:dyDescent="0.3">
      <c r="A177" s="1">
        <v>2</v>
      </c>
      <c r="B177" s="1">
        <v>1</v>
      </c>
      <c r="C177" s="1">
        <v>67</v>
      </c>
      <c r="D177" s="1">
        <v>6</v>
      </c>
      <c r="E177" s="1">
        <v>37.9</v>
      </c>
      <c r="F177" s="1">
        <v>20</v>
      </c>
      <c r="G177" s="1">
        <v>12.8</v>
      </c>
      <c r="H177" s="1">
        <v>12.31</v>
      </c>
      <c r="I177" s="1">
        <v>40</v>
      </c>
      <c r="J177" s="1">
        <v>15</v>
      </c>
      <c r="K177" s="1">
        <v>74.907651715039577</v>
      </c>
    </row>
    <row r="178" spans="1:11" x14ac:dyDescent="0.3">
      <c r="A178" s="1">
        <v>2</v>
      </c>
      <c r="B178" s="1">
        <v>1</v>
      </c>
      <c r="C178" s="1">
        <v>67</v>
      </c>
      <c r="D178" s="1">
        <v>6</v>
      </c>
      <c r="E178" s="1">
        <v>37.9</v>
      </c>
      <c r="F178" s="1">
        <v>20</v>
      </c>
      <c r="G178" s="1">
        <v>12.8</v>
      </c>
      <c r="H178" s="1">
        <v>12.31</v>
      </c>
      <c r="I178" s="1">
        <v>40</v>
      </c>
      <c r="J178" s="1">
        <v>30</v>
      </c>
      <c r="K178" s="1">
        <v>60.422163588390504</v>
      </c>
    </row>
    <row r="179" spans="1:11" x14ac:dyDescent="0.3">
      <c r="A179" s="1">
        <v>2</v>
      </c>
      <c r="B179" s="1">
        <v>1</v>
      </c>
      <c r="C179" s="1">
        <v>67</v>
      </c>
      <c r="D179" s="1">
        <v>6</v>
      </c>
      <c r="E179" s="1">
        <v>37.9</v>
      </c>
      <c r="F179" s="1">
        <v>20</v>
      </c>
      <c r="G179" s="1">
        <v>12.8</v>
      </c>
      <c r="H179" s="1">
        <v>12.31</v>
      </c>
      <c r="I179" s="1">
        <v>40</v>
      </c>
      <c r="J179" s="1">
        <v>90</v>
      </c>
      <c r="K179" s="1">
        <v>44.274406332453829</v>
      </c>
    </row>
    <row r="180" spans="1:11" x14ac:dyDescent="0.3">
      <c r="A180" s="1">
        <v>2</v>
      </c>
      <c r="B180" s="1">
        <v>1</v>
      </c>
      <c r="C180" s="1">
        <v>67</v>
      </c>
      <c r="D180" s="1">
        <v>6</v>
      </c>
      <c r="E180" s="1">
        <v>37.9</v>
      </c>
      <c r="F180" s="1">
        <v>20</v>
      </c>
      <c r="G180" s="1">
        <v>12.8</v>
      </c>
      <c r="H180" s="1">
        <v>12.31</v>
      </c>
      <c r="I180" s="1">
        <v>40</v>
      </c>
      <c r="J180" s="1">
        <v>180</v>
      </c>
      <c r="K180" s="1">
        <v>18.20580474934037</v>
      </c>
    </row>
    <row r="181" spans="1:11" x14ac:dyDescent="0.3">
      <c r="A181" s="1">
        <v>2</v>
      </c>
      <c r="B181" s="1">
        <v>1</v>
      </c>
      <c r="C181" s="1">
        <v>67</v>
      </c>
      <c r="D181" s="1">
        <v>6</v>
      </c>
      <c r="E181" s="1">
        <v>37.9</v>
      </c>
      <c r="F181" s="1">
        <v>20</v>
      </c>
      <c r="G181" s="1">
        <v>12.8</v>
      </c>
      <c r="H181" s="1">
        <v>12.31</v>
      </c>
      <c r="I181" s="1">
        <v>40</v>
      </c>
      <c r="J181" s="1">
        <v>360</v>
      </c>
      <c r="K181" s="1">
        <v>3.7203166226912932</v>
      </c>
    </row>
    <row r="182" spans="1:11" x14ac:dyDescent="0.3">
      <c r="A182" s="1">
        <v>2</v>
      </c>
      <c r="B182" s="1">
        <v>1</v>
      </c>
      <c r="C182" s="1">
        <v>67</v>
      </c>
      <c r="D182" s="1">
        <v>6</v>
      </c>
      <c r="E182" s="1">
        <v>37.9</v>
      </c>
      <c r="F182" s="1">
        <v>20</v>
      </c>
      <c r="G182" s="1">
        <v>12.8</v>
      </c>
      <c r="H182" s="1">
        <v>12.31</v>
      </c>
      <c r="I182" s="1">
        <v>40</v>
      </c>
      <c r="J182" s="1">
        <v>540</v>
      </c>
      <c r="K182" s="1">
        <v>2.0580474934036941</v>
      </c>
    </row>
    <row r="183" spans="1:11" x14ac:dyDescent="0.3">
      <c r="A183" s="1">
        <v>2</v>
      </c>
      <c r="B183" s="1">
        <v>1</v>
      </c>
      <c r="C183" s="1">
        <v>67</v>
      </c>
      <c r="D183" s="1">
        <v>6</v>
      </c>
      <c r="E183" s="1">
        <v>37.9</v>
      </c>
      <c r="F183" s="1">
        <v>20</v>
      </c>
      <c r="G183" s="1">
        <v>8.1999999999999993</v>
      </c>
      <c r="H183" s="1">
        <v>12.31</v>
      </c>
      <c r="I183" s="1">
        <v>40</v>
      </c>
      <c r="J183" s="1">
        <v>15</v>
      </c>
      <c r="K183" s="1">
        <v>72.823218997361479</v>
      </c>
    </row>
    <row r="184" spans="1:11" x14ac:dyDescent="0.3">
      <c r="A184" s="1">
        <v>2</v>
      </c>
      <c r="B184" s="1">
        <v>1</v>
      </c>
      <c r="C184" s="1">
        <v>67</v>
      </c>
      <c r="D184" s="1">
        <v>6</v>
      </c>
      <c r="E184" s="1">
        <v>37.9</v>
      </c>
      <c r="F184" s="1">
        <v>20</v>
      </c>
      <c r="G184" s="1">
        <v>8.1999999999999993</v>
      </c>
      <c r="H184" s="1">
        <v>12.31</v>
      </c>
      <c r="I184" s="1">
        <v>40</v>
      </c>
      <c r="J184" s="1">
        <v>30</v>
      </c>
      <c r="K184" s="1">
        <v>63.720316622691293</v>
      </c>
    </row>
    <row r="185" spans="1:11" x14ac:dyDescent="0.3">
      <c r="A185" s="1">
        <v>2</v>
      </c>
      <c r="B185" s="1">
        <v>1</v>
      </c>
      <c r="C185" s="1">
        <v>67</v>
      </c>
      <c r="D185" s="1">
        <v>6</v>
      </c>
      <c r="E185" s="1">
        <v>37.9</v>
      </c>
      <c r="F185" s="1">
        <v>20</v>
      </c>
      <c r="G185" s="1">
        <v>8.1999999999999993</v>
      </c>
      <c r="H185" s="1">
        <v>12.31</v>
      </c>
      <c r="I185" s="1">
        <v>40</v>
      </c>
      <c r="J185" s="1">
        <v>90</v>
      </c>
      <c r="K185" s="1">
        <v>49.656992084432723</v>
      </c>
    </row>
    <row r="186" spans="1:11" x14ac:dyDescent="0.3">
      <c r="A186" s="1">
        <v>2</v>
      </c>
      <c r="B186" s="1">
        <v>1</v>
      </c>
      <c r="C186" s="1">
        <v>67</v>
      </c>
      <c r="D186" s="1">
        <v>6</v>
      </c>
      <c r="E186" s="1">
        <v>37.9</v>
      </c>
      <c r="F186" s="1">
        <v>20</v>
      </c>
      <c r="G186" s="1">
        <v>8.1999999999999993</v>
      </c>
      <c r="H186" s="1">
        <v>12.31</v>
      </c>
      <c r="I186" s="1">
        <v>40</v>
      </c>
      <c r="J186" s="1">
        <v>180</v>
      </c>
      <c r="K186" s="1">
        <v>32.29551451187335</v>
      </c>
    </row>
    <row r="187" spans="1:11" x14ac:dyDescent="0.3">
      <c r="A187" s="1">
        <v>2</v>
      </c>
      <c r="B187" s="1">
        <v>1</v>
      </c>
      <c r="C187" s="1">
        <v>67</v>
      </c>
      <c r="D187" s="1">
        <v>6</v>
      </c>
      <c r="E187" s="1">
        <v>37.9</v>
      </c>
      <c r="F187" s="1">
        <v>20</v>
      </c>
      <c r="G187" s="1">
        <v>8.1999999999999993</v>
      </c>
      <c r="H187" s="1">
        <v>12.31</v>
      </c>
      <c r="I187" s="1">
        <v>40</v>
      </c>
      <c r="J187" s="1">
        <v>360</v>
      </c>
      <c r="K187" s="1">
        <v>12.216358839050132</v>
      </c>
    </row>
    <row r="188" spans="1:11" x14ac:dyDescent="0.3">
      <c r="A188" s="1">
        <v>2</v>
      </c>
      <c r="B188" s="1">
        <v>1</v>
      </c>
      <c r="C188" s="1">
        <v>67</v>
      </c>
      <c r="D188" s="1">
        <v>6</v>
      </c>
      <c r="E188" s="1">
        <v>37.9</v>
      </c>
      <c r="F188" s="1">
        <v>20</v>
      </c>
      <c r="G188" s="1">
        <v>8.1999999999999993</v>
      </c>
      <c r="H188" s="1">
        <v>12.31</v>
      </c>
      <c r="I188" s="1">
        <v>40</v>
      </c>
      <c r="J188" s="1">
        <v>540</v>
      </c>
      <c r="K188" s="1">
        <v>12.427440633245382</v>
      </c>
    </row>
    <row r="189" spans="1:11" x14ac:dyDescent="0.3">
      <c r="A189" s="1">
        <v>2</v>
      </c>
      <c r="B189" s="1">
        <v>1</v>
      </c>
      <c r="C189" s="1">
        <v>67</v>
      </c>
      <c r="D189" s="1">
        <v>6</v>
      </c>
      <c r="E189" s="1">
        <v>37.9</v>
      </c>
      <c r="F189" s="1">
        <v>20</v>
      </c>
      <c r="G189" s="1">
        <v>7</v>
      </c>
      <c r="H189" s="1">
        <v>12.31</v>
      </c>
      <c r="I189" s="1">
        <v>40</v>
      </c>
      <c r="J189" s="1">
        <v>15</v>
      </c>
      <c r="K189" s="1">
        <v>69.736147757255935</v>
      </c>
    </row>
    <row r="190" spans="1:11" x14ac:dyDescent="0.3">
      <c r="A190" s="1">
        <v>2</v>
      </c>
      <c r="B190" s="1">
        <v>1</v>
      </c>
      <c r="C190" s="1">
        <v>67</v>
      </c>
      <c r="D190" s="1">
        <v>6</v>
      </c>
      <c r="E190" s="1">
        <v>37.9</v>
      </c>
      <c r="F190" s="1">
        <v>20</v>
      </c>
      <c r="G190" s="1">
        <v>7</v>
      </c>
      <c r="H190" s="1">
        <v>12.31</v>
      </c>
      <c r="I190" s="1">
        <v>40</v>
      </c>
      <c r="J190" s="1">
        <v>30</v>
      </c>
      <c r="K190" s="1">
        <v>61.741424802110821</v>
      </c>
    </row>
    <row r="191" spans="1:11" x14ac:dyDescent="0.3">
      <c r="A191" s="1">
        <v>2</v>
      </c>
      <c r="B191" s="1">
        <v>1</v>
      </c>
      <c r="C191" s="1">
        <v>67</v>
      </c>
      <c r="D191" s="1">
        <v>6</v>
      </c>
      <c r="E191" s="1">
        <v>37.9</v>
      </c>
      <c r="F191" s="1">
        <v>20</v>
      </c>
      <c r="G191" s="1">
        <v>7</v>
      </c>
      <c r="H191" s="1">
        <v>12.31</v>
      </c>
      <c r="I191" s="1">
        <v>40</v>
      </c>
      <c r="J191" s="1">
        <v>90</v>
      </c>
      <c r="K191" s="1">
        <v>48.416886543535625</v>
      </c>
    </row>
    <row r="192" spans="1:11" x14ac:dyDescent="0.3">
      <c r="A192" s="1">
        <v>2</v>
      </c>
      <c r="B192" s="1">
        <v>1</v>
      </c>
      <c r="C192" s="1">
        <v>67</v>
      </c>
      <c r="D192" s="1">
        <v>6</v>
      </c>
      <c r="E192" s="1">
        <v>37.9</v>
      </c>
      <c r="F192" s="1">
        <v>20</v>
      </c>
      <c r="G192" s="1">
        <v>7</v>
      </c>
      <c r="H192" s="1">
        <v>12.31</v>
      </c>
      <c r="I192" s="1">
        <v>40</v>
      </c>
      <c r="J192" s="1">
        <v>180</v>
      </c>
      <c r="K192" s="1">
        <v>24.221635883905016</v>
      </c>
    </row>
    <row r="193" spans="1:11" x14ac:dyDescent="0.3">
      <c r="A193" s="1">
        <v>2</v>
      </c>
      <c r="B193" s="1">
        <v>1</v>
      </c>
      <c r="C193" s="1">
        <v>67</v>
      </c>
      <c r="D193" s="1">
        <v>6</v>
      </c>
      <c r="E193" s="1">
        <v>37.9</v>
      </c>
      <c r="F193" s="1">
        <v>20</v>
      </c>
      <c r="G193" s="1">
        <v>7</v>
      </c>
      <c r="H193" s="1">
        <v>12.31</v>
      </c>
      <c r="I193" s="1">
        <v>40</v>
      </c>
      <c r="J193" s="1">
        <v>360</v>
      </c>
      <c r="K193" s="1">
        <v>6.2005277044854887</v>
      </c>
    </row>
    <row r="194" spans="1:11" x14ac:dyDescent="0.3">
      <c r="A194" s="1">
        <v>2</v>
      </c>
      <c r="B194" s="1">
        <v>1</v>
      </c>
      <c r="C194" s="1">
        <v>67</v>
      </c>
      <c r="D194" s="1">
        <v>6</v>
      </c>
      <c r="E194" s="1">
        <v>37.9</v>
      </c>
      <c r="F194" s="1">
        <v>20</v>
      </c>
      <c r="G194" s="1">
        <v>7</v>
      </c>
      <c r="H194" s="1">
        <v>12.31</v>
      </c>
      <c r="I194" s="1">
        <v>40</v>
      </c>
      <c r="J194" s="1">
        <v>540</v>
      </c>
      <c r="K194" s="1">
        <v>7.4406332453825863</v>
      </c>
    </row>
    <row r="195" spans="1:11" x14ac:dyDescent="0.3">
      <c r="A195" s="1">
        <v>2</v>
      </c>
      <c r="B195" s="1">
        <v>1</v>
      </c>
      <c r="C195" s="1">
        <v>67</v>
      </c>
      <c r="D195" s="1">
        <v>6</v>
      </c>
      <c r="E195" s="1">
        <v>37.9</v>
      </c>
      <c r="F195" s="1">
        <v>20</v>
      </c>
      <c r="G195" s="1">
        <v>12.8</v>
      </c>
      <c r="H195" s="1">
        <v>12.31</v>
      </c>
      <c r="I195" s="1">
        <v>60</v>
      </c>
      <c r="J195" s="1">
        <v>15</v>
      </c>
      <c r="K195" s="1">
        <v>56.912928759894463</v>
      </c>
    </row>
    <row r="196" spans="1:11" x14ac:dyDescent="0.3">
      <c r="A196" s="1">
        <v>2</v>
      </c>
      <c r="B196" s="1">
        <v>1</v>
      </c>
      <c r="C196" s="1">
        <v>67</v>
      </c>
      <c r="D196" s="1">
        <v>6</v>
      </c>
      <c r="E196" s="1">
        <v>37.9</v>
      </c>
      <c r="F196" s="1">
        <v>20</v>
      </c>
      <c r="G196" s="1">
        <v>12.8</v>
      </c>
      <c r="H196" s="1">
        <v>12.31</v>
      </c>
      <c r="I196" s="1">
        <v>60</v>
      </c>
      <c r="J196" s="1">
        <v>30</v>
      </c>
      <c r="K196" s="1">
        <v>50.237467018469658</v>
      </c>
    </row>
    <row r="197" spans="1:11" x14ac:dyDescent="0.3">
      <c r="A197" s="1">
        <v>2</v>
      </c>
      <c r="B197" s="1">
        <v>1</v>
      </c>
      <c r="C197" s="1">
        <v>67</v>
      </c>
      <c r="D197" s="1">
        <v>6</v>
      </c>
      <c r="E197" s="1">
        <v>37.9</v>
      </c>
      <c r="F197" s="1">
        <v>20</v>
      </c>
      <c r="G197" s="1">
        <v>12.8</v>
      </c>
      <c r="H197" s="1">
        <v>12.31</v>
      </c>
      <c r="I197" s="1">
        <v>60</v>
      </c>
      <c r="J197" s="1">
        <v>90</v>
      </c>
      <c r="K197" s="1">
        <v>23.614775725593667</v>
      </c>
    </row>
    <row r="198" spans="1:11" x14ac:dyDescent="0.3">
      <c r="A198" s="1">
        <v>2</v>
      </c>
      <c r="B198" s="1">
        <v>1</v>
      </c>
      <c r="C198" s="1">
        <v>67</v>
      </c>
      <c r="D198" s="1">
        <v>6</v>
      </c>
      <c r="E198" s="1">
        <v>37.9</v>
      </c>
      <c r="F198" s="1">
        <v>20</v>
      </c>
      <c r="G198" s="1">
        <v>12.8</v>
      </c>
      <c r="H198" s="1">
        <v>12.31</v>
      </c>
      <c r="I198" s="1">
        <v>60</v>
      </c>
      <c r="J198" s="1">
        <v>180</v>
      </c>
      <c r="K198" s="1">
        <v>2.3482849604221636</v>
      </c>
    </row>
    <row r="199" spans="1:11" x14ac:dyDescent="0.3">
      <c r="A199" s="1">
        <v>2</v>
      </c>
      <c r="B199" s="1">
        <v>1</v>
      </c>
      <c r="C199" s="1">
        <v>67</v>
      </c>
      <c r="D199" s="1">
        <v>6</v>
      </c>
      <c r="E199" s="1">
        <v>37.9</v>
      </c>
      <c r="F199" s="1">
        <v>20</v>
      </c>
      <c r="G199" s="1">
        <v>12.8</v>
      </c>
      <c r="H199" s="1">
        <v>12.31</v>
      </c>
      <c r="I199" s="1">
        <v>60</v>
      </c>
      <c r="J199" s="1">
        <v>360</v>
      </c>
      <c r="K199" s="1">
        <v>0.99736147757255933</v>
      </c>
    </row>
    <row r="200" spans="1:11" x14ac:dyDescent="0.3">
      <c r="A200" s="1">
        <v>2</v>
      </c>
      <c r="B200" s="1">
        <v>1</v>
      </c>
      <c r="C200" s="1">
        <v>67</v>
      </c>
      <c r="D200" s="1">
        <v>6</v>
      </c>
      <c r="E200" s="1">
        <v>37.9</v>
      </c>
      <c r="F200" s="1">
        <v>20</v>
      </c>
      <c r="G200" s="1">
        <v>12.8</v>
      </c>
      <c r="H200" s="1">
        <v>12.31</v>
      </c>
      <c r="I200" s="1">
        <v>60</v>
      </c>
      <c r="J200" s="1">
        <v>540</v>
      </c>
      <c r="K200" s="1">
        <v>0.87335092348284971</v>
      </c>
    </row>
    <row r="201" spans="1:11" x14ac:dyDescent="0.3">
      <c r="A201" s="1">
        <v>2</v>
      </c>
      <c r="B201" s="1">
        <v>1</v>
      </c>
      <c r="C201" s="1">
        <v>67</v>
      </c>
      <c r="D201" s="1">
        <v>6</v>
      </c>
      <c r="E201" s="1">
        <v>37.9</v>
      </c>
      <c r="F201" s="1">
        <v>20</v>
      </c>
      <c r="G201" s="1">
        <v>8.1999999999999993</v>
      </c>
      <c r="H201" s="1">
        <v>12.31</v>
      </c>
      <c r="I201" s="1">
        <v>60</v>
      </c>
      <c r="J201" s="1">
        <v>15</v>
      </c>
      <c r="K201" s="1">
        <v>59.815303430079155</v>
      </c>
    </row>
    <row r="202" spans="1:11" x14ac:dyDescent="0.3">
      <c r="A202" s="1">
        <v>2</v>
      </c>
      <c r="B202" s="1">
        <v>1</v>
      </c>
      <c r="C202" s="1">
        <v>67</v>
      </c>
      <c r="D202" s="1">
        <v>6</v>
      </c>
      <c r="E202" s="1">
        <v>37.9</v>
      </c>
      <c r="F202" s="1">
        <v>20</v>
      </c>
      <c r="G202" s="1">
        <v>8.1999999999999993</v>
      </c>
      <c r="H202" s="1">
        <v>12.31</v>
      </c>
      <c r="I202" s="1">
        <v>60</v>
      </c>
      <c r="J202" s="1">
        <v>30</v>
      </c>
      <c r="K202" s="1">
        <v>56.490765171503959</v>
      </c>
    </row>
    <row r="203" spans="1:11" x14ac:dyDescent="0.3">
      <c r="A203" s="1">
        <v>2</v>
      </c>
      <c r="B203" s="1">
        <v>1</v>
      </c>
      <c r="C203" s="1">
        <v>67</v>
      </c>
      <c r="D203" s="1">
        <v>6</v>
      </c>
      <c r="E203" s="1">
        <v>37.9</v>
      </c>
      <c r="F203" s="1">
        <v>20</v>
      </c>
      <c r="G203" s="1">
        <v>8.1999999999999993</v>
      </c>
      <c r="H203" s="1">
        <v>12.31</v>
      </c>
      <c r="I203" s="1">
        <v>60</v>
      </c>
      <c r="J203" s="1">
        <v>90</v>
      </c>
      <c r="K203" s="1">
        <v>34.828496042216358</v>
      </c>
    </row>
    <row r="204" spans="1:11" x14ac:dyDescent="0.3">
      <c r="A204" s="1">
        <v>2</v>
      </c>
      <c r="B204" s="1">
        <v>1</v>
      </c>
      <c r="C204" s="1">
        <v>67</v>
      </c>
      <c r="D204" s="1">
        <v>6</v>
      </c>
      <c r="E204" s="1">
        <v>37.9</v>
      </c>
      <c r="F204" s="1">
        <v>20</v>
      </c>
      <c r="G204" s="1">
        <v>8.1999999999999993</v>
      </c>
      <c r="H204" s="1">
        <v>12.31</v>
      </c>
      <c r="I204" s="1">
        <v>60</v>
      </c>
      <c r="J204" s="1">
        <v>180</v>
      </c>
      <c r="K204" s="1">
        <v>23.350923482849606</v>
      </c>
    </row>
    <row r="205" spans="1:11" x14ac:dyDescent="0.3">
      <c r="A205" s="1">
        <v>2</v>
      </c>
      <c r="B205" s="1">
        <v>1</v>
      </c>
      <c r="C205" s="1">
        <v>67</v>
      </c>
      <c r="D205" s="1">
        <v>6</v>
      </c>
      <c r="E205" s="1">
        <v>37.9</v>
      </c>
      <c r="F205" s="1">
        <v>20</v>
      </c>
      <c r="G205" s="1">
        <v>8.1999999999999993</v>
      </c>
      <c r="H205" s="1">
        <v>12.31</v>
      </c>
      <c r="I205" s="1">
        <v>60</v>
      </c>
      <c r="J205" s="1">
        <v>360</v>
      </c>
      <c r="K205" s="1">
        <v>5.3562005277044848</v>
      </c>
    </row>
    <row r="206" spans="1:11" x14ac:dyDescent="0.3">
      <c r="A206" s="1">
        <v>2</v>
      </c>
      <c r="B206" s="1">
        <v>1</v>
      </c>
      <c r="C206" s="1">
        <v>67</v>
      </c>
      <c r="D206" s="1">
        <v>6</v>
      </c>
      <c r="E206" s="1">
        <v>37.9</v>
      </c>
      <c r="F206" s="1">
        <v>20</v>
      </c>
      <c r="G206" s="1">
        <v>8.1999999999999993</v>
      </c>
      <c r="H206" s="1">
        <v>12.31</v>
      </c>
      <c r="I206" s="1">
        <v>60</v>
      </c>
      <c r="J206" s="1">
        <v>540</v>
      </c>
      <c r="K206" s="1">
        <v>1.8997361477572561</v>
      </c>
    </row>
    <row r="207" spans="1:11" x14ac:dyDescent="0.3">
      <c r="A207" s="1">
        <v>2</v>
      </c>
      <c r="B207" s="1">
        <v>1</v>
      </c>
      <c r="C207" s="1">
        <v>67</v>
      </c>
      <c r="D207" s="1">
        <v>6</v>
      </c>
      <c r="E207" s="1">
        <v>37.9</v>
      </c>
      <c r="F207" s="1">
        <v>20</v>
      </c>
      <c r="G207" s="1">
        <v>7</v>
      </c>
      <c r="H207" s="1">
        <v>12.31</v>
      </c>
      <c r="I207" s="1">
        <v>60</v>
      </c>
      <c r="J207" s="1">
        <v>15</v>
      </c>
      <c r="K207" s="1">
        <v>53.562005277044854</v>
      </c>
    </row>
    <row r="208" spans="1:11" x14ac:dyDescent="0.3">
      <c r="A208" s="1">
        <v>2</v>
      </c>
      <c r="B208" s="1">
        <v>1</v>
      </c>
      <c r="C208" s="1">
        <v>67</v>
      </c>
      <c r="D208" s="1">
        <v>6</v>
      </c>
      <c r="E208" s="1">
        <v>37.9</v>
      </c>
      <c r="F208" s="1">
        <v>20</v>
      </c>
      <c r="G208" s="1">
        <v>7</v>
      </c>
      <c r="H208" s="1">
        <v>12.31</v>
      </c>
      <c r="I208" s="1">
        <v>60</v>
      </c>
      <c r="J208" s="1">
        <v>30</v>
      </c>
      <c r="K208" s="1">
        <v>52.321899736147756</v>
      </c>
    </row>
    <row r="209" spans="1:11" x14ac:dyDescent="0.3">
      <c r="A209" s="1">
        <v>2</v>
      </c>
      <c r="B209" s="1">
        <v>1</v>
      </c>
      <c r="C209" s="1">
        <v>67</v>
      </c>
      <c r="D209" s="1">
        <v>6</v>
      </c>
      <c r="E209" s="1">
        <v>37.9</v>
      </c>
      <c r="F209" s="1">
        <v>20</v>
      </c>
      <c r="G209" s="1">
        <v>7</v>
      </c>
      <c r="H209" s="1">
        <v>12.31</v>
      </c>
      <c r="I209" s="1">
        <v>60</v>
      </c>
      <c r="J209" s="1">
        <v>90</v>
      </c>
      <c r="K209" s="1">
        <v>23.614775725593667</v>
      </c>
    </row>
    <row r="210" spans="1:11" x14ac:dyDescent="0.3">
      <c r="A210" s="1">
        <v>2</v>
      </c>
      <c r="B210" s="1">
        <v>1</v>
      </c>
      <c r="C210" s="1">
        <v>67</v>
      </c>
      <c r="D210" s="1">
        <v>6</v>
      </c>
      <c r="E210" s="1">
        <v>37.9</v>
      </c>
      <c r="F210" s="1">
        <v>20</v>
      </c>
      <c r="G210" s="1">
        <v>7</v>
      </c>
      <c r="H210" s="1">
        <v>12.31</v>
      </c>
      <c r="I210" s="1">
        <v>60</v>
      </c>
      <c r="J210" s="1">
        <v>180</v>
      </c>
      <c r="K210" s="1">
        <v>17.519788918205805</v>
      </c>
    </row>
    <row r="211" spans="1:11" x14ac:dyDescent="0.3">
      <c r="A211" s="1">
        <v>2</v>
      </c>
      <c r="B211" s="1">
        <v>1</v>
      </c>
      <c r="C211" s="1">
        <v>67</v>
      </c>
      <c r="D211" s="1">
        <v>6</v>
      </c>
      <c r="E211" s="1">
        <v>37.9</v>
      </c>
      <c r="F211" s="1">
        <v>20</v>
      </c>
      <c r="G211" s="1">
        <v>7</v>
      </c>
      <c r="H211" s="1">
        <v>12.31</v>
      </c>
      <c r="I211" s="1">
        <v>60</v>
      </c>
      <c r="J211" s="1">
        <v>360</v>
      </c>
      <c r="K211" s="1">
        <v>10.94986807387863</v>
      </c>
    </row>
    <row r="212" spans="1:11" x14ac:dyDescent="0.3">
      <c r="A212" s="1">
        <v>2</v>
      </c>
      <c r="B212" s="1">
        <v>1</v>
      </c>
      <c r="C212" s="1">
        <v>67</v>
      </c>
      <c r="D212" s="1">
        <v>6</v>
      </c>
      <c r="E212" s="1">
        <v>37.9</v>
      </c>
      <c r="F212" s="1">
        <v>20</v>
      </c>
      <c r="G212" s="1">
        <v>7</v>
      </c>
      <c r="H212" s="1">
        <v>12.31</v>
      </c>
      <c r="I212" s="1">
        <v>60</v>
      </c>
      <c r="J212" s="1">
        <v>540</v>
      </c>
      <c r="K212" s="1">
        <v>4.8021108179419523</v>
      </c>
    </row>
    <row r="213" spans="1:11" x14ac:dyDescent="0.3">
      <c r="A213" s="1">
        <v>1</v>
      </c>
      <c r="B213" s="1">
        <v>2</v>
      </c>
      <c r="C213" s="1">
        <v>63</v>
      </c>
      <c r="D213" s="1">
        <v>16</v>
      </c>
      <c r="E213" s="1">
        <v>46.93</v>
      </c>
      <c r="F213" s="1">
        <v>20</v>
      </c>
      <c r="G213" s="1">
        <v>8</v>
      </c>
      <c r="H213" s="1">
        <v>12.8</v>
      </c>
      <c r="I213" s="1">
        <v>25</v>
      </c>
      <c r="J213" s="1">
        <v>15</v>
      </c>
      <c r="K213" s="1">
        <v>97.82</v>
      </c>
    </row>
    <row r="214" spans="1:11" x14ac:dyDescent="0.3">
      <c r="A214" s="1">
        <v>1</v>
      </c>
      <c r="B214" s="1">
        <v>2</v>
      </c>
      <c r="C214" s="1">
        <v>63</v>
      </c>
      <c r="D214" s="1">
        <v>16</v>
      </c>
      <c r="E214" s="1">
        <v>46.93</v>
      </c>
      <c r="F214" s="1">
        <v>20</v>
      </c>
      <c r="G214" s="1">
        <v>8</v>
      </c>
      <c r="H214" s="1">
        <v>12.8</v>
      </c>
      <c r="I214" s="1">
        <v>25</v>
      </c>
      <c r="J214" s="1">
        <v>30</v>
      </c>
      <c r="K214" s="1">
        <v>96.58</v>
      </c>
    </row>
    <row r="215" spans="1:11" x14ac:dyDescent="0.3">
      <c r="A215" s="1">
        <v>1</v>
      </c>
      <c r="B215" s="1">
        <v>2</v>
      </c>
      <c r="C215" s="1">
        <v>63</v>
      </c>
      <c r="D215" s="1">
        <v>16</v>
      </c>
      <c r="E215" s="1">
        <v>46.93</v>
      </c>
      <c r="F215" s="1">
        <v>20</v>
      </c>
      <c r="G215" s="1">
        <v>8</v>
      </c>
      <c r="H215" s="1">
        <v>12.8</v>
      </c>
      <c r="I215" s="1">
        <v>25</v>
      </c>
      <c r="J215" s="1">
        <v>60</v>
      </c>
      <c r="K215" s="1">
        <v>94.37</v>
      </c>
    </row>
    <row r="216" spans="1:11" x14ac:dyDescent="0.3">
      <c r="A216" s="1">
        <v>1</v>
      </c>
      <c r="B216" s="1">
        <v>2</v>
      </c>
      <c r="C216" s="1">
        <v>63</v>
      </c>
      <c r="D216" s="1">
        <v>16</v>
      </c>
      <c r="E216" s="1">
        <v>46.93</v>
      </c>
      <c r="F216" s="1">
        <v>20</v>
      </c>
      <c r="G216" s="1">
        <v>8</v>
      </c>
      <c r="H216" s="1">
        <v>12.8</v>
      </c>
      <c r="I216" s="1">
        <v>25</v>
      </c>
      <c r="J216" s="1">
        <v>90</v>
      </c>
      <c r="K216" s="1">
        <v>92.37</v>
      </c>
    </row>
    <row r="217" spans="1:11" x14ac:dyDescent="0.3">
      <c r="A217" s="1">
        <v>1</v>
      </c>
      <c r="B217" s="1">
        <v>2</v>
      </c>
      <c r="C217" s="1">
        <v>63</v>
      </c>
      <c r="D217" s="1">
        <v>16</v>
      </c>
      <c r="E217" s="1">
        <v>46.93</v>
      </c>
      <c r="F217" s="1">
        <v>20</v>
      </c>
      <c r="G217" s="1">
        <v>8</v>
      </c>
      <c r="H217" s="1">
        <v>12.8</v>
      </c>
      <c r="I217" s="1">
        <v>25</v>
      </c>
      <c r="J217" s="1">
        <v>183</v>
      </c>
      <c r="K217" s="1">
        <v>89.16</v>
      </c>
    </row>
    <row r="218" spans="1:11" x14ac:dyDescent="0.3">
      <c r="A218" s="1">
        <v>1</v>
      </c>
      <c r="B218" s="1">
        <v>2</v>
      </c>
      <c r="C218" s="1">
        <v>63</v>
      </c>
      <c r="D218" s="1">
        <v>16</v>
      </c>
      <c r="E218" s="1">
        <v>46.93</v>
      </c>
      <c r="F218" s="1">
        <v>20</v>
      </c>
      <c r="G218" s="1">
        <v>8</v>
      </c>
      <c r="H218" s="1">
        <v>12.8</v>
      </c>
      <c r="I218" s="1">
        <v>40</v>
      </c>
      <c r="J218" s="1">
        <v>15</v>
      </c>
      <c r="K218" s="1">
        <v>96.7</v>
      </c>
    </row>
    <row r="219" spans="1:11" x14ac:dyDescent="0.3">
      <c r="A219" s="1">
        <v>1</v>
      </c>
      <c r="B219" s="1">
        <v>2</v>
      </c>
      <c r="C219" s="1">
        <v>63</v>
      </c>
      <c r="D219" s="1">
        <v>16</v>
      </c>
      <c r="E219" s="1">
        <v>46.93</v>
      </c>
      <c r="F219" s="1">
        <v>20</v>
      </c>
      <c r="G219" s="1">
        <v>8</v>
      </c>
      <c r="H219" s="1">
        <v>12.8</v>
      </c>
      <c r="I219" s="1">
        <v>40</v>
      </c>
      <c r="J219" s="1">
        <v>30</v>
      </c>
      <c r="K219" s="1">
        <v>94.73</v>
      </c>
    </row>
    <row r="220" spans="1:11" x14ac:dyDescent="0.3">
      <c r="A220" s="1">
        <v>1</v>
      </c>
      <c r="B220" s="1">
        <v>2</v>
      </c>
      <c r="C220" s="1">
        <v>63</v>
      </c>
      <c r="D220" s="1">
        <v>16</v>
      </c>
      <c r="E220" s="1">
        <v>46.93</v>
      </c>
      <c r="F220" s="1">
        <v>20</v>
      </c>
      <c r="G220" s="1">
        <v>8</v>
      </c>
      <c r="H220" s="1">
        <v>12.8</v>
      </c>
      <c r="I220" s="1">
        <v>40</v>
      </c>
      <c r="J220" s="1">
        <v>60</v>
      </c>
      <c r="K220" s="1">
        <v>91.23</v>
      </c>
    </row>
    <row r="221" spans="1:11" x14ac:dyDescent="0.3">
      <c r="A221" s="1">
        <v>1</v>
      </c>
      <c r="B221" s="1">
        <v>2</v>
      </c>
      <c r="C221" s="1">
        <v>63</v>
      </c>
      <c r="D221" s="1">
        <v>16</v>
      </c>
      <c r="E221" s="1">
        <v>46.93</v>
      </c>
      <c r="F221" s="1">
        <v>20</v>
      </c>
      <c r="G221" s="1">
        <v>8</v>
      </c>
      <c r="H221" s="1">
        <v>12.8</v>
      </c>
      <c r="I221" s="1">
        <v>40</v>
      </c>
      <c r="J221" s="1">
        <v>90</v>
      </c>
      <c r="K221" s="1">
        <v>88.05</v>
      </c>
    </row>
    <row r="222" spans="1:11" x14ac:dyDescent="0.3">
      <c r="A222" s="1">
        <v>1</v>
      </c>
      <c r="B222" s="1">
        <v>2</v>
      </c>
      <c r="C222" s="1">
        <v>63</v>
      </c>
      <c r="D222" s="1">
        <v>16</v>
      </c>
      <c r="E222" s="1">
        <v>46.93</v>
      </c>
      <c r="F222" s="1">
        <v>20</v>
      </c>
      <c r="G222" s="1">
        <v>8</v>
      </c>
      <c r="H222" s="1">
        <v>12.8</v>
      </c>
      <c r="I222" s="1">
        <v>40</v>
      </c>
      <c r="J222" s="1">
        <v>183</v>
      </c>
      <c r="K222" s="1">
        <v>80.22</v>
      </c>
    </row>
    <row r="223" spans="1:11" x14ac:dyDescent="0.3">
      <c r="A223" s="1">
        <v>1</v>
      </c>
      <c r="B223" s="1">
        <v>2</v>
      </c>
      <c r="C223" s="1">
        <v>63</v>
      </c>
      <c r="D223" s="1">
        <v>16</v>
      </c>
      <c r="E223" s="1">
        <v>46.93</v>
      </c>
      <c r="F223" s="1">
        <v>20</v>
      </c>
      <c r="G223" s="1">
        <v>8</v>
      </c>
      <c r="H223" s="1">
        <v>12.8</v>
      </c>
      <c r="I223" s="1">
        <v>60</v>
      </c>
      <c r="J223" s="1">
        <v>15</v>
      </c>
      <c r="K223" s="1">
        <v>92.93</v>
      </c>
    </row>
    <row r="224" spans="1:11" x14ac:dyDescent="0.3">
      <c r="A224" s="1">
        <v>1</v>
      </c>
      <c r="B224" s="1">
        <v>2</v>
      </c>
      <c r="C224" s="1">
        <v>63</v>
      </c>
      <c r="D224" s="1">
        <v>16</v>
      </c>
      <c r="E224" s="1">
        <v>46.93</v>
      </c>
      <c r="F224" s="1">
        <v>20</v>
      </c>
      <c r="G224" s="1">
        <v>8</v>
      </c>
      <c r="H224" s="1">
        <v>12.8</v>
      </c>
      <c r="I224" s="1">
        <v>60</v>
      </c>
      <c r="J224" s="1">
        <v>30</v>
      </c>
      <c r="K224" s="1">
        <v>97.04</v>
      </c>
    </row>
    <row r="225" spans="1:11" x14ac:dyDescent="0.3">
      <c r="A225" s="1">
        <v>1</v>
      </c>
      <c r="B225" s="1">
        <v>2</v>
      </c>
      <c r="C225" s="1">
        <v>63</v>
      </c>
      <c r="D225" s="1">
        <v>16</v>
      </c>
      <c r="E225" s="1">
        <v>46.93</v>
      </c>
      <c r="F225" s="1">
        <v>20</v>
      </c>
      <c r="G225" s="1">
        <v>8</v>
      </c>
      <c r="H225" s="1">
        <v>12.8</v>
      </c>
      <c r="I225" s="1">
        <v>60</v>
      </c>
      <c r="J225" s="1">
        <v>60</v>
      </c>
      <c r="K225" s="1">
        <v>76.58</v>
      </c>
    </row>
    <row r="226" spans="1:11" x14ac:dyDescent="0.3">
      <c r="A226" s="1">
        <v>1</v>
      </c>
      <c r="B226" s="1">
        <v>2</v>
      </c>
      <c r="C226" s="1">
        <v>63</v>
      </c>
      <c r="D226" s="1">
        <v>16</v>
      </c>
      <c r="E226" s="1">
        <v>46.93</v>
      </c>
      <c r="F226" s="1">
        <v>20</v>
      </c>
      <c r="G226" s="1">
        <v>8</v>
      </c>
      <c r="H226" s="1">
        <v>12.8</v>
      </c>
      <c r="I226" s="1">
        <v>60</v>
      </c>
      <c r="J226" s="1">
        <v>90</v>
      </c>
      <c r="K226" s="1">
        <v>68.27</v>
      </c>
    </row>
    <row r="227" spans="1:11" x14ac:dyDescent="0.3">
      <c r="A227" s="1">
        <v>1</v>
      </c>
      <c r="B227" s="1">
        <v>2</v>
      </c>
      <c r="C227" s="1">
        <v>63</v>
      </c>
      <c r="D227" s="1">
        <v>16</v>
      </c>
      <c r="E227" s="1">
        <v>46.93</v>
      </c>
      <c r="F227" s="1">
        <v>20</v>
      </c>
      <c r="G227" s="1">
        <v>8</v>
      </c>
      <c r="H227" s="1">
        <v>12.8</v>
      </c>
      <c r="I227" s="1">
        <v>60</v>
      </c>
      <c r="J227" s="1">
        <v>183</v>
      </c>
      <c r="K227" s="1">
        <v>53.1</v>
      </c>
    </row>
    <row r="228" spans="1:11" x14ac:dyDescent="0.3">
      <c r="A228" s="1">
        <v>1</v>
      </c>
      <c r="B228" s="1">
        <v>2</v>
      </c>
      <c r="C228" s="1">
        <v>63</v>
      </c>
      <c r="D228" s="1">
        <v>16</v>
      </c>
      <c r="E228" s="1">
        <v>46.93</v>
      </c>
      <c r="F228" s="1">
        <v>20</v>
      </c>
      <c r="G228" s="1">
        <v>7.4</v>
      </c>
      <c r="H228" s="1">
        <v>12.8</v>
      </c>
      <c r="I228" s="1">
        <v>25</v>
      </c>
      <c r="J228" s="1">
        <v>15</v>
      </c>
      <c r="K228" s="1">
        <v>95.18</v>
      </c>
    </row>
    <row r="229" spans="1:11" x14ac:dyDescent="0.3">
      <c r="A229" s="1">
        <v>1</v>
      </c>
      <c r="B229" s="1">
        <v>2</v>
      </c>
      <c r="C229" s="1">
        <v>63</v>
      </c>
      <c r="D229" s="1">
        <v>16</v>
      </c>
      <c r="E229" s="1">
        <v>46.93</v>
      </c>
      <c r="F229" s="1">
        <v>20</v>
      </c>
      <c r="G229" s="1">
        <v>7.4</v>
      </c>
      <c r="H229" s="1">
        <v>12.8</v>
      </c>
      <c r="I229" s="1">
        <v>25</v>
      </c>
      <c r="J229" s="1">
        <v>30</v>
      </c>
      <c r="K229" s="1">
        <v>93.16</v>
      </c>
    </row>
    <row r="230" spans="1:11" x14ac:dyDescent="0.3">
      <c r="A230" s="1">
        <v>1</v>
      </c>
      <c r="B230" s="1">
        <v>2</v>
      </c>
      <c r="C230" s="1">
        <v>63</v>
      </c>
      <c r="D230" s="1">
        <v>16</v>
      </c>
      <c r="E230" s="1">
        <v>46.93</v>
      </c>
      <c r="F230" s="1">
        <v>20</v>
      </c>
      <c r="G230" s="1">
        <v>7.4</v>
      </c>
      <c r="H230" s="1">
        <v>12.8</v>
      </c>
      <c r="I230" s="1">
        <v>25</v>
      </c>
      <c r="J230" s="1">
        <v>60</v>
      </c>
      <c r="K230" s="1">
        <v>91.14</v>
      </c>
    </row>
    <row r="231" spans="1:11" x14ac:dyDescent="0.3">
      <c r="A231" s="1">
        <v>1</v>
      </c>
      <c r="B231" s="1">
        <v>2</v>
      </c>
      <c r="C231" s="1">
        <v>63</v>
      </c>
      <c r="D231" s="1">
        <v>16</v>
      </c>
      <c r="E231" s="1">
        <v>46.93</v>
      </c>
      <c r="F231" s="1">
        <v>20</v>
      </c>
      <c r="G231" s="1">
        <v>7.4</v>
      </c>
      <c r="H231" s="1">
        <v>12.8</v>
      </c>
      <c r="I231" s="1">
        <v>25</v>
      </c>
      <c r="J231" s="1">
        <v>90</v>
      </c>
      <c r="K231" s="1">
        <v>88.56</v>
      </c>
    </row>
    <row r="232" spans="1:11" x14ac:dyDescent="0.3">
      <c r="A232" s="1">
        <v>1</v>
      </c>
      <c r="B232" s="1">
        <v>2</v>
      </c>
      <c r="C232" s="1">
        <v>63</v>
      </c>
      <c r="D232" s="1">
        <v>16</v>
      </c>
      <c r="E232" s="1">
        <v>46.93</v>
      </c>
      <c r="F232" s="1">
        <v>20</v>
      </c>
      <c r="G232" s="1">
        <v>7.4</v>
      </c>
      <c r="H232" s="1">
        <v>12.8</v>
      </c>
      <c r="I232" s="1">
        <v>25</v>
      </c>
      <c r="J232" s="1">
        <v>183</v>
      </c>
      <c r="K232" s="1">
        <v>82.39</v>
      </c>
    </row>
    <row r="233" spans="1:11" x14ac:dyDescent="0.3">
      <c r="A233" s="1">
        <v>1</v>
      </c>
      <c r="B233" s="1">
        <v>2</v>
      </c>
      <c r="C233" s="1">
        <v>63</v>
      </c>
      <c r="D233" s="1">
        <v>16</v>
      </c>
      <c r="E233" s="1">
        <v>46.93</v>
      </c>
      <c r="F233" s="1">
        <v>20</v>
      </c>
      <c r="G233" s="1">
        <v>7.4</v>
      </c>
      <c r="H233" s="1">
        <v>12.8</v>
      </c>
      <c r="I233" s="1">
        <v>40</v>
      </c>
      <c r="J233" s="1">
        <v>15</v>
      </c>
      <c r="K233" s="1">
        <v>92.82</v>
      </c>
    </row>
    <row r="234" spans="1:11" x14ac:dyDescent="0.3">
      <c r="A234" s="1">
        <v>1</v>
      </c>
      <c r="B234" s="1">
        <v>2</v>
      </c>
      <c r="C234" s="1">
        <v>63</v>
      </c>
      <c r="D234" s="1">
        <v>16</v>
      </c>
      <c r="E234" s="1">
        <v>46.93</v>
      </c>
      <c r="F234" s="1">
        <v>20</v>
      </c>
      <c r="G234" s="1">
        <v>7.4</v>
      </c>
      <c r="H234" s="1">
        <v>12.8</v>
      </c>
      <c r="I234" s="1">
        <v>40</v>
      </c>
      <c r="J234" s="1">
        <v>30</v>
      </c>
      <c r="K234" s="1">
        <v>90.13</v>
      </c>
    </row>
    <row r="235" spans="1:11" x14ac:dyDescent="0.3">
      <c r="A235" s="1">
        <v>1</v>
      </c>
      <c r="B235" s="1">
        <v>2</v>
      </c>
      <c r="C235" s="1">
        <v>63</v>
      </c>
      <c r="D235" s="1">
        <v>16</v>
      </c>
      <c r="E235" s="1">
        <v>46.93</v>
      </c>
      <c r="F235" s="1">
        <v>20</v>
      </c>
      <c r="G235" s="1">
        <v>7.4</v>
      </c>
      <c r="H235" s="1">
        <v>12.8</v>
      </c>
      <c r="I235" s="1">
        <v>40</v>
      </c>
      <c r="J235" s="1">
        <v>60</v>
      </c>
      <c r="K235" s="1">
        <v>86.21</v>
      </c>
    </row>
    <row r="236" spans="1:11" x14ac:dyDescent="0.3">
      <c r="A236" s="1">
        <v>1</v>
      </c>
      <c r="B236" s="1">
        <v>2</v>
      </c>
      <c r="C236" s="1">
        <v>63</v>
      </c>
      <c r="D236" s="1">
        <v>16</v>
      </c>
      <c r="E236" s="1">
        <v>46.93</v>
      </c>
      <c r="F236" s="1">
        <v>20</v>
      </c>
      <c r="G236" s="1">
        <v>7.4</v>
      </c>
      <c r="H236" s="1">
        <v>12.8</v>
      </c>
      <c r="I236" s="1">
        <v>40</v>
      </c>
      <c r="J236" s="1">
        <v>90</v>
      </c>
      <c r="K236" s="1">
        <v>79.14</v>
      </c>
    </row>
    <row r="237" spans="1:11" x14ac:dyDescent="0.3">
      <c r="A237" s="1">
        <v>1</v>
      </c>
      <c r="B237" s="1">
        <v>2</v>
      </c>
      <c r="C237" s="1">
        <v>63</v>
      </c>
      <c r="D237" s="1">
        <v>16</v>
      </c>
      <c r="E237" s="1">
        <v>46.93</v>
      </c>
      <c r="F237" s="1">
        <v>20</v>
      </c>
      <c r="G237" s="1">
        <v>7.4</v>
      </c>
      <c r="H237" s="1">
        <v>12.8</v>
      </c>
      <c r="I237" s="1">
        <v>40</v>
      </c>
      <c r="J237" s="1">
        <v>183</v>
      </c>
      <c r="K237" s="1">
        <v>72.52</v>
      </c>
    </row>
    <row r="238" spans="1:11" x14ac:dyDescent="0.3">
      <c r="A238" s="1">
        <v>1</v>
      </c>
      <c r="B238" s="1">
        <v>2</v>
      </c>
      <c r="C238" s="1">
        <v>63</v>
      </c>
      <c r="D238" s="1">
        <v>16</v>
      </c>
      <c r="E238" s="1">
        <v>46.93</v>
      </c>
      <c r="F238" s="1">
        <v>20</v>
      </c>
      <c r="G238" s="1">
        <v>7.4</v>
      </c>
      <c r="H238" s="1">
        <v>12.8</v>
      </c>
      <c r="I238" s="1">
        <v>60</v>
      </c>
      <c r="J238" s="1">
        <v>15</v>
      </c>
      <c r="K238" s="1">
        <v>88.44</v>
      </c>
    </row>
    <row r="239" spans="1:11" x14ac:dyDescent="0.3">
      <c r="A239" s="1">
        <v>1</v>
      </c>
      <c r="B239" s="1">
        <v>2</v>
      </c>
      <c r="C239" s="1">
        <v>63</v>
      </c>
      <c r="D239" s="1">
        <v>16</v>
      </c>
      <c r="E239" s="1">
        <v>46.93</v>
      </c>
      <c r="F239" s="1">
        <v>20</v>
      </c>
      <c r="G239" s="1">
        <v>7.4</v>
      </c>
      <c r="H239" s="1">
        <v>12.8</v>
      </c>
      <c r="I239" s="1">
        <v>60</v>
      </c>
      <c r="J239" s="1">
        <v>30</v>
      </c>
      <c r="K239" s="1">
        <v>82.17</v>
      </c>
    </row>
    <row r="240" spans="1:11" x14ac:dyDescent="0.3">
      <c r="A240" s="1">
        <v>1</v>
      </c>
      <c r="B240" s="1">
        <v>2</v>
      </c>
      <c r="C240" s="1">
        <v>63</v>
      </c>
      <c r="D240" s="1">
        <v>16</v>
      </c>
      <c r="E240" s="1">
        <v>46.93</v>
      </c>
      <c r="F240" s="1">
        <v>20</v>
      </c>
      <c r="G240" s="1">
        <v>7.4</v>
      </c>
      <c r="H240" s="1">
        <v>12.8</v>
      </c>
      <c r="I240" s="1">
        <v>60</v>
      </c>
      <c r="J240" s="1">
        <v>60</v>
      </c>
      <c r="K240" s="1">
        <v>73.53</v>
      </c>
    </row>
    <row r="241" spans="1:12" x14ac:dyDescent="0.3">
      <c r="A241" s="1">
        <v>1</v>
      </c>
      <c r="B241" s="1">
        <v>2</v>
      </c>
      <c r="C241" s="1">
        <v>63</v>
      </c>
      <c r="D241" s="1">
        <v>16</v>
      </c>
      <c r="E241" s="1">
        <v>46.93</v>
      </c>
      <c r="F241" s="1">
        <v>20</v>
      </c>
      <c r="G241" s="1">
        <v>7.4</v>
      </c>
      <c r="H241" s="1">
        <v>12.8</v>
      </c>
      <c r="I241" s="1">
        <v>60</v>
      </c>
      <c r="J241" s="1">
        <v>90</v>
      </c>
      <c r="K241" s="1">
        <v>66.02</v>
      </c>
    </row>
    <row r="242" spans="1:12" x14ac:dyDescent="0.3">
      <c r="A242" s="1">
        <v>1</v>
      </c>
      <c r="B242" s="1">
        <v>2</v>
      </c>
      <c r="C242" s="1">
        <v>63</v>
      </c>
      <c r="D242" s="1">
        <v>16</v>
      </c>
      <c r="E242" s="1">
        <v>46.93</v>
      </c>
      <c r="F242" s="1">
        <v>20</v>
      </c>
      <c r="G242" s="1">
        <v>7.4</v>
      </c>
      <c r="H242" s="1">
        <v>12.8</v>
      </c>
      <c r="I242" s="1">
        <v>60</v>
      </c>
      <c r="J242" s="1">
        <v>183</v>
      </c>
      <c r="K242" s="1">
        <v>48.75</v>
      </c>
    </row>
    <row r="244" spans="1:12" x14ac:dyDescent="0.3">
      <c r="A244" s="1">
        <f>AVERAGE(A2:A242)</f>
        <v>1.7095435684647302</v>
      </c>
      <c r="B244" s="1">
        <f t="shared" ref="B244:K244" si="0">AVERAGE(B2:B242)</f>
        <v>1.2904564315352698</v>
      </c>
      <c r="C244" s="1">
        <f t="shared" si="0"/>
        <v>65.787966804979249</v>
      </c>
      <c r="D244" s="1">
        <f t="shared" si="0"/>
        <v>8.3710788381742702</v>
      </c>
      <c r="E244" s="1">
        <f t="shared" si="0"/>
        <v>42.70721991701236</v>
      </c>
      <c r="F244" s="1">
        <f t="shared" si="0"/>
        <v>19.718755186721985</v>
      </c>
      <c r="G244" s="1">
        <f t="shared" si="0"/>
        <v>8.814522821576773</v>
      </c>
      <c r="H244" s="1">
        <f t="shared" si="0"/>
        <v>12.380456431535263</v>
      </c>
      <c r="I244" s="1">
        <f t="shared" si="0"/>
        <v>43.170124481327804</v>
      </c>
      <c r="J244" s="1">
        <f t="shared" si="0"/>
        <v>151.41908713692945</v>
      </c>
      <c r="K244" s="1">
        <f t="shared" si="0"/>
        <v>65.242765086053979</v>
      </c>
      <c r="L244" t="s">
        <v>32</v>
      </c>
    </row>
    <row r="245" spans="1:12" x14ac:dyDescent="0.3">
      <c r="A245" s="1">
        <f>MAX(A2:A242)</f>
        <v>2</v>
      </c>
      <c r="B245" s="1">
        <f t="shared" ref="B245:K245" si="1">MAX(B2:B242)</f>
        <v>2</v>
      </c>
      <c r="C245" s="1">
        <f t="shared" si="1"/>
        <v>76</v>
      </c>
      <c r="D245" s="1">
        <f t="shared" si="1"/>
        <v>16</v>
      </c>
      <c r="E245" s="1">
        <f t="shared" si="1"/>
        <v>54.9</v>
      </c>
      <c r="F245" s="1">
        <f t="shared" si="1"/>
        <v>71.23</v>
      </c>
      <c r="G245" s="1">
        <f t="shared" si="1"/>
        <v>12.8</v>
      </c>
      <c r="H245" s="1">
        <f t="shared" si="1"/>
        <v>13.6</v>
      </c>
      <c r="I245" s="1">
        <f t="shared" si="1"/>
        <v>80</v>
      </c>
      <c r="J245" s="1">
        <f t="shared" si="1"/>
        <v>540</v>
      </c>
      <c r="K245" s="1">
        <f t="shared" si="1"/>
        <v>101.08864696734059</v>
      </c>
      <c r="L245" t="s">
        <v>34</v>
      </c>
    </row>
    <row r="246" spans="1:12" x14ac:dyDescent="0.3">
      <c r="A246" s="1">
        <f>MIN(A2:A242)</f>
        <v>1</v>
      </c>
      <c r="B246" s="1">
        <f t="shared" ref="B246:K246" si="2">MIN(B2:B242)</f>
        <v>1</v>
      </c>
      <c r="C246" s="1">
        <f t="shared" si="2"/>
        <v>62.9</v>
      </c>
      <c r="D246" s="1">
        <f t="shared" si="2"/>
        <v>6</v>
      </c>
      <c r="E246" s="1">
        <f t="shared" si="2"/>
        <v>27.18</v>
      </c>
      <c r="F246" s="1">
        <f t="shared" si="2"/>
        <v>7.5</v>
      </c>
      <c r="G246" s="1">
        <f t="shared" si="2"/>
        <v>7</v>
      </c>
      <c r="H246" s="1">
        <f t="shared" si="2"/>
        <v>11.12</v>
      </c>
      <c r="I246" s="1">
        <f t="shared" si="2"/>
        <v>20</v>
      </c>
      <c r="J246" s="1">
        <f t="shared" si="2"/>
        <v>15</v>
      </c>
      <c r="K246" s="1">
        <f t="shared" si="2"/>
        <v>0.52770448548812665</v>
      </c>
      <c r="L246" t="s">
        <v>33</v>
      </c>
    </row>
    <row r="247" spans="1:12" x14ac:dyDescent="0.3">
      <c r="A247" s="1">
        <f>_xlfn.STDEV.P(A2:A242)</f>
        <v>0.45397300901602827</v>
      </c>
      <c r="B247" s="1">
        <f t="shared" ref="B247:J247" si="3">_xlfn.STDEV.P(B2:B242)</f>
        <v>0.45397300901602827</v>
      </c>
      <c r="C247" s="1">
        <f t="shared" si="3"/>
        <v>2.5991341550109706</v>
      </c>
      <c r="D247" s="1">
        <f t="shared" si="3"/>
        <v>3.2203852244389322</v>
      </c>
      <c r="E247" s="1">
        <f t="shared" si="3"/>
        <v>6.4040121751278303</v>
      </c>
      <c r="F247" s="1">
        <f t="shared" si="3"/>
        <v>10.561477567506653</v>
      </c>
      <c r="G247" s="1">
        <f t="shared" si="3"/>
        <v>1.9985255665991011</v>
      </c>
      <c r="H247" s="1">
        <f t="shared" si="3"/>
        <v>0.41677804770386589</v>
      </c>
      <c r="I247" s="1">
        <f t="shared" si="3"/>
        <v>15.779868588857127</v>
      </c>
      <c r="J247" s="1">
        <f t="shared" si="3"/>
        <v>147.31658787477767</v>
      </c>
      <c r="K247" s="1">
        <f>_xlfn.STDEV.P(K2:K242)</f>
        <v>26.477668322123897</v>
      </c>
      <c r="L247" t="s">
        <v>35</v>
      </c>
    </row>
    <row r="248" spans="1:12" x14ac:dyDescent="0.3">
      <c r="A248" s="1">
        <f>SKEW(A2:A242)</f>
        <v>-0.92894615134956016</v>
      </c>
      <c r="B248" s="1">
        <f t="shared" ref="B248:K248" si="4">SKEW(B2:B242)</f>
        <v>0.92894615134956016</v>
      </c>
      <c r="C248" s="1">
        <f t="shared" si="4"/>
        <v>1.9854917117377071</v>
      </c>
      <c r="D248" s="1">
        <f t="shared" si="4"/>
        <v>1.4857636263686562</v>
      </c>
      <c r="E248" s="1">
        <f t="shared" si="4"/>
        <v>0.12377294653102237</v>
      </c>
      <c r="F248" s="1">
        <f t="shared" si="4"/>
        <v>1.8784748603697161</v>
      </c>
      <c r="G248" s="1">
        <f t="shared" si="4"/>
        <v>1.3601826511798689</v>
      </c>
      <c r="H248" s="1">
        <f t="shared" si="4"/>
        <v>-1.1014306207561324</v>
      </c>
      <c r="I248" s="1">
        <f t="shared" si="4"/>
        <v>0.35359399814207787</v>
      </c>
      <c r="J248" s="1">
        <f t="shared" si="4"/>
        <v>1.4282852895841738</v>
      </c>
      <c r="K248" s="1">
        <f t="shared" si="4"/>
        <v>-0.98246455493382312</v>
      </c>
      <c r="L248" t="s">
        <v>36</v>
      </c>
    </row>
    <row r="249" spans="1:12" x14ac:dyDescent="0.3">
      <c r="A249" s="1">
        <f>KURT(A2:A242)</f>
        <v>-1.1466442555881751</v>
      </c>
      <c r="B249" s="1">
        <f t="shared" ref="B249:K249" si="5">KURT(B2:B242)</f>
        <v>-1.1466442555881751</v>
      </c>
      <c r="C249" s="1">
        <f t="shared" si="5"/>
        <v>6.4412888980439362</v>
      </c>
      <c r="D249" s="1">
        <f t="shared" si="5"/>
        <v>1.1179540094681686</v>
      </c>
      <c r="E249" s="1">
        <f t="shared" si="5"/>
        <v>-2.7741405424448473E-2</v>
      </c>
      <c r="F249" s="1">
        <f t="shared" si="5"/>
        <v>7.2433504367066757</v>
      </c>
      <c r="G249" s="1">
        <f t="shared" si="5"/>
        <v>0.17767582845021623</v>
      </c>
      <c r="H249" s="1">
        <f t="shared" si="5"/>
        <v>2.1837179511568827</v>
      </c>
      <c r="I249" s="1">
        <f t="shared" si="5"/>
        <v>-0.88727155625227061</v>
      </c>
      <c r="J249" s="1">
        <f t="shared" si="5"/>
        <v>1.1996078329386224</v>
      </c>
      <c r="K249" s="1">
        <f t="shared" si="5"/>
        <v>-3.0762351166282897E-2</v>
      </c>
      <c r="L249" s="3" t="s">
        <v>37</v>
      </c>
    </row>
    <row r="252" spans="1:12" x14ac:dyDescent="0.3">
      <c r="A252" s="1">
        <v>1.7095435684647302</v>
      </c>
      <c r="B252" s="1">
        <v>1.2904564315352698</v>
      </c>
      <c r="C252" s="1">
        <v>65.787966804979249</v>
      </c>
      <c r="D252" s="1">
        <v>8.3710788381742702</v>
      </c>
      <c r="E252" s="1">
        <v>42.70721991701236</v>
      </c>
      <c r="F252" s="1">
        <v>19.718755186721985</v>
      </c>
      <c r="G252" s="1">
        <v>8.814522821576773</v>
      </c>
      <c r="H252" s="1">
        <v>12.380456431535263</v>
      </c>
      <c r="I252" s="1">
        <v>43.170124481327804</v>
      </c>
      <c r="J252" s="1">
        <v>151.41908713692945</v>
      </c>
      <c r="K252" s="1">
        <v>65.242765086053979</v>
      </c>
    </row>
    <row r="253" spans="1:12" x14ac:dyDescent="0.3">
      <c r="A253" s="1">
        <v>2</v>
      </c>
      <c r="B253" s="1">
        <v>2</v>
      </c>
      <c r="C253" s="1">
        <v>76</v>
      </c>
      <c r="D253" s="1">
        <v>16</v>
      </c>
      <c r="E253" s="1">
        <v>54.9</v>
      </c>
      <c r="F253" s="1">
        <v>71.23</v>
      </c>
      <c r="G253" s="1">
        <v>12.8</v>
      </c>
      <c r="H253" s="1">
        <v>13.6</v>
      </c>
      <c r="I253" s="1">
        <v>80</v>
      </c>
      <c r="J253" s="1">
        <v>540</v>
      </c>
      <c r="K253" s="1">
        <v>101.08864696734059</v>
      </c>
    </row>
    <row r="254" spans="1:12" x14ac:dyDescent="0.3">
      <c r="A254" s="1">
        <v>1</v>
      </c>
      <c r="B254" s="1">
        <v>1</v>
      </c>
      <c r="C254" s="1">
        <v>62.9</v>
      </c>
      <c r="D254" s="1">
        <v>6</v>
      </c>
      <c r="E254" s="1">
        <v>27.18</v>
      </c>
      <c r="F254" s="1">
        <v>7.5</v>
      </c>
      <c r="G254" s="1">
        <v>7</v>
      </c>
      <c r="H254" s="1">
        <v>11.12</v>
      </c>
      <c r="I254" s="1">
        <v>20</v>
      </c>
      <c r="J254" s="1">
        <v>15</v>
      </c>
      <c r="K254" s="1">
        <v>0.52770448548812665</v>
      </c>
    </row>
    <row r="255" spans="1:12" x14ac:dyDescent="0.3">
      <c r="A255" s="1">
        <v>0.45397300901602827</v>
      </c>
      <c r="B255" s="1">
        <v>0.45397300901602827</v>
      </c>
      <c r="C255" s="1">
        <v>2.5991341550109706</v>
      </c>
      <c r="D255" s="1">
        <v>3.2203852244389322</v>
      </c>
      <c r="E255" s="1">
        <v>6.4040121751278303</v>
      </c>
      <c r="F255" s="1">
        <v>10.561477567506653</v>
      </c>
      <c r="G255" s="1">
        <v>1.9985255665991011</v>
      </c>
      <c r="H255" s="1">
        <v>0.41677804770386589</v>
      </c>
      <c r="I255" s="1">
        <v>15.779868588857127</v>
      </c>
      <c r="J255" s="1">
        <v>147.31658787477767</v>
      </c>
      <c r="K255" s="1">
        <v>26.477668322123897</v>
      </c>
    </row>
    <row r="256" spans="1:12" x14ac:dyDescent="0.3">
      <c r="A256" s="1">
        <v>-0.92894615134956016</v>
      </c>
      <c r="B256" s="1">
        <v>0.92894615134956016</v>
      </c>
      <c r="C256" s="1">
        <v>1.9854917117377071</v>
      </c>
      <c r="D256" s="1">
        <v>1.4857636263686562</v>
      </c>
      <c r="E256" s="1">
        <v>0.12377294653102237</v>
      </c>
      <c r="F256" s="1">
        <v>1.8784748603697161</v>
      </c>
      <c r="G256" s="1">
        <v>1.3601826511798689</v>
      </c>
      <c r="H256" s="1">
        <v>-1.1014306207561324</v>
      </c>
      <c r="I256" s="1">
        <v>0.35359399814207787</v>
      </c>
      <c r="J256" s="1">
        <v>1.4282852895841738</v>
      </c>
      <c r="K256" s="1">
        <v>-0.98246455493382312</v>
      </c>
    </row>
    <row r="257" spans="1:11" x14ac:dyDescent="0.3">
      <c r="A257" s="1">
        <v>-1.1466442555881751</v>
      </c>
      <c r="B257" s="1">
        <v>-1.1466442555881751</v>
      </c>
      <c r="C257" s="1">
        <v>6.4412888980439362</v>
      </c>
      <c r="D257" s="1">
        <v>1.1179540094681686</v>
      </c>
      <c r="E257" s="1">
        <v>-2.7741405424448473E-2</v>
      </c>
      <c r="F257" s="1">
        <v>7.2433504367066757</v>
      </c>
      <c r="G257" s="1">
        <v>0.17767582845021623</v>
      </c>
      <c r="H257" s="1">
        <v>2.1837179511568827</v>
      </c>
      <c r="I257" s="1">
        <v>-0.88727155625227061</v>
      </c>
      <c r="J257" s="1">
        <v>1.1996078329386224</v>
      </c>
      <c r="K257" s="1">
        <v>-3.0762351166282897E-2</v>
      </c>
    </row>
    <row r="259" spans="1:11" x14ac:dyDescent="0.3">
      <c r="A259" s="5">
        <v>1.7095435684647302</v>
      </c>
      <c r="B259" s="5">
        <v>2</v>
      </c>
      <c r="C259" s="5">
        <v>1</v>
      </c>
      <c r="D259" s="5">
        <v>0.45397300901602827</v>
      </c>
      <c r="E259" s="5">
        <v>-0.92894615134956016</v>
      </c>
      <c r="F259" s="5">
        <v>-1.1466442555881751</v>
      </c>
    </row>
    <row r="260" spans="1:11" x14ac:dyDescent="0.3">
      <c r="A260" s="5">
        <v>1.2904564315352698</v>
      </c>
      <c r="B260" s="5">
        <v>2</v>
      </c>
      <c r="C260" s="5">
        <v>1</v>
      </c>
      <c r="D260" s="5">
        <v>0.45397300901602827</v>
      </c>
      <c r="E260" s="5">
        <v>0.92894615134956016</v>
      </c>
      <c r="F260" s="5">
        <v>-1.1466442555881751</v>
      </c>
    </row>
    <row r="261" spans="1:11" x14ac:dyDescent="0.3">
      <c r="A261" s="5">
        <v>65.787966804979249</v>
      </c>
      <c r="B261" s="5">
        <v>76</v>
      </c>
      <c r="C261" s="5">
        <v>62.9</v>
      </c>
      <c r="D261" s="5">
        <v>2.5991341550109706</v>
      </c>
      <c r="E261" s="5">
        <v>1.9854917117377071</v>
      </c>
      <c r="F261" s="5">
        <v>6.4412888980439362</v>
      </c>
    </row>
    <row r="262" spans="1:11" x14ac:dyDescent="0.3">
      <c r="A262" s="5">
        <v>8.3710788381742702</v>
      </c>
      <c r="B262" s="5">
        <v>16</v>
      </c>
      <c r="C262" s="5">
        <v>6</v>
      </c>
      <c r="D262" s="5">
        <v>3.2203852244389322</v>
      </c>
      <c r="E262" s="5">
        <v>1.4857636263686562</v>
      </c>
      <c r="F262" s="5">
        <v>1.1179540094681686</v>
      </c>
    </row>
    <row r="263" spans="1:11" x14ac:dyDescent="0.3">
      <c r="A263" s="5">
        <v>42.70721991701236</v>
      </c>
      <c r="B263" s="5">
        <v>54.9</v>
      </c>
      <c r="C263" s="5">
        <v>27.18</v>
      </c>
      <c r="D263" s="5">
        <v>6.4040121751278303</v>
      </c>
      <c r="E263" s="5">
        <v>0.12377294653102237</v>
      </c>
      <c r="F263" s="5">
        <v>-2.7741405424448473E-2</v>
      </c>
    </row>
    <row r="264" spans="1:11" x14ac:dyDescent="0.3">
      <c r="A264" s="5">
        <v>19.718755186721985</v>
      </c>
      <c r="B264" s="5">
        <v>71.23</v>
      </c>
      <c r="C264" s="5">
        <v>7.5</v>
      </c>
      <c r="D264" s="5">
        <v>10.561477567506653</v>
      </c>
      <c r="E264" s="5">
        <v>1.8784748603697161</v>
      </c>
      <c r="F264" s="5">
        <v>7.2433504367066757</v>
      </c>
    </row>
    <row r="265" spans="1:11" x14ac:dyDescent="0.3">
      <c r="A265" s="5">
        <v>8.814522821576773</v>
      </c>
      <c r="B265" s="5">
        <v>12.8</v>
      </c>
      <c r="C265" s="5">
        <v>7</v>
      </c>
      <c r="D265" s="5">
        <v>1.9985255665991011</v>
      </c>
      <c r="E265" s="5">
        <v>1.3601826511798689</v>
      </c>
      <c r="F265" s="5">
        <v>0.17767582845021623</v>
      </c>
    </row>
    <row r="266" spans="1:11" x14ac:dyDescent="0.3">
      <c r="A266" s="5">
        <v>12.380456431535263</v>
      </c>
      <c r="B266" s="5">
        <v>13.6</v>
      </c>
      <c r="C266" s="5">
        <v>11.12</v>
      </c>
      <c r="D266" s="5">
        <v>0.41677804770386589</v>
      </c>
      <c r="E266" s="5">
        <v>-1.1014306207561324</v>
      </c>
      <c r="F266" s="5">
        <v>2.1837179511568827</v>
      </c>
    </row>
    <row r="267" spans="1:11" x14ac:dyDescent="0.3">
      <c r="A267" s="5">
        <v>43.170124481327804</v>
      </c>
      <c r="B267" s="5">
        <v>80</v>
      </c>
      <c r="C267" s="5">
        <v>20</v>
      </c>
      <c r="D267" s="5">
        <v>15.779868588857127</v>
      </c>
      <c r="E267" s="5">
        <v>0.35359399814207787</v>
      </c>
      <c r="F267" s="5">
        <v>-0.88727155625227061</v>
      </c>
    </row>
    <row r="268" spans="1:11" x14ac:dyDescent="0.3">
      <c r="A268" s="5">
        <v>151.41908713692945</v>
      </c>
      <c r="B268" s="5">
        <v>540</v>
      </c>
      <c r="C268" s="5">
        <v>15</v>
      </c>
      <c r="D268" s="5">
        <v>147.31658787477767</v>
      </c>
      <c r="E268" s="5">
        <v>1.4282852895841738</v>
      </c>
      <c r="F268" s="5">
        <v>1.1996078329386224</v>
      </c>
    </row>
    <row r="269" spans="1:11" x14ac:dyDescent="0.3">
      <c r="A269" s="5">
        <v>65.242765086053979</v>
      </c>
      <c r="B269" s="5">
        <v>101.08864696734059</v>
      </c>
      <c r="C269" s="5">
        <v>0.52770448548812665</v>
      </c>
      <c r="D269" s="5">
        <v>26.477668322123897</v>
      </c>
      <c r="E269" s="5">
        <v>-0.98246455493382312</v>
      </c>
      <c r="F269" s="5">
        <v>-3.0762351166282897E-2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赵烜</dc:creator>
  <cp:lastModifiedBy>Hsuan Chao</cp:lastModifiedBy>
  <dcterms:created xsi:type="dcterms:W3CDTF">2015-06-05T18:19:34Z</dcterms:created>
  <dcterms:modified xsi:type="dcterms:W3CDTF">2024-12-10T03:07:03Z</dcterms:modified>
</cp:coreProperties>
</file>