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  <sheet name="员工薪酬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" i="1" l="1"/>
  <c r="D10" i="1"/>
  <c r="E10" i="1"/>
  <c r="F10" i="1"/>
  <c r="B10" i="1"/>
  <c r="D9" i="1" l="1"/>
  <c r="E9" i="1"/>
  <c r="F9" i="1"/>
  <c r="C5" i="1"/>
  <c r="C9" i="1" s="1"/>
  <c r="D5" i="1"/>
  <c r="E5" i="1"/>
  <c r="F5" i="1"/>
  <c r="B5" i="1"/>
  <c r="B9" i="1" s="1"/>
  <c r="C6" i="2"/>
  <c r="D6" i="2"/>
  <c r="E6" i="2"/>
  <c r="F6" i="2"/>
  <c r="B6" i="2"/>
</calcChain>
</file>

<file path=xl/sharedStrings.xml><?xml version="1.0" encoding="utf-8"?>
<sst xmlns="http://schemas.openxmlformats.org/spreadsheetml/2006/main" count="26" uniqueCount="19">
  <si>
    <t>年份</t>
    <phoneticPr fontId="1" type="noConversion"/>
  </si>
  <si>
    <t>第一年</t>
    <phoneticPr fontId="1" type="noConversion"/>
  </si>
  <si>
    <t>第二年</t>
    <phoneticPr fontId="1" type="noConversion"/>
  </si>
  <si>
    <t>第三年</t>
    <phoneticPr fontId="1" type="noConversion"/>
  </si>
  <si>
    <t>第四年</t>
    <phoneticPr fontId="1" type="noConversion"/>
  </si>
  <si>
    <t>第五年</t>
    <phoneticPr fontId="1" type="noConversion"/>
  </si>
  <si>
    <t>工资</t>
    <phoneticPr fontId="1" type="noConversion"/>
  </si>
  <si>
    <t>研发费用</t>
    <phoneticPr fontId="1" type="noConversion"/>
  </si>
  <si>
    <t>宣传费用</t>
    <phoneticPr fontId="1" type="noConversion"/>
  </si>
  <si>
    <t>摊销费</t>
    <phoneticPr fontId="1" type="noConversion"/>
  </si>
  <si>
    <t>其他</t>
    <phoneticPr fontId="1" type="noConversion"/>
  </si>
  <si>
    <t>场地租金</t>
    <phoneticPr fontId="1" type="noConversion"/>
  </si>
  <si>
    <t>折旧费用</t>
    <phoneticPr fontId="1" type="noConversion"/>
  </si>
  <si>
    <t>总计</t>
    <phoneticPr fontId="1" type="noConversion"/>
  </si>
  <si>
    <t>管理人员</t>
    <phoneticPr fontId="1" type="noConversion"/>
  </si>
  <si>
    <t>技术人员</t>
    <phoneticPr fontId="1" type="noConversion"/>
  </si>
  <si>
    <t>财务人员</t>
    <phoneticPr fontId="1" type="noConversion"/>
  </si>
  <si>
    <t>客服人员</t>
    <phoneticPr fontId="1" type="noConversion"/>
  </si>
  <si>
    <t>经营成本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</si>
</sst>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D12" sqref="D12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239000</v>
      </c>
      <c r="C2">
        <v>303000</v>
      </c>
      <c r="D2">
        <v>356000</v>
      </c>
      <c r="E2">
        <v>422000</v>
      </c>
      <c r="F2">
        <v>461000</v>
      </c>
    </row>
    <row r="3" spans="1:6" x14ac:dyDescent="0.3">
      <c r="A3" t="s">
        <v>11</v>
      </c>
      <c r="B3">
        <v>34000</v>
      </c>
      <c r="C3">
        <v>34000</v>
      </c>
      <c r="D3">
        <v>38000</v>
      </c>
      <c r="E3">
        <v>43000</v>
      </c>
      <c r="F3">
        <v>48000</v>
      </c>
    </row>
    <row r="4" spans="1:6" x14ac:dyDescent="0.3">
      <c r="A4" t="s">
        <v>7</v>
      </c>
      <c r="B4">
        <v>34640</v>
      </c>
      <c r="C4">
        <v>54599.360000000001</v>
      </c>
      <c r="D4">
        <v>101120.08</v>
      </c>
      <c r="E4">
        <v>122919.84</v>
      </c>
      <c r="F4">
        <v>144981.84</v>
      </c>
    </row>
    <row r="5" spans="1:6" x14ac:dyDescent="0.3">
      <c r="A5" t="s">
        <v>8</v>
      </c>
      <c r="B5">
        <f>B2*0.5</f>
        <v>119500</v>
      </c>
      <c r="C5">
        <f>C2*0.5</f>
        <v>151500</v>
      </c>
      <c r="D5">
        <f t="shared" ref="D5:F5" si="0">D2*0.5</f>
        <v>178000</v>
      </c>
      <c r="E5">
        <f t="shared" si="0"/>
        <v>211000</v>
      </c>
      <c r="F5">
        <f t="shared" si="0"/>
        <v>230500</v>
      </c>
    </row>
    <row r="6" spans="1:6" x14ac:dyDescent="0.3">
      <c r="A6" t="s">
        <v>12</v>
      </c>
      <c r="B6">
        <v>11400</v>
      </c>
      <c r="C6">
        <v>13400</v>
      </c>
      <c r="D6">
        <v>20660</v>
      </c>
      <c r="E6">
        <v>23160</v>
      </c>
      <c r="F6">
        <v>25760</v>
      </c>
    </row>
    <row r="7" spans="1:6" x14ac:dyDescent="0.3">
      <c r="A7" t="s">
        <v>9</v>
      </c>
      <c r="B7">
        <v>20000</v>
      </c>
      <c r="C7">
        <v>20000</v>
      </c>
      <c r="D7">
        <v>20000</v>
      </c>
      <c r="E7">
        <v>20000</v>
      </c>
      <c r="F7">
        <v>20000</v>
      </c>
    </row>
    <row r="8" spans="1:6" x14ac:dyDescent="0.3">
      <c r="A8" t="s">
        <v>10</v>
      </c>
      <c r="B8">
        <v>16800</v>
      </c>
      <c r="C8">
        <v>18000</v>
      </c>
      <c r="D8">
        <v>22000</v>
      </c>
      <c r="E8">
        <v>24000</v>
      </c>
      <c r="F8">
        <v>26000</v>
      </c>
    </row>
    <row r="9" spans="1:6" x14ac:dyDescent="0.3">
      <c r="A9" t="s">
        <v>13</v>
      </c>
      <c r="B9">
        <f>SUM(B2:B8)</f>
        <v>475340</v>
      </c>
      <c r="C9">
        <f t="shared" ref="C9:F9" si="1">SUM(C2:C8)</f>
        <v>594499.36</v>
      </c>
      <c r="D9">
        <f t="shared" si="1"/>
        <v>735780.08000000007</v>
      </c>
      <c r="E9">
        <f t="shared" si="1"/>
        <v>866079.84</v>
      </c>
      <c r="F9">
        <f t="shared" si="1"/>
        <v>956241.84</v>
      </c>
    </row>
    <row r="10" spans="1:6" x14ac:dyDescent="0.3">
      <c r="A10" t="s">
        <v>18</v>
      </c>
      <c r="B10">
        <f>B9-B7-B6</f>
        <v>443940</v>
      </c>
      <c r="C10">
        <f t="shared" ref="C10:F10" si="2">C9-C7-C6</f>
        <v>561099.36</v>
      </c>
      <c r="D10">
        <f t="shared" si="2"/>
        <v>695120.08000000007</v>
      </c>
      <c r="E10">
        <f t="shared" si="2"/>
        <v>822919.84</v>
      </c>
      <c r="F10">
        <f t="shared" si="2"/>
        <v>910481.84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6" sqref="A1:F6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14</v>
      </c>
      <c r="B2">
        <v>70000</v>
      </c>
      <c r="C2">
        <v>90000</v>
      </c>
      <c r="D2">
        <v>100000</v>
      </c>
      <c r="E2">
        <v>120000</v>
      </c>
      <c r="F2">
        <v>130000</v>
      </c>
    </row>
    <row r="3" spans="1:6" x14ac:dyDescent="0.3">
      <c r="A3" t="s">
        <v>15</v>
      </c>
      <c r="B3">
        <v>69000</v>
      </c>
      <c r="C3">
        <v>88000</v>
      </c>
      <c r="D3">
        <v>99000</v>
      </c>
      <c r="E3">
        <v>116000</v>
      </c>
      <c r="F3">
        <v>125000</v>
      </c>
    </row>
    <row r="4" spans="1:6" x14ac:dyDescent="0.3">
      <c r="A4" t="s">
        <v>16</v>
      </c>
      <c r="B4">
        <v>52000</v>
      </c>
      <c r="C4">
        <v>63000</v>
      </c>
      <c r="D4">
        <v>84000</v>
      </c>
      <c r="E4">
        <v>97000</v>
      </c>
      <c r="F4">
        <v>108000</v>
      </c>
    </row>
    <row r="5" spans="1:6" x14ac:dyDescent="0.3">
      <c r="A5" t="s">
        <v>17</v>
      </c>
      <c r="B5">
        <v>48000</v>
      </c>
      <c r="C5">
        <v>62000</v>
      </c>
      <c r="D5">
        <v>73000</v>
      </c>
      <c r="E5">
        <v>89000</v>
      </c>
      <c r="F5">
        <v>98000</v>
      </c>
    </row>
    <row r="6" spans="1:6" x14ac:dyDescent="0.3">
      <c r="A6" t="s">
        <v>13</v>
      </c>
      <c r="B6">
        <f>SUM(B2:B5)</f>
        <v>239000</v>
      </c>
      <c r="C6">
        <f t="shared" ref="C6:F6" si="0">SUM(C2:C5)</f>
        <v>303000</v>
      </c>
      <c r="D6">
        <f t="shared" si="0"/>
        <v>356000</v>
      </c>
      <c r="E6">
        <f t="shared" si="0"/>
        <v>422000</v>
      </c>
      <c r="F6">
        <f t="shared" si="0"/>
        <v>461000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员工薪酬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2018-02-22T05:31:20Z</dcterms:modified>
</cp:coreProperties>
</file>