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 Dengbo\Desktop\创业\"/>
    </mc:Choice>
  </mc:AlternateContent>
  <bookViews>
    <workbookView xWindow="0" yWindow="0" windowWidth="1920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/>
  <c r="F12" i="1" l="1"/>
  <c r="F13" i="1" s="1"/>
  <c r="E12" i="1"/>
  <c r="E13" i="1" s="1"/>
  <c r="C11" i="1" l="1"/>
  <c r="B11" i="1"/>
</calcChain>
</file>

<file path=xl/sharedStrings.xml><?xml version="1.0" encoding="utf-8"?>
<sst xmlns="http://schemas.openxmlformats.org/spreadsheetml/2006/main" count="28" uniqueCount="28">
  <si>
    <t>资产</t>
    <phoneticPr fontId="1" type="noConversion"/>
  </si>
  <si>
    <t>期初数</t>
    <phoneticPr fontId="1" type="noConversion"/>
  </si>
  <si>
    <t>期末数</t>
    <phoneticPr fontId="1" type="noConversion"/>
  </si>
  <si>
    <t>负债和所有者权益</t>
    <phoneticPr fontId="1" type="noConversion"/>
  </si>
  <si>
    <t>期初数</t>
    <phoneticPr fontId="1" type="noConversion"/>
  </si>
  <si>
    <t>期末数</t>
    <phoneticPr fontId="1" type="noConversion"/>
  </si>
  <si>
    <t>流动资产</t>
    <phoneticPr fontId="1" type="noConversion"/>
  </si>
  <si>
    <t>货币资金</t>
    <phoneticPr fontId="1" type="noConversion"/>
  </si>
  <si>
    <t>应收款</t>
    <phoneticPr fontId="1" type="noConversion"/>
  </si>
  <si>
    <t>负债</t>
    <phoneticPr fontId="1" type="noConversion"/>
  </si>
  <si>
    <t>长期负债</t>
    <phoneticPr fontId="1" type="noConversion"/>
  </si>
  <si>
    <t>短期负债</t>
    <phoneticPr fontId="1" type="noConversion"/>
  </si>
  <si>
    <t>应交税金</t>
    <phoneticPr fontId="1" type="noConversion"/>
  </si>
  <si>
    <t>应付款</t>
    <phoneticPr fontId="1" type="noConversion"/>
  </si>
  <si>
    <t>流动资产合计</t>
    <phoneticPr fontId="1" type="noConversion"/>
  </si>
  <si>
    <t>负债合计</t>
    <phoneticPr fontId="1" type="noConversion"/>
  </si>
  <si>
    <t>固定资产</t>
    <phoneticPr fontId="1" type="noConversion"/>
  </si>
  <si>
    <t>所有者权益</t>
    <phoneticPr fontId="1" type="noConversion"/>
  </si>
  <si>
    <t>固定资产原价</t>
    <phoneticPr fontId="1" type="noConversion"/>
  </si>
  <si>
    <t>减：累计折旧</t>
    <phoneticPr fontId="1" type="noConversion"/>
  </si>
  <si>
    <t>固定资产净值</t>
    <phoneticPr fontId="1" type="noConversion"/>
  </si>
  <si>
    <t>固定资产合计</t>
    <phoneticPr fontId="1" type="noConversion"/>
  </si>
  <si>
    <t>资产合计</t>
    <phoneticPr fontId="1" type="noConversion"/>
  </si>
  <si>
    <t>股东资本</t>
    <phoneticPr fontId="1" type="noConversion"/>
  </si>
  <si>
    <t>利润留存</t>
    <phoneticPr fontId="1" type="noConversion"/>
  </si>
  <si>
    <t>年度净利</t>
    <phoneticPr fontId="1" type="noConversion"/>
  </si>
  <si>
    <t>所有者权益合计</t>
    <phoneticPr fontId="1" type="noConversion"/>
  </si>
  <si>
    <t>负债和所有者权益总计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</si>
</sst>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6" sqref="D16"/>
    </sheetView>
  </sheetViews>
  <sheetFormatPr defaultRowHeight="14" x14ac:dyDescent="0.3"/>
  <cols>
    <col min="1" max="1" width="11.6640625" customWidth="1"/>
    <col min="4" max="4" width="18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1656315.5932500002</v>
      </c>
      <c r="C2">
        <v>1925528.1084250002</v>
      </c>
      <c r="D2" t="s">
        <v>9</v>
      </c>
    </row>
    <row r="3" spans="1:6" x14ac:dyDescent="0.3">
      <c r="A3" t="s">
        <v>7</v>
      </c>
      <c r="B3">
        <f>B13-B12</f>
        <v>1656315.5932500002</v>
      </c>
      <c r="C3">
        <f>C13-C12</f>
        <v>1925528.1084250002</v>
      </c>
      <c r="D3" t="s">
        <v>10</v>
      </c>
      <c r="E3">
        <v>0</v>
      </c>
      <c r="F3">
        <v>0</v>
      </c>
    </row>
    <row r="4" spans="1:6" x14ac:dyDescent="0.3">
      <c r="A4" t="s">
        <v>8</v>
      </c>
      <c r="B4">
        <v>0</v>
      </c>
      <c r="C4">
        <v>0</v>
      </c>
      <c r="D4" t="s">
        <v>11</v>
      </c>
      <c r="E4">
        <v>0</v>
      </c>
      <c r="F4">
        <v>0</v>
      </c>
    </row>
    <row r="5" spans="1:6" x14ac:dyDescent="0.3">
      <c r="D5" t="s">
        <v>12</v>
      </c>
      <c r="E5">
        <v>202175.74500000002</v>
      </c>
      <c r="F5">
        <v>254783.93250000002</v>
      </c>
    </row>
    <row r="6" spans="1:6" x14ac:dyDescent="0.3">
      <c r="D6" t="s">
        <v>13</v>
      </c>
    </row>
    <row r="7" spans="1:6" x14ac:dyDescent="0.3">
      <c r="A7" t="s">
        <v>14</v>
      </c>
      <c r="B7">
        <v>1656315.5932500002</v>
      </c>
      <c r="C7">
        <v>1925528.1084250002</v>
      </c>
      <c r="D7" t="s">
        <v>15</v>
      </c>
      <c r="E7">
        <v>202175.74500000002</v>
      </c>
      <c r="F7">
        <v>254783.93250000002</v>
      </c>
    </row>
    <row r="8" spans="1:6" x14ac:dyDescent="0.3">
      <c r="A8" t="s">
        <v>16</v>
      </c>
      <c r="D8" t="s">
        <v>17</v>
      </c>
    </row>
    <row r="9" spans="1:6" x14ac:dyDescent="0.3">
      <c r="A9" t="s">
        <v>18</v>
      </c>
      <c r="B9">
        <v>115800</v>
      </c>
      <c r="C9">
        <v>128800</v>
      </c>
      <c r="D9" t="s">
        <v>23</v>
      </c>
      <c r="E9">
        <v>600000</v>
      </c>
      <c r="F9">
        <v>600000</v>
      </c>
    </row>
    <row r="10" spans="1:6" x14ac:dyDescent="0.3">
      <c r="A10" t="s">
        <v>19</v>
      </c>
      <c r="B10">
        <v>68620</v>
      </c>
      <c r="C10">
        <v>94380</v>
      </c>
      <c r="D10" t="s">
        <v>24</v>
      </c>
      <c r="E10">
        <v>433077.43325</v>
      </c>
      <c r="F10">
        <v>503916.94842500001</v>
      </c>
    </row>
    <row r="11" spans="1:6" x14ac:dyDescent="0.3">
      <c r="A11" t="s">
        <v>20</v>
      </c>
      <c r="B11">
        <f>B9-B10</f>
        <v>47180</v>
      </c>
      <c r="C11">
        <f>C9-C10</f>
        <v>34420</v>
      </c>
      <c r="D11" t="s">
        <v>25</v>
      </c>
      <c r="E11">
        <v>468242.41500000004</v>
      </c>
      <c r="F11">
        <v>601247.22750000004</v>
      </c>
    </row>
    <row r="12" spans="1:6" x14ac:dyDescent="0.3">
      <c r="A12" t="s">
        <v>21</v>
      </c>
      <c r="B12">
        <v>47180</v>
      </c>
      <c r="C12">
        <v>34420</v>
      </c>
      <c r="D12" t="s">
        <v>26</v>
      </c>
      <c r="E12">
        <f>SUM(E9:E11)</f>
        <v>1501319.84825</v>
      </c>
      <c r="F12">
        <f>SUM(F9:F11)</f>
        <v>1705164.1759250001</v>
      </c>
    </row>
    <row r="13" spans="1:6" x14ac:dyDescent="0.3">
      <c r="A13" t="s">
        <v>22</v>
      </c>
      <c r="B13">
        <v>1703495.5932500002</v>
      </c>
      <c r="C13">
        <v>1959948.1084250002</v>
      </c>
      <c r="D13" t="s">
        <v>27</v>
      </c>
      <c r="E13">
        <f>E7+E12</f>
        <v>1703495.5932500002</v>
      </c>
      <c r="F13">
        <f>F7+F12</f>
        <v>1959948.1084250002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2018-02-22T06:31:38Z</dcterms:created>
  <dcterms:modified xsi:type="dcterms:W3CDTF">2018-02-22T07:28:00Z</dcterms:modified>
</cp:coreProperties>
</file>