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260" windowHeight="12648" activeTab="2"/>
  </bookViews>
  <sheets>
    <sheet name="experiment I" sheetId="1" r:id="rId1"/>
    <sheet name="experiment II" sheetId="2" r:id="rId2"/>
    <sheet name="experiment II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3" l="1"/>
  <c r="S12" i="3"/>
  <c r="S13" i="3"/>
  <c r="S17" i="3"/>
  <c r="S18" i="3"/>
  <c r="S19" i="3"/>
  <c r="S20" i="3"/>
  <c r="S22" i="3"/>
  <c r="S23" i="3"/>
  <c r="S24" i="3"/>
  <c r="S26" i="3"/>
  <c r="S27" i="3"/>
  <c r="S31" i="3"/>
  <c r="S32" i="3"/>
  <c r="S33" i="3"/>
  <c r="S36" i="3"/>
  <c r="S37" i="3"/>
  <c r="S39" i="3"/>
  <c r="S43" i="3"/>
  <c r="S44" i="3"/>
  <c r="S46" i="3"/>
  <c r="S5" i="3"/>
  <c r="S6" i="3"/>
  <c r="S7" i="3"/>
  <c r="S8" i="3"/>
  <c r="S9" i="3"/>
  <c r="S4" i="3"/>
  <c r="H42" i="3" l="1"/>
  <c r="H43" i="3"/>
  <c r="H44" i="3"/>
  <c r="H45" i="3"/>
  <c r="H46" i="3"/>
  <c r="H47" i="3"/>
  <c r="H48" i="3"/>
  <c r="H49" i="3"/>
  <c r="H50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" i="3"/>
</calcChain>
</file>

<file path=xl/sharedStrings.xml><?xml version="1.0" encoding="utf-8"?>
<sst xmlns="http://schemas.openxmlformats.org/spreadsheetml/2006/main" count="499" uniqueCount="111">
  <si>
    <t>Data from experiment I from Zhao et al., submitted, Current Biology.</t>
    <phoneticPr fontId="1" type="noConversion"/>
  </si>
  <si>
    <t>Data from experiment II from Zhao et al., submitted, Current Biology.</t>
    <phoneticPr fontId="1" type="noConversion"/>
  </si>
  <si>
    <t>Data from experiment III from Zhao et al., submitted, Current Biology.</t>
    <phoneticPr fontId="1" type="noConversion"/>
  </si>
  <si>
    <t>100% DS</t>
    <phoneticPr fontId="1" type="noConversion"/>
  </si>
  <si>
    <t>mass</t>
    <phoneticPr fontId="1" type="noConversion"/>
  </si>
  <si>
    <t>feeding amount</t>
    <phoneticPr fontId="1" type="noConversion"/>
  </si>
  <si>
    <t>feeding (DS)</t>
    <phoneticPr fontId="1" type="noConversion"/>
  </si>
  <si>
    <t>food amount remaining</t>
    <phoneticPr fontId="1" type="noConversion"/>
  </si>
  <si>
    <t>food remaining (DS)</t>
    <phoneticPr fontId="1" type="noConversion"/>
  </si>
  <si>
    <t>I</t>
    <phoneticPr fontId="1" type="noConversion"/>
  </si>
  <si>
    <t>II</t>
    <phoneticPr fontId="1" type="noConversion"/>
  </si>
  <si>
    <t>III</t>
    <phoneticPr fontId="1" type="noConversion"/>
  </si>
  <si>
    <t>IV</t>
    <phoneticPr fontId="1" type="noConversion"/>
  </si>
  <si>
    <t>V</t>
    <phoneticPr fontId="1" type="noConversion"/>
  </si>
  <si>
    <t>VI</t>
    <phoneticPr fontId="1" type="noConversion"/>
  </si>
  <si>
    <t>VII</t>
    <phoneticPr fontId="1" type="noConversion"/>
  </si>
  <si>
    <t>VIII</t>
    <phoneticPr fontId="1" type="noConversion"/>
  </si>
  <si>
    <t>IX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</si>
  <si>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</si>
  <si>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</si>
  <si>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</si>
  <si>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</si>
  <si>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</si>
  <si>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</si>
  <si>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</si>
  <si>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</si>
  <si>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 xml:space="preserve">BL </t>
    <phoneticPr fontId="1" type="noConversion"/>
  </si>
  <si>
    <t xml:space="preserve">group </t>
    <phoneticPr fontId="1" type="noConversion"/>
  </si>
  <si>
    <t>group:</t>
    <phoneticPr fontId="1" type="noConversion"/>
  </si>
  <si>
    <t>group ID</t>
    <phoneticPr fontId="1" type="noConversion"/>
  </si>
  <si>
    <t>mass:</t>
    <phoneticPr fontId="1" type="noConversion"/>
  </si>
  <si>
    <t>BL:</t>
    <phoneticPr fontId="1" type="noConversion"/>
  </si>
  <si>
    <t>body mass of fish (g)</t>
    <phoneticPr fontId="1" type="noConversion"/>
  </si>
  <si>
    <r>
      <rPr>
        <sz val="11"/>
        <color theme="1"/>
        <rFont val="宋体"/>
        <family val="3"/>
        <charset val="134"/>
      </rPr>
      <t>≈</t>
    </r>
    <r>
      <rPr>
        <sz val="11"/>
        <color theme="1"/>
        <rFont val="Times New Roman"/>
        <family val="1"/>
      </rPr>
      <t>60%</t>
    </r>
    <phoneticPr fontId="1" type="noConversion"/>
  </si>
  <si>
    <r>
      <rPr>
        <sz val="11"/>
        <color theme="1"/>
        <rFont val="宋体"/>
        <family val="3"/>
        <charset val="134"/>
      </rPr>
      <t>≈</t>
    </r>
    <r>
      <rPr>
        <sz val="11"/>
        <color theme="1"/>
        <rFont val="Times New Roman"/>
        <family val="1"/>
      </rPr>
      <t>40%</t>
    </r>
    <phoneticPr fontId="1" type="noConversion"/>
  </si>
  <si>
    <t>The mass of each food pellet is ~6.34 mg.</t>
    <phoneticPr fontId="1" type="noConversion"/>
  </si>
  <si>
    <t>feeding (DS):</t>
    <phoneticPr fontId="1" type="noConversion"/>
  </si>
  <si>
    <t>food amount remaining:</t>
    <phoneticPr fontId="1" type="noConversion"/>
  </si>
  <si>
    <t>food remaining (DS):</t>
    <phoneticPr fontId="1" type="noConversion"/>
  </si>
  <si>
    <t>feeding amount:</t>
    <phoneticPr fontId="1" type="noConversion"/>
  </si>
  <si>
    <t>100% DS:</t>
    <phoneticPr fontId="1" type="noConversion"/>
  </si>
  <si>
    <t>feeding amount/100% DS</t>
    <phoneticPr fontId="1" type="noConversion"/>
  </si>
  <si>
    <t>feeding amount (piece)</t>
    <phoneticPr fontId="1" type="noConversion"/>
  </si>
  <si>
    <t>maximum food intake (piece), which is equivalent to 100% degree of satiety</t>
    <phoneticPr fontId="1" type="noConversion"/>
  </si>
  <si>
    <t>food amount remaining/100% DS</t>
    <phoneticPr fontId="1" type="noConversion"/>
  </si>
  <si>
    <t>food amount remaining (piece) in fish after spit-out</t>
    <phoneticPr fontId="1" type="noConversion"/>
  </si>
  <si>
    <t>I</t>
    <phoneticPr fontId="1" type="noConversion"/>
  </si>
  <si>
    <t>II</t>
    <phoneticPr fontId="1" type="noConversion"/>
  </si>
  <si>
    <t>III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</si>
  <si>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</si>
  <si>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</si>
  <si>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</si>
  <si>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undigested food remaining (DS)</t>
    <phoneticPr fontId="1" type="noConversion"/>
  </si>
  <si>
    <t>undigested food amount remaining</t>
    <phoneticPr fontId="1" type="noConversion"/>
  </si>
  <si>
    <t xml:space="preserve">BL </t>
    <phoneticPr fontId="1" type="noConversion"/>
  </si>
  <si>
    <t>/</t>
    <phoneticPr fontId="1" type="noConversion"/>
  </si>
  <si>
    <t>undigested food remaining (DS):</t>
    <phoneticPr fontId="1" type="noConversion"/>
  </si>
  <si>
    <t>undigested food amount remaining:</t>
    <phoneticPr fontId="1" type="noConversion"/>
  </si>
  <si>
    <t>undigested food amount remaining/feeding amount</t>
    <phoneticPr fontId="1" type="noConversion"/>
  </si>
  <si>
    <t>amount of undigested and formed food (piece) remianing in fish after dissection</t>
    <phoneticPr fontId="1" type="noConversion"/>
  </si>
  <si>
    <t xml:space="preserve"> DS</t>
    <phoneticPr fontId="1" type="noConversion"/>
  </si>
  <si>
    <t>fish</t>
    <phoneticPr fontId="1" type="noConversion"/>
  </si>
  <si>
    <t>total length of fish (cm)</t>
    <phoneticPr fontId="1" type="noConversion"/>
  </si>
  <si>
    <t>mass-standardized DS</t>
    <phoneticPr fontId="1" type="noConversion"/>
  </si>
  <si>
    <t>escape response</t>
    <phoneticPr fontId="1" type="noConversion"/>
  </si>
  <si>
    <t>immediate</t>
    <phoneticPr fontId="1" type="noConversion"/>
  </si>
  <si>
    <t>torpid</t>
    <phoneticPr fontId="1" type="noConversion"/>
  </si>
  <si>
    <t>freezing</t>
    <phoneticPr fontId="1" type="noConversion"/>
  </si>
  <si>
    <t>escape property</t>
    <phoneticPr fontId="1" type="noConversion"/>
  </si>
  <si>
    <t>×</t>
    <phoneticPr fontId="1" type="noConversion"/>
  </si>
  <si>
    <t>/</t>
    <phoneticPr fontId="1" type="noConversion"/>
  </si>
  <si>
    <t>null</t>
    <phoneticPr fontId="1" type="noConversion"/>
  </si>
  <si>
    <t>11.11 ms</t>
    <phoneticPr fontId="1" type="noConversion"/>
  </si>
  <si>
    <t>22.22 ms</t>
    <phoneticPr fontId="1" type="noConversion"/>
  </si>
  <si>
    <t>33.33 ms</t>
    <phoneticPr fontId="1" type="noConversion"/>
  </si>
  <si>
    <t>44.44 ms</t>
    <phoneticPr fontId="1" type="noConversion"/>
  </si>
  <si>
    <t>55.56ms</t>
    <phoneticPr fontId="1" type="noConversion"/>
  </si>
  <si>
    <t>66.67ms</t>
    <phoneticPr fontId="1" type="noConversion"/>
  </si>
  <si>
    <t>77.78ms</t>
    <phoneticPr fontId="1" type="noConversion"/>
  </si>
  <si>
    <t>88.89ms</t>
    <phoneticPr fontId="1" type="noConversion"/>
  </si>
  <si>
    <t>fish:</t>
    <phoneticPr fontId="1" type="noConversion"/>
  </si>
  <si>
    <t>fish ID</t>
    <phoneticPr fontId="1" type="noConversion"/>
  </si>
  <si>
    <t>DS:</t>
    <phoneticPr fontId="1" type="noConversion"/>
  </si>
  <si>
    <t>degree of satiety</t>
    <phoneticPr fontId="1" type="noConversion"/>
  </si>
  <si>
    <t>mass-standardized degree of satiety</t>
    <phoneticPr fontId="1" type="noConversion"/>
  </si>
  <si>
    <t>turning angle of stage 1 (°)</t>
    <phoneticPr fontId="1" type="noConversion"/>
  </si>
  <si>
    <t>average angular velocity of stage 1 (°/ms)</t>
    <phoneticPr fontId="1" type="noConversion"/>
  </si>
  <si>
    <t>peak angular velocity of stage 1 (°/ms)</t>
    <phoneticPr fontId="1" type="noConversion"/>
  </si>
  <si>
    <t>latency of the fast-start escape response</t>
    <phoneticPr fontId="1" type="noConversion"/>
  </si>
  <si>
    <t>BL:</t>
    <phoneticPr fontId="1" type="noConversion"/>
  </si>
  <si>
    <t>feeding amount:</t>
    <phoneticPr fontId="1" type="noConversion"/>
  </si>
  <si>
    <t>mass-standardized DS:</t>
    <phoneticPr fontId="1" type="noConversion"/>
  </si>
  <si>
    <t>escape response:</t>
    <phoneticPr fontId="1" type="noConversion"/>
  </si>
  <si>
    <t>escape property:</t>
    <phoneticPr fontId="1" type="noConversion"/>
  </si>
  <si>
    <r>
      <rPr>
        <sz val="11"/>
        <color theme="1"/>
        <rFont val="等线"/>
        <family val="2"/>
      </rPr>
      <t>√</t>
    </r>
    <phoneticPr fontId="1" type="noConversion"/>
  </si>
  <si>
    <r>
      <rPr>
        <sz val="11"/>
        <color theme="1"/>
        <rFont val="等线"/>
        <family val="2"/>
      </rPr>
      <t>○</t>
    </r>
    <phoneticPr fontId="1" type="noConversion"/>
  </si>
  <si>
    <t>×</t>
    <phoneticPr fontId="1" type="noConversion"/>
  </si>
  <si>
    <r>
      <rPr>
        <sz val="11"/>
        <color theme="1"/>
        <rFont val="等线"/>
        <family val="2"/>
      </rPr>
      <t>√</t>
    </r>
    <r>
      <rPr>
        <sz val="11"/>
        <color theme="1"/>
        <rFont val="Times New Roman"/>
        <family val="1"/>
      </rPr>
      <t xml:space="preserve"> (immediate, C-start and bursting straight ahead); </t>
    </r>
    <r>
      <rPr>
        <sz val="11"/>
        <color theme="1"/>
        <rFont val="等线"/>
        <family val="2"/>
      </rPr>
      <t>○</t>
    </r>
    <r>
      <rPr>
        <sz val="11"/>
        <color theme="1"/>
        <rFont val="Times New Roman"/>
        <family val="1"/>
      </rPr>
      <t xml:space="preserve"> (immediate, but S-start); × (immediate, but bursting towards the wall); / (non-immediate) </t>
    </r>
    <phoneticPr fontId="1" type="noConversion"/>
  </si>
  <si>
    <r>
      <rPr>
        <sz val="11"/>
        <color theme="1"/>
        <rFont val="宋体"/>
        <family val="3"/>
        <charset val="134"/>
      </rPr>
      <t>≈</t>
    </r>
    <r>
      <rPr>
        <sz val="11"/>
        <color theme="1"/>
        <rFont val="Times New Roman"/>
        <family val="1"/>
      </rPr>
      <t>40%</t>
    </r>
    <phoneticPr fontId="1" type="noConversion"/>
  </si>
  <si>
    <t>durations of stage 1 and 2 (ms)</t>
    <phoneticPr fontId="1" type="noConversion"/>
  </si>
  <si>
    <t>duration</t>
  </si>
  <si>
    <t>turning angle</t>
    <phoneticPr fontId="1" type="noConversion"/>
  </si>
  <si>
    <t>AAV</t>
    <phoneticPr fontId="1" type="noConversion"/>
  </si>
  <si>
    <t>PAV</t>
    <phoneticPr fontId="1" type="noConversion"/>
  </si>
  <si>
    <t>PAV :</t>
    <phoneticPr fontId="1" type="noConversion"/>
  </si>
  <si>
    <t>AAV:</t>
    <phoneticPr fontId="1" type="noConversion"/>
  </si>
  <si>
    <t>turning angle:</t>
    <phoneticPr fontId="1" type="noConversion"/>
  </si>
  <si>
    <t>durations:</t>
    <phoneticPr fontId="1" type="noConversion"/>
  </si>
  <si>
    <t>Distance moved during the whole fast-start escape response</t>
    <phoneticPr fontId="1" type="noConversion"/>
  </si>
  <si>
    <t>Distance moved during the whole fast-start escape response:</t>
    <phoneticPr fontId="1" type="noConversion"/>
  </si>
  <si>
    <t xml:space="preserve">Distance moved of individuals during the whole fast-start escape response (mm)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</si>
</sst>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00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2"/>
      <scheme val="minor"/>
    </font>
    <font>
      <sz val="11"/>
      <color theme="1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name val="Times New Roman"/>
      <family val="1"/>
    </font>
    <font>
      <sz val="11"/>
      <color theme="1"/>
      <name val="等线"/>
      <family val="2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Fill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/>
    </xf>
    <xf numFmtId="10" fontId="2" fillId="0" borderId="0" xfId="0" applyNumberFormat="1" applyFont="1"/>
    <xf numFmtId="176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176" fontId="7" fillId="0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 vertical="center"/>
    </xf>
    <xf numFmtId="9" fontId="0" fillId="0" borderId="0" xfId="0" applyNumberFormat="1"/>
    <xf numFmtId="0" fontId="3" fillId="0" borderId="0" xfId="0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workbookViewId="0">
      <selection activeCell="O82" sqref="O82"/>
    </sheetView>
  </sheetViews>
  <sheetFormatPr defaultRowHeight="13.8" x14ac:dyDescent="0.25"/>
  <sheetData>
    <row r="1" spans="1:19" x14ac:dyDescent="0.25">
      <c r="A1" s="1" t="s">
        <v>0</v>
      </c>
      <c r="H1" s="1" t="s">
        <v>35</v>
      </c>
      <c r="I1" s="1"/>
      <c r="J1" s="1"/>
      <c r="K1" s="1"/>
    </row>
    <row r="3" spans="1:19" x14ac:dyDescent="0.25">
      <c r="A3" s="4" t="s">
        <v>27</v>
      </c>
      <c r="B3" s="4" t="s">
        <v>4</v>
      </c>
      <c r="C3" s="4" t="s">
        <v>26</v>
      </c>
      <c r="D3" s="4" t="s">
        <v>3</v>
      </c>
      <c r="E3" s="4"/>
      <c r="F3" s="4" t="s">
        <v>6</v>
      </c>
      <c r="G3" s="4"/>
      <c r="H3" s="4" t="s">
        <v>5</v>
      </c>
      <c r="I3" s="4"/>
      <c r="J3" s="4" t="s">
        <v>8</v>
      </c>
      <c r="K3" s="8"/>
      <c r="L3" s="8"/>
      <c r="M3" s="4" t="s">
        <v>7</v>
      </c>
      <c r="N3" s="5"/>
      <c r="P3" s="1" t="s">
        <v>28</v>
      </c>
      <c r="S3" s="1" t="s">
        <v>29</v>
      </c>
    </row>
    <row r="4" spans="1:19" x14ac:dyDescent="0.25">
      <c r="A4" s="23">
        <v>1</v>
      </c>
      <c r="B4" s="10">
        <v>10.34</v>
      </c>
      <c r="C4" s="10">
        <v>12.4</v>
      </c>
      <c r="D4" s="23">
        <v>95</v>
      </c>
      <c r="E4" s="1"/>
      <c r="F4" s="21">
        <v>1</v>
      </c>
      <c r="G4" s="1"/>
      <c r="H4" s="23">
        <v>95</v>
      </c>
      <c r="I4" s="1"/>
      <c r="J4" s="22">
        <v>0.5474</v>
      </c>
      <c r="K4" s="1"/>
      <c r="L4" s="1"/>
      <c r="M4" s="23">
        <v>52</v>
      </c>
      <c r="P4" s="1" t="s">
        <v>30</v>
      </c>
      <c r="S4" s="1" t="s">
        <v>32</v>
      </c>
    </row>
    <row r="5" spans="1:19" x14ac:dyDescent="0.25">
      <c r="A5" s="23"/>
      <c r="B5" s="10">
        <v>10.99</v>
      </c>
      <c r="C5" s="10">
        <v>12</v>
      </c>
      <c r="D5" s="23"/>
      <c r="E5" s="1"/>
      <c r="F5" s="21"/>
      <c r="G5" s="1"/>
      <c r="H5" s="23"/>
      <c r="I5" s="1"/>
      <c r="J5" s="23"/>
      <c r="K5" s="1"/>
      <c r="L5" s="1"/>
      <c r="M5" s="23"/>
      <c r="P5" s="1" t="s">
        <v>31</v>
      </c>
      <c r="S5" s="1" t="s">
        <v>62</v>
      </c>
    </row>
    <row r="6" spans="1:19" x14ac:dyDescent="0.25">
      <c r="A6" s="23"/>
      <c r="B6" s="10">
        <v>13.26</v>
      </c>
      <c r="C6" s="10">
        <v>13.4</v>
      </c>
      <c r="D6" s="23"/>
      <c r="E6" s="1"/>
      <c r="F6" s="21"/>
      <c r="G6" s="1"/>
      <c r="H6" s="23"/>
      <c r="I6" s="1"/>
      <c r="J6" s="23"/>
      <c r="K6" s="1"/>
      <c r="L6" s="1"/>
      <c r="M6" s="23"/>
      <c r="P6" s="1" t="s">
        <v>40</v>
      </c>
      <c r="S6" s="1" t="s">
        <v>43</v>
      </c>
    </row>
    <row r="7" spans="1:19" x14ac:dyDescent="0.25">
      <c r="A7" s="23">
        <v>2</v>
      </c>
      <c r="B7" s="10">
        <v>10.09</v>
      </c>
      <c r="C7" s="10">
        <v>12.4</v>
      </c>
      <c r="D7" s="23">
        <v>88</v>
      </c>
      <c r="E7" s="1"/>
      <c r="F7" s="21">
        <v>1</v>
      </c>
      <c r="G7" s="1"/>
      <c r="H7" s="23">
        <v>88</v>
      </c>
      <c r="I7" s="1"/>
      <c r="J7" s="22">
        <v>0.53410000000000002</v>
      </c>
      <c r="K7" s="1"/>
      <c r="L7" s="1"/>
      <c r="M7" s="23">
        <v>47</v>
      </c>
      <c r="P7" s="1" t="s">
        <v>36</v>
      </c>
      <c r="S7" s="1" t="s">
        <v>41</v>
      </c>
    </row>
    <row r="8" spans="1:19" x14ac:dyDescent="0.25">
      <c r="A8" s="23"/>
      <c r="B8" s="10">
        <v>9.4</v>
      </c>
      <c r="C8" s="10">
        <v>12</v>
      </c>
      <c r="D8" s="23"/>
      <c r="E8" s="1"/>
      <c r="F8" s="21"/>
      <c r="G8" s="1"/>
      <c r="H8" s="23"/>
      <c r="I8" s="1"/>
      <c r="J8" s="23"/>
      <c r="K8" s="1"/>
      <c r="L8" s="1"/>
      <c r="M8" s="23"/>
      <c r="P8" s="1" t="s">
        <v>39</v>
      </c>
      <c r="S8" s="1" t="s">
        <v>42</v>
      </c>
    </row>
    <row r="9" spans="1:19" x14ac:dyDescent="0.25">
      <c r="A9" s="23"/>
      <c r="B9" s="10">
        <v>9.85</v>
      </c>
      <c r="C9" s="10">
        <v>12.7</v>
      </c>
      <c r="D9" s="23"/>
      <c r="E9" s="1"/>
      <c r="F9" s="21"/>
      <c r="G9" s="1"/>
      <c r="H9" s="23"/>
      <c r="I9" s="1"/>
      <c r="J9" s="23"/>
      <c r="K9" s="1"/>
      <c r="L9" s="1"/>
      <c r="M9" s="23"/>
      <c r="P9" s="1" t="s">
        <v>38</v>
      </c>
      <c r="S9" s="1" t="s">
        <v>44</v>
      </c>
    </row>
    <row r="10" spans="1:19" x14ac:dyDescent="0.25">
      <c r="A10" s="23">
        <v>3</v>
      </c>
      <c r="B10" s="10">
        <v>11.41</v>
      </c>
      <c r="C10" s="10">
        <v>12.7</v>
      </c>
      <c r="D10" s="23">
        <v>92</v>
      </c>
      <c r="E10" s="1"/>
      <c r="F10" s="21">
        <v>1</v>
      </c>
      <c r="G10" s="1"/>
      <c r="H10" s="23">
        <v>92</v>
      </c>
      <c r="I10" s="1"/>
      <c r="J10" s="22">
        <v>0.51090000000000002</v>
      </c>
      <c r="K10" s="1"/>
      <c r="L10" s="1"/>
      <c r="M10" s="23">
        <v>47</v>
      </c>
      <c r="P10" s="1" t="s">
        <v>37</v>
      </c>
      <c r="R10" s="1"/>
      <c r="S10" s="1" t="s">
        <v>45</v>
      </c>
    </row>
    <row r="11" spans="1:19" x14ac:dyDescent="0.25">
      <c r="A11" s="23"/>
      <c r="B11" s="10">
        <v>12.1</v>
      </c>
      <c r="C11" s="10">
        <v>12.8</v>
      </c>
      <c r="D11" s="23"/>
      <c r="E11" s="1"/>
      <c r="F11" s="21"/>
      <c r="G11" s="1"/>
      <c r="H11" s="23"/>
      <c r="I11" s="1"/>
      <c r="J11" s="23"/>
      <c r="K11" s="1"/>
      <c r="L11" s="1"/>
      <c r="M11" s="23"/>
      <c r="R11" s="1"/>
      <c r="S11" s="1"/>
    </row>
    <row r="12" spans="1:19" x14ac:dyDescent="0.25">
      <c r="A12" s="23"/>
      <c r="B12" s="10">
        <v>13.49</v>
      </c>
      <c r="C12" s="10">
        <v>13.4</v>
      </c>
      <c r="D12" s="23"/>
      <c r="E12" s="1"/>
      <c r="F12" s="21"/>
      <c r="G12" s="1"/>
      <c r="H12" s="23"/>
      <c r="I12" s="1"/>
      <c r="J12" s="23"/>
      <c r="K12" s="1"/>
      <c r="L12" s="1"/>
      <c r="M12" s="23"/>
      <c r="Q12" s="6"/>
      <c r="R12" s="1"/>
      <c r="S12" s="1"/>
    </row>
    <row r="13" spans="1:19" x14ac:dyDescent="0.25">
      <c r="A13" s="23">
        <v>4</v>
      </c>
      <c r="B13" s="10">
        <v>10.59</v>
      </c>
      <c r="C13" s="10">
        <v>12.5</v>
      </c>
      <c r="D13" s="23">
        <v>77</v>
      </c>
      <c r="E13" s="1"/>
      <c r="F13" s="21">
        <v>1</v>
      </c>
      <c r="G13" s="1"/>
      <c r="H13" s="23">
        <v>77</v>
      </c>
      <c r="I13" s="1"/>
      <c r="J13" s="22">
        <v>0.44159999999999999</v>
      </c>
      <c r="K13" s="1"/>
      <c r="L13" s="1"/>
      <c r="M13" s="23">
        <v>34</v>
      </c>
    </row>
    <row r="14" spans="1:19" x14ac:dyDescent="0.25">
      <c r="A14" s="23"/>
      <c r="B14" s="10">
        <v>9.94</v>
      </c>
      <c r="C14" s="10">
        <v>11</v>
      </c>
      <c r="D14" s="23"/>
      <c r="E14" s="1"/>
      <c r="F14" s="21"/>
      <c r="G14" s="1"/>
      <c r="H14" s="23"/>
      <c r="I14" s="1"/>
      <c r="J14" s="23"/>
      <c r="K14" s="1"/>
      <c r="L14" s="1"/>
      <c r="M14" s="23"/>
    </row>
    <row r="15" spans="1:19" x14ac:dyDescent="0.25">
      <c r="A15" s="23"/>
      <c r="B15" s="10">
        <v>10.46</v>
      </c>
      <c r="C15" s="10">
        <v>13</v>
      </c>
      <c r="D15" s="23"/>
      <c r="E15" s="1"/>
      <c r="F15" s="21"/>
      <c r="G15" s="1"/>
      <c r="H15" s="23"/>
      <c r="I15" s="1"/>
      <c r="J15" s="23"/>
      <c r="K15" s="1"/>
      <c r="L15" s="1"/>
      <c r="M15" s="23"/>
    </row>
    <row r="16" spans="1:19" x14ac:dyDescent="0.25">
      <c r="A16" s="23">
        <v>5</v>
      </c>
      <c r="B16" s="10">
        <v>10.77</v>
      </c>
      <c r="C16" s="10">
        <v>12.6</v>
      </c>
      <c r="D16" s="23">
        <v>92</v>
      </c>
      <c r="E16" s="1"/>
      <c r="F16" s="21">
        <v>1</v>
      </c>
      <c r="G16" s="1"/>
      <c r="H16" s="23">
        <v>92</v>
      </c>
      <c r="I16" s="1"/>
      <c r="J16" s="22">
        <v>0.5978</v>
      </c>
      <c r="K16" s="1"/>
      <c r="L16" s="1"/>
      <c r="M16" s="23">
        <v>55</v>
      </c>
    </row>
    <row r="17" spans="1:13" x14ac:dyDescent="0.25">
      <c r="A17" s="23"/>
      <c r="B17" s="10">
        <v>11.19</v>
      </c>
      <c r="C17" s="10">
        <v>12.9</v>
      </c>
      <c r="D17" s="23"/>
      <c r="E17" s="1"/>
      <c r="F17" s="21"/>
      <c r="G17" s="1"/>
      <c r="H17" s="23"/>
      <c r="I17" s="1"/>
      <c r="J17" s="23"/>
      <c r="K17" s="1"/>
      <c r="L17" s="1"/>
      <c r="M17" s="23"/>
    </row>
    <row r="18" spans="1:13" x14ac:dyDescent="0.25">
      <c r="A18" s="23"/>
      <c r="B18" s="10">
        <v>11.74</v>
      </c>
      <c r="C18" s="10">
        <v>12.6</v>
      </c>
      <c r="D18" s="23"/>
      <c r="E18" s="1"/>
      <c r="F18" s="21"/>
      <c r="G18" s="1"/>
      <c r="H18" s="23"/>
      <c r="I18" s="1"/>
      <c r="J18" s="23"/>
      <c r="K18" s="1"/>
      <c r="L18" s="1"/>
      <c r="M18" s="23"/>
    </row>
    <row r="19" spans="1:13" x14ac:dyDescent="0.25">
      <c r="A19" s="23">
        <v>6</v>
      </c>
      <c r="B19" s="10">
        <v>12.03</v>
      </c>
      <c r="C19" s="10">
        <v>12.3</v>
      </c>
      <c r="D19" s="23">
        <v>95</v>
      </c>
      <c r="E19" s="1"/>
      <c r="F19" s="21">
        <v>1</v>
      </c>
      <c r="G19" s="1"/>
      <c r="H19" s="23">
        <v>95</v>
      </c>
      <c r="I19" s="1"/>
      <c r="J19" s="22">
        <v>0.53680000000000005</v>
      </c>
      <c r="K19" s="1"/>
      <c r="L19" s="1"/>
      <c r="M19" s="23">
        <v>51</v>
      </c>
    </row>
    <row r="20" spans="1:13" x14ac:dyDescent="0.25">
      <c r="A20" s="23"/>
      <c r="B20" s="10">
        <v>11.8</v>
      </c>
      <c r="C20" s="10">
        <v>12.7</v>
      </c>
      <c r="D20" s="23"/>
      <c r="E20" s="1"/>
      <c r="F20" s="21"/>
      <c r="G20" s="1"/>
      <c r="H20" s="23"/>
      <c r="I20" s="1"/>
      <c r="J20" s="23"/>
      <c r="K20" s="1"/>
      <c r="L20" s="1"/>
      <c r="M20" s="23"/>
    </row>
    <row r="21" spans="1:13" x14ac:dyDescent="0.25">
      <c r="A21" s="23"/>
      <c r="B21" s="10">
        <v>11.67</v>
      </c>
      <c r="C21" s="10">
        <v>12.8</v>
      </c>
      <c r="D21" s="23"/>
      <c r="E21" s="1"/>
      <c r="F21" s="21"/>
      <c r="G21" s="1"/>
      <c r="H21" s="23"/>
      <c r="I21" s="1"/>
      <c r="J21" s="23"/>
      <c r="K21" s="1"/>
      <c r="L21" s="1"/>
      <c r="M21" s="23"/>
    </row>
    <row r="22" spans="1:13" x14ac:dyDescent="0.25">
      <c r="A22" s="23">
        <v>7</v>
      </c>
      <c r="B22" s="10">
        <v>10.74</v>
      </c>
      <c r="C22" s="10">
        <v>12.7</v>
      </c>
      <c r="D22" s="23">
        <v>89</v>
      </c>
      <c r="E22" s="1"/>
      <c r="F22" s="21">
        <v>1</v>
      </c>
      <c r="G22" s="1"/>
      <c r="H22" s="23">
        <v>89</v>
      </c>
      <c r="I22" s="1"/>
      <c r="J22" s="22">
        <v>0.41570000000000001</v>
      </c>
      <c r="K22" s="1"/>
      <c r="L22" s="1"/>
      <c r="M22" s="23">
        <v>37</v>
      </c>
    </row>
    <row r="23" spans="1:13" x14ac:dyDescent="0.25">
      <c r="A23" s="23"/>
      <c r="B23" s="10">
        <v>12.06</v>
      </c>
      <c r="C23" s="10">
        <v>12.9</v>
      </c>
      <c r="D23" s="23"/>
      <c r="E23" s="1"/>
      <c r="F23" s="21"/>
      <c r="G23" s="1"/>
      <c r="H23" s="23"/>
      <c r="I23" s="1"/>
      <c r="J23" s="23"/>
      <c r="K23" s="1"/>
      <c r="L23" s="1"/>
      <c r="M23" s="23"/>
    </row>
    <row r="24" spans="1:13" x14ac:dyDescent="0.25">
      <c r="A24" s="23"/>
      <c r="B24" s="10">
        <v>10.52</v>
      </c>
      <c r="C24" s="10">
        <v>12.6</v>
      </c>
      <c r="D24" s="23"/>
      <c r="E24" s="1"/>
      <c r="F24" s="21"/>
      <c r="G24" s="1"/>
      <c r="H24" s="23"/>
      <c r="I24" s="1"/>
      <c r="J24" s="23"/>
      <c r="K24" s="1"/>
      <c r="L24" s="1"/>
      <c r="M24" s="23"/>
    </row>
    <row r="25" spans="1:13" x14ac:dyDescent="0.25">
      <c r="A25" s="23">
        <v>8</v>
      </c>
      <c r="B25" s="10">
        <v>11.54</v>
      </c>
      <c r="C25" s="10">
        <v>12.6</v>
      </c>
      <c r="D25" s="23">
        <v>91</v>
      </c>
      <c r="E25" s="1"/>
      <c r="F25" s="21">
        <v>1</v>
      </c>
      <c r="G25" s="1"/>
      <c r="H25" s="23">
        <v>91</v>
      </c>
      <c r="I25" s="1"/>
      <c r="J25" s="22">
        <v>0.51649999999999996</v>
      </c>
      <c r="K25" s="1"/>
      <c r="L25" s="1"/>
      <c r="M25" s="23">
        <v>47</v>
      </c>
    </row>
    <row r="26" spans="1:13" x14ac:dyDescent="0.25">
      <c r="A26" s="23"/>
      <c r="B26" s="10">
        <v>13.1</v>
      </c>
      <c r="C26" s="10">
        <v>12.9</v>
      </c>
      <c r="D26" s="23"/>
      <c r="E26" s="1"/>
      <c r="F26" s="21"/>
      <c r="G26" s="1"/>
      <c r="H26" s="23"/>
      <c r="I26" s="1"/>
      <c r="J26" s="23"/>
      <c r="K26" s="1"/>
      <c r="L26" s="1"/>
      <c r="M26" s="23"/>
    </row>
    <row r="27" spans="1:13" x14ac:dyDescent="0.25">
      <c r="A27" s="23"/>
      <c r="B27" s="10">
        <v>9.7799999999999994</v>
      </c>
      <c r="C27" s="10">
        <v>11.6</v>
      </c>
      <c r="D27" s="23"/>
      <c r="E27" s="1"/>
      <c r="F27" s="21"/>
      <c r="G27" s="1"/>
      <c r="H27" s="23"/>
      <c r="I27" s="1"/>
      <c r="J27" s="23"/>
      <c r="K27" s="1"/>
      <c r="L27" s="1"/>
      <c r="M27" s="23"/>
    </row>
    <row r="28" spans="1:13" x14ac:dyDescent="0.25">
      <c r="A28" s="23">
        <v>9</v>
      </c>
      <c r="B28" s="10">
        <v>14.7</v>
      </c>
      <c r="C28" s="10">
        <v>12.6</v>
      </c>
      <c r="D28" s="23">
        <v>99</v>
      </c>
      <c r="E28" s="1"/>
      <c r="F28" s="21">
        <v>1</v>
      </c>
      <c r="G28" s="1"/>
      <c r="H28" s="23">
        <v>99</v>
      </c>
      <c r="I28" s="1"/>
      <c r="J28" s="22">
        <v>0.47470000000000001</v>
      </c>
      <c r="K28" s="1"/>
      <c r="L28" s="1"/>
      <c r="M28" s="23">
        <v>47</v>
      </c>
    </row>
    <row r="29" spans="1:13" x14ac:dyDescent="0.25">
      <c r="A29" s="23"/>
      <c r="B29" s="10">
        <v>12.47</v>
      </c>
      <c r="C29" s="10">
        <v>12.5</v>
      </c>
      <c r="D29" s="23"/>
      <c r="E29" s="1"/>
      <c r="F29" s="21"/>
      <c r="G29" s="1"/>
      <c r="H29" s="23"/>
      <c r="I29" s="1"/>
      <c r="J29" s="23"/>
      <c r="K29" s="1"/>
      <c r="L29" s="1"/>
      <c r="M29" s="23"/>
    </row>
    <row r="30" spans="1:13" x14ac:dyDescent="0.25">
      <c r="A30" s="23"/>
      <c r="B30" s="10">
        <v>11.46</v>
      </c>
      <c r="C30" s="10">
        <v>12.6</v>
      </c>
      <c r="D30" s="23"/>
      <c r="E30" s="1"/>
      <c r="F30" s="21"/>
      <c r="G30" s="1"/>
      <c r="H30" s="23"/>
      <c r="I30" s="1"/>
      <c r="J30" s="23"/>
      <c r="K30" s="1"/>
      <c r="L30" s="1"/>
      <c r="M30" s="23"/>
    </row>
    <row r="31" spans="1:13" x14ac:dyDescent="0.25">
      <c r="A31" s="23" t="s">
        <v>9</v>
      </c>
      <c r="B31" s="10">
        <v>12.77</v>
      </c>
      <c r="C31" s="11">
        <v>12.8</v>
      </c>
      <c r="D31" s="23">
        <v>102</v>
      </c>
      <c r="E31" s="1"/>
      <c r="F31" s="21" t="s">
        <v>33</v>
      </c>
      <c r="G31" s="1"/>
      <c r="H31" s="23">
        <v>61</v>
      </c>
      <c r="I31" s="1"/>
      <c r="J31" s="22">
        <v>0.52939999999999998</v>
      </c>
      <c r="K31" s="1"/>
      <c r="L31" s="1"/>
      <c r="M31" s="23">
        <v>54</v>
      </c>
    </row>
    <row r="32" spans="1:13" x14ac:dyDescent="0.25">
      <c r="A32" s="23"/>
      <c r="B32" s="10">
        <v>11.77</v>
      </c>
      <c r="C32" s="10">
        <v>12.4</v>
      </c>
      <c r="D32" s="23"/>
      <c r="E32" s="1"/>
      <c r="F32" s="21"/>
      <c r="G32" s="1"/>
      <c r="H32" s="23"/>
      <c r="I32" s="1"/>
      <c r="J32" s="23"/>
      <c r="K32" s="1"/>
      <c r="L32" s="1"/>
      <c r="M32" s="23"/>
    </row>
    <row r="33" spans="1:13" x14ac:dyDescent="0.25">
      <c r="A33" s="23"/>
      <c r="B33" s="10">
        <v>14.75</v>
      </c>
      <c r="C33" s="10">
        <v>13.5</v>
      </c>
      <c r="D33" s="23"/>
      <c r="E33" s="1"/>
      <c r="F33" s="21"/>
      <c r="G33" s="1"/>
      <c r="H33" s="23"/>
      <c r="I33" s="1"/>
      <c r="J33" s="23"/>
      <c r="K33" s="1"/>
      <c r="L33" s="1"/>
      <c r="M33" s="23"/>
    </row>
    <row r="34" spans="1:13" x14ac:dyDescent="0.25">
      <c r="A34" s="23" t="s">
        <v>10</v>
      </c>
      <c r="B34" s="10">
        <v>11.49</v>
      </c>
      <c r="C34" s="10">
        <v>12.7</v>
      </c>
      <c r="D34" s="23">
        <v>98</v>
      </c>
      <c r="E34" s="1"/>
      <c r="F34" s="21" t="s">
        <v>33</v>
      </c>
      <c r="G34" s="1"/>
      <c r="H34" s="23">
        <v>59</v>
      </c>
      <c r="I34" s="1"/>
      <c r="J34" s="22">
        <v>0.55100000000000005</v>
      </c>
      <c r="K34" s="1"/>
      <c r="L34" s="1"/>
      <c r="M34" s="23">
        <v>54</v>
      </c>
    </row>
    <row r="35" spans="1:13" x14ac:dyDescent="0.25">
      <c r="A35" s="23"/>
      <c r="B35" s="10">
        <v>11.2</v>
      </c>
      <c r="C35" s="10">
        <v>12.5</v>
      </c>
      <c r="D35" s="23"/>
      <c r="E35" s="1"/>
      <c r="F35" s="21"/>
      <c r="G35" s="1"/>
      <c r="H35" s="23"/>
      <c r="I35" s="1"/>
      <c r="J35" s="23"/>
      <c r="K35" s="1"/>
      <c r="L35" s="1"/>
      <c r="M35" s="23"/>
    </row>
    <row r="36" spans="1:13" x14ac:dyDescent="0.25">
      <c r="A36" s="23"/>
      <c r="B36" s="10">
        <v>10.57</v>
      </c>
      <c r="C36" s="11">
        <v>12.2</v>
      </c>
      <c r="D36" s="23"/>
      <c r="E36" s="1"/>
      <c r="F36" s="21"/>
      <c r="G36" s="1"/>
      <c r="H36" s="23"/>
      <c r="I36" s="1"/>
      <c r="J36" s="23"/>
      <c r="K36" s="1"/>
      <c r="L36" s="1"/>
      <c r="M36" s="23"/>
    </row>
    <row r="37" spans="1:13" x14ac:dyDescent="0.25">
      <c r="A37" s="23" t="s">
        <v>11</v>
      </c>
      <c r="B37" s="10">
        <v>11.12</v>
      </c>
      <c r="C37" s="10">
        <v>11.7</v>
      </c>
      <c r="D37" s="23">
        <v>101</v>
      </c>
      <c r="E37" s="1"/>
      <c r="F37" s="21" t="s">
        <v>33</v>
      </c>
      <c r="G37" s="1"/>
      <c r="H37" s="23">
        <v>61</v>
      </c>
      <c r="I37" s="1"/>
      <c r="J37" s="22">
        <v>0.56440000000000001</v>
      </c>
      <c r="K37" s="1"/>
      <c r="L37" s="1"/>
      <c r="M37" s="23">
        <v>57</v>
      </c>
    </row>
    <row r="38" spans="1:13" x14ac:dyDescent="0.25">
      <c r="A38" s="23"/>
      <c r="B38" s="10">
        <v>12.91</v>
      </c>
      <c r="C38" s="10">
        <v>13.1</v>
      </c>
      <c r="D38" s="23"/>
      <c r="E38" s="1"/>
      <c r="F38" s="21"/>
      <c r="G38" s="1"/>
      <c r="H38" s="23"/>
      <c r="I38" s="1"/>
      <c r="J38" s="23"/>
      <c r="K38" s="1"/>
      <c r="L38" s="1"/>
      <c r="M38" s="23"/>
    </row>
    <row r="39" spans="1:13" x14ac:dyDescent="0.25">
      <c r="A39" s="23"/>
      <c r="B39" s="10">
        <v>11.55</v>
      </c>
      <c r="C39" s="10">
        <v>13</v>
      </c>
      <c r="D39" s="23"/>
      <c r="E39" s="1"/>
      <c r="F39" s="21"/>
      <c r="G39" s="1"/>
      <c r="H39" s="23"/>
      <c r="I39" s="1"/>
      <c r="J39" s="23"/>
      <c r="K39" s="1"/>
      <c r="L39" s="1"/>
      <c r="M39" s="23"/>
    </row>
    <row r="40" spans="1:13" x14ac:dyDescent="0.25">
      <c r="A40" s="23" t="s">
        <v>12</v>
      </c>
      <c r="B40" s="10">
        <v>10.5</v>
      </c>
      <c r="C40" s="10">
        <v>12.4</v>
      </c>
      <c r="D40" s="23">
        <v>89</v>
      </c>
      <c r="E40" s="1"/>
      <c r="F40" s="21" t="s">
        <v>33</v>
      </c>
      <c r="G40" s="1"/>
      <c r="H40" s="23">
        <v>53</v>
      </c>
      <c r="I40" s="1"/>
      <c r="J40" s="22">
        <v>0.44940000000000002</v>
      </c>
      <c r="K40" s="1"/>
      <c r="L40" s="1"/>
      <c r="M40" s="23">
        <v>40</v>
      </c>
    </row>
    <row r="41" spans="1:13" x14ac:dyDescent="0.25">
      <c r="A41" s="23"/>
      <c r="B41" s="10">
        <v>11</v>
      </c>
      <c r="C41" s="11">
        <v>12.6</v>
      </c>
      <c r="D41" s="23"/>
      <c r="E41" s="1"/>
      <c r="F41" s="21"/>
      <c r="G41" s="1"/>
      <c r="H41" s="23"/>
      <c r="I41" s="1"/>
      <c r="J41" s="23"/>
      <c r="K41" s="1"/>
      <c r="L41" s="1"/>
      <c r="M41" s="23"/>
    </row>
    <row r="42" spans="1:13" x14ac:dyDescent="0.25">
      <c r="A42" s="23"/>
      <c r="B42" s="10">
        <v>11.56</v>
      </c>
      <c r="C42" s="10">
        <v>12.6</v>
      </c>
      <c r="D42" s="23"/>
      <c r="E42" s="1"/>
      <c r="F42" s="21"/>
      <c r="G42" s="1"/>
      <c r="H42" s="23"/>
      <c r="I42" s="1"/>
      <c r="J42" s="23"/>
      <c r="K42" s="1"/>
      <c r="L42" s="1"/>
      <c r="M42" s="23"/>
    </row>
    <row r="43" spans="1:13" x14ac:dyDescent="0.25">
      <c r="A43" s="23" t="s">
        <v>13</v>
      </c>
      <c r="B43" s="10">
        <v>11.13</v>
      </c>
      <c r="C43" s="10">
        <v>12.5</v>
      </c>
      <c r="D43" s="23">
        <v>107</v>
      </c>
      <c r="E43" s="1"/>
      <c r="F43" s="21" t="s">
        <v>33</v>
      </c>
      <c r="G43" s="1"/>
      <c r="H43" s="23">
        <v>64</v>
      </c>
      <c r="I43" s="1"/>
      <c r="J43" s="22">
        <v>0.49530000000000002</v>
      </c>
      <c r="K43" s="1"/>
      <c r="L43" s="1"/>
      <c r="M43" s="23">
        <v>53</v>
      </c>
    </row>
    <row r="44" spans="1:13" x14ac:dyDescent="0.25">
      <c r="A44" s="23"/>
      <c r="B44" s="10">
        <v>14.55</v>
      </c>
      <c r="C44" s="10">
        <v>12.5</v>
      </c>
      <c r="D44" s="23"/>
      <c r="E44" s="1"/>
      <c r="F44" s="21"/>
      <c r="G44" s="1"/>
      <c r="H44" s="23"/>
      <c r="I44" s="1"/>
      <c r="J44" s="23"/>
      <c r="K44" s="1"/>
      <c r="L44" s="1"/>
      <c r="M44" s="23"/>
    </row>
    <row r="45" spans="1:13" x14ac:dyDescent="0.25">
      <c r="A45" s="23"/>
      <c r="B45" s="10">
        <v>12.39</v>
      </c>
      <c r="C45" s="10">
        <v>12.8</v>
      </c>
      <c r="D45" s="23"/>
      <c r="E45" s="1"/>
      <c r="F45" s="21"/>
      <c r="G45" s="1"/>
      <c r="H45" s="23"/>
      <c r="I45" s="1"/>
      <c r="J45" s="23"/>
      <c r="K45" s="1"/>
      <c r="L45" s="1"/>
      <c r="M45" s="23"/>
    </row>
    <row r="46" spans="1:13" x14ac:dyDescent="0.25">
      <c r="A46" s="23" t="s">
        <v>14</v>
      </c>
      <c r="B46" s="10">
        <v>11.44</v>
      </c>
      <c r="C46" s="11">
        <v>12.4</v>
      </c>
      <c r="D46" s="23">
        <v>89</v>
      </c>
      <c r="E46" s="1"/>
      <c r="F46" s="21" t="s">
        <v>33</v>
      </c>
      <c r="G46" s="1"/>
      <c r="H46" s="23">
        <v>53</v>
      </c>
      <c r="I46" s="1"/>
      <c r="J46" s="22">
        <v>0.51690000000000003</v>
      </c>
      <c r="K46" s="1"/>
      <c r="L46" s="1"/>
      <c r="M46" s="23">
        <v>46</v>
      </c>
    </row>
    <row r="47" spans="1:13" x14ac:dyDescent="0.25">
      <c r="A47" s="23"/>
      <c r="B47" s="10">
        <v>10.81</v>
      </c>
      <c r="C47" s="10">
        <v>12</v>
      </c>
      <c r="D47" s="23"/>
      <c r="E47" s="1"/>
      <c r="F47" s="21"/>
      <c r="G47" s="1"/>
      <c r="H47" s="23"/>
      <c r="I47" s="1"/>
      <c r="J47" s="23"/>
      <c r="K47" s="1"/>
      <c r="L47" s="1"/>
      <c r="M47" s="23"/>
    </row>
    <row r="48" spans="1:13" x14ac:dyDescent="0.25">
      <c r="A48" s="23"/>
      <c r="B48" s="10">
        <v>11.47</v>
      </c>
      <c r="C48" s="10">
        <v>12.9</v>
      </c>
      <c r="D48" s="23"/>
      <c r="E48" s="1"/>
      <c r="F48" s="21"/>
      <c r="G48" s="1"/>
      <c r="H48" s="23"/>
      <c r="I48" s="1"/>
      <c r="J48" s="23"/>
      <c r="K48" s="1"/>
      <c r="L48" s="1"/>
      <c r="M48" s="23"/>
    </row>
    <row r="49" spans="1:17" x14ac:dyDescent="0.25">
      <c r="A49" s="23" t="s">
        <v>15</v>
      </c>
      <c r="B49" s="10">
        <v>11.51</v>
      </c>
      <c r="C49" s="10">
        <v>12.9</v>
      </c>
      <c r="D49" s="23">
        <v>101</v>
      </c>
      <c r="E49" s="1"/>
      <c r="F49" s="21" t="s">
        <v>33</v>
      </c>
      <c r="G49" s="1"/>
      <c r="H49" s="23">
        <v>61</v>
      </c>
      <c r="I49" s="1"/>
      <c r="J49" s="22">
        <v>0.47520000000000001</v>
      </c>
      <c r="K49" s="1"/>
      <c r="L49" s="1"/>
      <c r="M49" s="23">
        <v>48</v>
      </c>
    </row>
    <row r="50" spans="1:17" x14ac:dyDescent="0.25">
      <c r="A50" s="23"/>
      <c r="B50" s="10">
        <v>10.78</v>
      </c>
      <c r="C50" s="11">
        <v>12.5</v>
      </c>
      <c r="D50" s="23"/>
      <c r="E50" s="1"/>
      <c r="F50" s="21"/>
      <c r="G50" s="1"/>
      <c r="H50" s="23"/>
      <c r="I50" s="1"/>
      <c r="J50" s="23"/>
      <c r="K50" s="1"/>
      <c r="L50" s="1"/>
      <c r="M50" s="23"/>
    </row>
    <row r="51" spans="1:17" x14ac:dyDescent="0.25">
      <c r="A51" s="23"/>
      <c r="B51" s="10">
        <v>15.69</v>
      </c>
      <c r="C51" s="10">
        <v>13.1</v>
      </c>
      <c r="D51" s="23"/>
      <c r="E51" s="1"/>
      <c r="F51" s="21"/>
      <c r="G51" s="1"/>
      <c r="H51" s="23"/>
      <c r="I51" s="1"/>
      <c r="J51" s="23"/>
      <c r="K51" s="1"/>
      <c r="L51" s="1"/>
      <c r="M51" s="23"/>
    </row>
    <row r="52" spans="1:17" x14ac:dyDescent="0.25">
      <c r="A52" s="23" t="s">
        <v>16</v>
      </c>
      <c r="B52" s="10">
        <v>13</v>
      </c>
      <c r="C52" s="11">
        <v>12.7</v>
      </c>
      <c r="D52" s="23">
        <v>111</v>
      </c>
      <c r="E52" s="1"/>
      <c r="F52" s="21" t="s">
        <v>33</v>
      </c>
      <c r="G52" s="1"/>
      <c r="H52" s="23">
        <v>67</v>
      </c>
      <c r="I52" s="1"/>
      <c r="J52" s="22">
        <v>0.55859999999999999</v>
      </c>
      <c r="K52" s="1"/>
      <c r="L52" s="1"/>
      <c r="M52" s="23">
        <v>62</v>
      </c>
    </row>
    <row r="53" spans="1:17" x14ac:dyDescent="0.25">
      <c r="A53" s="23"/>
      <c r="B53" s="10">
        <v>13.14</v>
      </c>
      <c r="C53" s="10">
        <v>12.3</v>
      </c>
      <c r="D53" s="23"/>
      <c r="E53" s="1"/>
      <c r="F53" s="21"/>
      <c r="G53" s="1"/>
      <c r="H53" s="23"/>
      <c r="I53" s="1"/>
      <c r="J53" s="23"/>
      <c r="K53" s="1"/>
      <c r="L53" s="1"/>
      <c r="M53" s="23"/>
    </row>
    <row r="54" spans="1:17" x14ac:dyDescent="0.25">
      <c r="A54" s="23"/>
      <c r="B54" s="10">
        <v>13.88</v>
      </c>
      <c r="C54" s="10">
        <v>12.3</v>
      </c>
      <c r="D54" s="23"/>
      <c r="E54" s="1"/>
      <c r="F54" s="21"/>
      <c r="G54" s="1"/>
      <c r="H54" s="23"/>
      <c r="I54" s="1"/>
      <c r="J54" s="23"/>
      <c r="K54" s="1"/>
      <c r="L54" s="1"/>
      <c r="M54" s="23"/>
    </row>
    <row r="55" spans="1:17" x14ac:dyDescent="0.25">
      <c r="A55" s="23" t="s">
        <v>17</v>
      </c>
      <c r="B55" s="10">
        <v>10.95</v>
      </c>
      <c r="C55" s="10">
        <v>11.8</v>
      </c>
      <c r="D55" s="24">
        <v>77</v>
      </c>
      <c r="E55" s="1"/>
      <c r="F55" s="21" t="s">
        <v>33</v>
      </c>
      <c r="G55" s="1"/>
      <c r="H55" s="23">
        <v>46</v>
      </c>
      <c r="I55" s="1"/>
      <c r="J55" s="22">
        <v>0.48049999999999998</v>
      </c>
      <c r="K55" s="1"/>
      <c r="L55" s="1"/>
      <c r="M55" s="23">
        <v>37</v>
      </c>
    </row>
    <row r="56" spans="1:17" x14ac:dyDescent="0.25">
      <c r="A56" s="23"/>
      <c r="B56" s="10">
        <v>9.89</v>
      </c>
      <c r="C56" s="11">
        <v>12</v>
      </c>
      <c r="D56" s="24"/>
      <c r="E56" s="1"/>
      <c r="F56" s="21"/>
      <c r="G56" s="1"/>
      <c r="H56" s="23"/>
      <c r="I56" s="1"/>
      <c r="J56" s="23"/>
      <c r="K56" s="1"/>
      <c r="L56" s="1"/>
      <c r="M56" s="23"/>
    </row>
    <row r="57" spans="1:17" x14ac:dyDescent="0.25">
      <c r="A57" s="23"/>
      <c r="B57" s="10">
        <v>10.16</v>
      </c>
      <c r="C57" s="10">
        <v>11.7</v>
      </c>
      <c r="D57" s="24"/>
      <c r="E57" s="1"/>
      <c r="F57" s="21"/>
      <c r="G57" s="1"/>
      <c r="H57" s="23"/>
      <c r="I57" s="1"/>
      <c r="J57" s="23"/>
      <c r="K57" s="1"/>
      <c r="L57" s="1"/>
      <c r="M57" s="23"/>
    </row>
    <row r="58" spans="1:17" x14ac:dyDescent="0.25">
      <c r="A58" s="23" t="s">
        <v>18</v>
      </c>
      <c r="B58" s="10">
        <v>13.7</v>
      </c>
      <c r="C58" s="10">
        <v>12.2</v>
      </c>
      <c r="D58" s="24">
        <v>96</v>
      </c>
      <c r="E58" s="1"/>
      <c r="F58" s="21" t="s">
        <v>34</v>
      </c>
      <c r="G58" s="1"/>
      <c r="H58" s="23">
        <v>38</v>
      </c>
      <c r="I58" s="1"/>
      <c r="J58" s="21" t="s">
        <v>98</v>
      </c>
      <c r="K58" s="1"/>
      <c r="L58" s="1"/>
      <c r="M58" s="23">
        <v>38</v>
      </c>
    </row>
    <row r="59" spans="1:17" x14ac:dyDescent="0.25">
      <c r="A59" s="23"/>
      <c r="B59" s="10">
        <v>12.5</v>
      </c>
      <c r="C59" s="10">
        <v>12.4</v>
      </c>
      <c r="D59" s="24"/>
      <c r="E59" s="1"/>
      <c r="F59" s="21"/>
      <c r="G59" s="1"/>
      <c r="H59" s="23"/>
      <c r="I59" s="1"/>
      <c r="J59" s="21"/>
      <c r="K59" s="1"/>
      <c r="L59" s="1"/>
      <c r="M59" s="23"/>
    </row>
    <row r="60" spans="1:17" x14ac:dyDescent="0.25">
      <c r="A60" s="23"/>
      <c r="B60" s="10">
        <v>10.8</v>
      </c>
      <c r="C60" s="10">
        <v>12</v>
      </c>
      <c r="D60" s="24"/>
      <c r="E60" s="1"/>
      <c r="F60" s="21"/>
      <c r="G60" s="1"/>
      <c r="H60" s="23"/>
      <c r="I60" s="1"/>
      <c r="J60" s="21"/>
      <c r="K60" s="1"/>
      <c r="L60" s="1"/>
      <c r="M60" s="23"/>
      <c r="Q60" s="21"/>
    </row>
    <row r="61" spans="1:17" x14ac:dyDescent="0.25">
      <c r="A61" s="23" t="s">
        <v>19</v>
      </c>
      <c r="B61" s="10">
        <v>12.66</v>
      </c>
      <c r="C61" s="11">
        <v>12.8</v>
      </c>
      <c r="D61" s="24">
        <v>105</v>
      </c>
      <c r="E61" s="1"/>
      <c r="F61" s="21">
        <v>0.4</v>
      </c>
      <c r="G61" s="1"/>
      <c r="H61" s="23">
        <v>42</v>
      </c>
      <c r="I61" s="1"/>
      <c r="J61" s="21">
        <v>0.4</v>
      </c>
      <c r="K61" s="1"/>
      <c r="L61" s="1"/>
      <c r="M61" s="23">
        <v>42</v>
      </c>
      <c r="Q61" s="21"/>
    </row>
    <row r="62" spans="1:17" x14ac:dyDescent="0.25">
      <c r="A62" s="23"/>
      <c r="B62" s="10">
        <v>13.83</v>
      </c>
      <c r="C62" s="10">
        <v>13.1</v>
      </c>
      <c r="D62" s="24"/>
      <c r="E62" s="1"/>
      <c r="F62" s="21"/>
      <c r="G62" s="1"/>
      <c r="H62" s="23"/>
      <c r="I62" s="1"/>
      <c r="J62" s="21"/>
      <c r="K62" s="1"/>
      <c r="L62" s="1"/>
      <c r="M62" s="23"/>
      <c r="Q62" s="21"/>
    </row>
    <row r="63" spans="1:17" x14ac:dyDescent="0.25">
      <c r="A63" s="23"/>
      <c r="B63" s="10">
        <v>13.34</v>
      </c>
      <c r="C63" s="10">
        <v>12.5</v>
      </c>
      <c r="D63" s="24"/>
      <c r="E63" s="1"/>
      <c r="F63" s="21"/>
      <c r="G63" s="1"/>
      <c r="H63" s="23"/>
      <c r="I63" s="1"/>
      <c r="J63" s="21"/>
      <c r="K63" s="1"/>
      <c r="L63" s="1"/>
      <c r="M63" s="23"/>
      <c r="Q63" s="21"/>
    </row>
    <row r="64" spans="1:17" x14ac:dyDescent="0.25">
      <c r="A64" s="23" t="s">
        <v>20</v>
      </c>
      <c r="B64" s="10">
        <v>11.46</v>
      </c>
      <c r="C64" s="10">
        <v>12.1</v>
      </c>
      <c r="D64" s="24">
        <v>98</v>
      </c>
      <c r="E64" s="1"/>
      <c r="F64" s="21" t="s">
        <v>34</v>
      </c>
      <c r="G64" s="1"/>
      <c r="H64" s="23">
        <v>39</v>
      </c>
      <c r="I64" s="1"/>
      <c r="J64" s="22">
        <v>0.38779999999999998</v>
      </c>
      <c r="K64" s="1"/>
      <c r="L64" s="1"/>
      <c r="M64" s="23">
        <v>38</v>
      </c>
      <c r="Q64" s="21"/>
    </row>
    <row r="65" spans="1:17" x14ac:dyDescent="0.25">
      <c r="A65" s="23"/>
      <c r="B65" s="10">
        <v>11.43</v>
      </c>
      <c r="C65" s="10">
        <v>12.5</v>
      </c>
      <c r="D65" s="24"/>
      <c r="E65" s="1"/>
      <c r="F65" s="21"/>
      <c r="G65" s="1"/>
      <c r="H65" s="23"/>
      <c r="I65" s="1"/>
      <c r="J65" s="23"/>
      <c r="K65" s="1"/>
      <c r="L65" s="1"/>
      <c r="M65" s="23"/>
      <c r="Q65" s="21"/>
    </row>
    <row r="66" spans="1:17" x14ac:dyDescent="0.25">
      <c r="A66" s="23"/>
      <c r="B66" s="10">
        <v>13.07</v>
      </c>
      <c r="C66" s="10">
        <v>13</v>
      </c>
      <c r="D66" s="24"/>
      <c r="E66" s="1"/>
      <c r="F66" s="21"/>
      <c r="G66" s="1"/>
      <c r="H66" s="23"/>
      <c r="I66" s="1"/>
      <c r="J66" s="23"/>
      <c r="K66" s="1"/>
      <c r="L66" s="1"/>
      <c r="M66" s="23"/>
      <c r="Q66" s="22"/>
    </row>
    <row r="67" spans="1:17" x14ac:dyDescent="0.25">
      <c r="A67" s="23" t="s">
        <v>21</v>
      </c>
      <c r="B67" s="10">
        <v>12.06</v>
      </c>
      <c r="C67" s="11">
        <v>12.2</v>
      </c>
      <c r="D67" s="23">
        <v>93</v>
      </c>
      <c r="E67" s="1"/>
      <c r="F67" s="21" t="s">
        <v>34</v>
      </c>
      <c r="G67" s="1"/>
      <c r="H67" s="23">
        <v>37</v>
      </c>
      <c r="I67" s="1"/>
      <c r="J67" s="21" t="s">
        <v>34</v>
      </c>
      <c r="K67" s="1"/>
      <c r="L67" s="1"/>
      <c r="M67" s="23">
        <v>37</v>
      </c>
      <c r="Q67" s="23"/>
    </row>
    <row r="68" spans="1:17" x14ac:dyDescent="0.25">
      <c r="A68" s="23"/>
      <c r="B68" s="10">
        <v>12.12</v>
      </c>
      <c r="C68" s="10">
        <v>12.7</v>
      </c>
      <c r="D68" s="23"/>
      <c r="E68" s="1"/>
      <c r="F68" s="21"/>
      <c r="G68" s="1"/>
      <c r="H68" s="23"/>
      <c r="I68" s="1"/>
      <c r="J68" s="21"/>
      <c r="K68" s="1"/>
      <c r="L68" s="1"/>
      <c r="M68" s="23"/>
      <c r="Q68" s="23"/>
    </row>
    <row r="69" spans="1:17" x14ac:dyDescent="0.25">
      <c r="A69" s="23"/>
      <c r="B69" s="10">
        <v>10.83</v>
      </c>
      <c r="C69" s="10">
        <v>12.3</v>
      </c>
      <c r="D69" s="23"/>
      <c r="E69" s="1"/>
      <c r="F69" s="21"/>
      <c r="G69" s="1"/>
      <c r="H69" s="23"/>
      <c r="I69" s="1"/>
      <c r="J69" s="21"/>
      <c r="K69" s="1"/>
      <c r="L69" s="1"/>
      <c r="M69" s="23"/>
      <c r="Q69" s="21"/>
    </row>
    <row r="70" spans="1:17" x14ac:dyDescent="0.25">
      <c r="A70" s="23" t="s">
        <v>22</v>
      </c>
      <c r="B70" s="10">
        <v>11.59</v>
      </c>
      <c r="C70" s="10">
        <v>12.9</v>
      </c>
      <c r="D70" s="23">
        <v>103</v>
      </c>
      <c r="E70" s="1"/>
      <c r="F70" s="21" t="s">
        <v>34</v>
      </c>
      <c r="G70" s="1"/>
      <c r="H70" s="23">
        <v>41</v>
      </c>
      <c r="I70" s="1"/>
      <c r="J70" s="22">
        <v>0.37859999999999999</v>
      </c>
      <c r="K70" s="1"/>
      <c r="L70" s="1"/>
      <c r="M70" s="23">
        <v>39</v>
      </c>
      <c r="Q70" s="21"/>
    </row>
    <row r="71" spans="1:17" x14ac:dyDescent="0.25">
      <c r="A71" s="23"/>
      <c r="B71" s="10">
        <v>11.91</v>
      </c>
      <c r="C71" s="10">
        <v>13</v>
      </c>
      <c r="D71" s="23"/>
      <c r="E71" s="1"/>
      <c r="F71" s="21"/>
      <c r="G71" s="1"/>
      <c r="H71" s="23"/>
      <c r="I71" s="1"/>
      <c r="J71" s="23"/>
      <c r="K71" s="1"/>
      <c r="L71" s="1"/>
      <c r="M71" s="23"/>
      <c r="Q71" s="21"/>
    </row>
    <row r="72" spans="1:17" x14ac:dyDescent="0.25">
      <c r="A72" s="23"/>
      <c r="B72" s="10">
        <v>13.15</v>
      </c>
      <c r="C72" s="11">
        <v>13.5</v>
      </c>
      <c r="D72" s="23"/>
      <c r="E72" s="1"/>
      <c r="F72" s="21"/>
      <c r="G72" s="1"/>
      <c r="H72" s="23"/>
      <c r="I72" s="1"/>
      <c r="J72" s="23"/>
      <c r="K72" s="1"/>
      <c r="L72" s="1"/>
      <c r="M72" s="23"/>
      <c r="Q72" s="22"/>
    </row>
    <row r="73" spans="1:17" x14ac:dyDescent="0.25">
      <c r="A73" s="23" t="s">
        <v>23</v>
      </c>
      <c r="B73" s="10">
        <v>10.26</v>
      </c>
      <c r="C73" s="10">
        <v>11.6</v>
      </c>
      <c r="D73" s="23">
        <v>94</v>
      </c>
      <c r="E73" s="1"/>
      <c r="F73" s="21" t="s">
        <v>34</v>
      </c>
      <c r="G73" s="1"/>
      <c r="H73" s="23">
        <v>38</v>
      </c>
      <c r="I73" s="1"/>
      <c r="J73" s="21" t="s">
        <v>34</v>
      </c>
      <c r="K73" s="1"/>
      <c r="L73" s="1"/>
      <c r="M73" s="23">
        <v>38</v>
      </c>
      <c r="Q73" s="23"/>
    </row>
    <row r="74" spans="1:17" x14ac:dyDescent="0.25">
      <c r="A74" s="23"/>
      <c r="B74" s="10">
        <v>12.77</v>
      </c>
      <c r="C74" s="10">
        <v>12.8</v>
      </c>
      <c r="D74" s="23"/>
      <c r="E74" s="1"/>
      <c r="F74" s="21"/>
      <c r="G74" s="1"/>
      <c r="H74" s="23"/>
      <c r="I74" s="1"/>
      <c r="J74" s="21"/>
      <c r="K74" s="1"/>
      <c r="L74" s="1"/>
      <c r="M74" s="23"/>
      <c r="Q74" s="23"/>
    </row>
    <row r="75" spans="1:17" x14ac:dyDescent="0.25">
      <c r="A75" s="23"/>
      <c r="B75" s="10">
        <v>11.44</v>
      </c>
      <c r="C75" s="10">
        <v>12.2</v>
      </c>
      <c r="D75" s="23"/>
      <c r="E75" s="1"/>
      <c r="F75" s="21"/>
      <c r="G75" s="1"/>
      <c r="H75" s="23"/>
      <c r="I75" s="1"/>
      <c r="J75" s="21"/>
      <c r="K75" s="1"/>
      <c r="L75" s="1"/>
      <c r="M75" s="23"/>
      <c r="Q75" s="21"/>
    </row>
    <row r="76" spans="1:17" x14ac:dyDescent="0.25">
      <c r="A76" s="23" t="s">
        <v>24</v>
      </c>
      <c r="B76" s="10">
        <v>11.21</v>
      </c>
      <c r="C76" s="10">
        <v>11.8</v>
      </c>
      <c r="D76" s="23">
        <v>96</v>
      </c>
      <c r="E76" s="1"/>
      <c r="F76" s="21" t="s">
        <v>34</v>
      </c>
      <c r="G76" s="1"/>
      <c r="H76" s="23">
        <v>38</v>
      </c>
      <c r="I76" s="1"/>
      <c r="J76" s="22">
        <v>0.36459999999999998</v>
      </c>
      <c r="K76" s="1"/>
      <c r="L76" s="1"/>
      <c r="M76" s="23">
        <v>35</v>
      </c>
      <c r="Q76" s="21"/>
    </row>
    <row r="77" spans="1:17" x14ac:dyDescent="0.25">
      <c r="A77" s="23"/>
      <c r="B77" s="10">
        <v>10.71</v>
      </c>
      <c r="C77" s="10">
        <v>12.4</v>
      </c>
      <c r="D77" s="23"/>
      <c r="E77" s="1"/>
      <c r="F77" s="21"/>
      <c r="G77" s="1"/>
      <c r="H77" s="23"/>
      <c r="I77" s="1"/>
      <c r="J77" s="23"/>
      <c r="K77" s="1"/>
      <c r="L77" s="1"/>
      <c r="M77" s="23"/>
      <c r="Q77" s="21"/>
    </row>
    <row r="78" spans="1:17" x14ac:dyDescent="0.25">
      <c r="A78" s="23"/>
      <c r="B78" s="10">
        <v>13.44</v>
      </c>
      <c r="C78" s="10">
        <v>12.7</v>
      </c>
      <c r="D78" s="23"/>
      <c r="E78" s="1"/>
      <c r="F78" s="21"/>
      <c r="G78" s="1"/>
      <c r="H78" s="23"/>
      <c r="I78" s="1"/>
      <c r="J78" s="23"/>
      <c r="K78" s="1"/>
      <c r="L78" s="1"/>
      <c r="M78" s="23"/>
      <c r="Q78" s="22"/>
    </row>
    <row r="79" spans="1:17" x14ac:dyDescent="0.25">
      <c r="A79" s="23" t="s">
        <v>25</v>
      </c>
      <c r="B79" s="10">
        <v>9.01</v>
      </c>
      <c r="C79" s="10">
        <v>11.4</v>
      </c>
      <c r="D79" s="23">
        <v>83</v>
      </c>
      <c r="E79" s="1"/>
      <c r="F79" s="21" t="s">
        <v>34</v>
      </c>
      <c r="G79" s="1"/>
      <c r="H79" s="23">
        <v>33</v>
      </c>
      <c r="I79" s="1"/>
      <c r="J79" s="22">
        <v>0.3735</v>
      </c>
      <c r="K79" s="1"/>
      <c r="L79" s="1"/>
      <c r="M79" s="23">
        <v>31</v>
      </c>
      <c r="Q79" s="23"/>
    </row>
    <row r="80" spans="1:17" x14ac:dyDescent="0.25">
      <c r="A80" s="23"/>
      <c r="B80" s="10">
        <v>10.78</v>
      </c>
      <c r="C80" s="10">
        <v>12</v>
      </c>
      <c r="D80" s="23"/>
      <c r="E80" s="1"/>
      <c r="F80" s="21"/>
      <c r="G80" s="1"/>
      <c r="H80" s="23"/>
      <c r="I80" s="1"/>
      <c r="J80" s="23"/>
      <c r="K80" s="1"/>
      <c r="L80" s="1"/>
      <c r="M80" s="23"/>
      <c r="Q80" s="23"/>
    </row>
    <row r="81" spans="1:17" x14ac:dyDescent="0.25">
      <c r="A81" s="23"/>
      <c r="B81" s="10">
        <v>11.89</v>
      </c>
      <c r="C81" s="10">
        <v>12.7</v>
      </c>
      <c r="D81" s="23"/>
      <c r="E81" s="1"/>
      <c r="F81" s="21"/>
      <c r="G81" s="1"/>
      <c r="H81" s="23"/>
      <c r="I81" s="1"/>
      <c r="J81" s="23"/>
      <c r="K81" s="1"/>
      <c r="L81" s="1"/>
      <c r="M81" s="23"/>
      <c r="Q81" s="22"/>
    </row>
    <row r="82" spans="1:17" x14ac:dyDescent="0.25">
      <c r="A82" s="23" t="s">
        <v>9</v>
      </c>
      <c r="B82" s="10">
        <v>12.3</v>
      </c>
      <c r="C82" s="10">
        <v>12.2</v>
      </c>
      <c r="D82" s="23">
        <v>105</v>
      </c>
      <c r="E82" s="1"/>
      <c r="F82" s="21">
        <v>0.4</v>
      </c>
      <c r="G82" s="1"/>
      <c r="H82" s="23">
        <v>42</v>
      </c>
      <c r="I82" s="1"/>
      <c r="J82" s="21">
        <v>0.4</v>
      </c>
      <c r="K82" s="1"/>
      <c r="L82" s="1"/>
      <c r="M82" s="23">
        <v>42</v>
      </c>
      <c r="Q82" s="23"/>
    </row>
    <row r="83" spans="1:17" x14ac:dyDescent="0.25">
      <c r="A83" s="23"/>
      <c r="B83" s="10">
        <v>13.65</v>
      </c>
      <c r="C83" s="10">
        <v>12.9</v>
      </c>
      <c r="D83" s="23"/>
      <c r="E83" s="1"/>
      <c r="F83" s="21"/>
      <c r="G83" s="1"/>
      <c r="H83" s="23"/>
      <c r="I83" s="1"/>
      <c r="J83" s="21"/>
      <c r="K83" s="1"/>
      <c r="L83" s="1"/>
      <c r="M83" s="23"/>
      <c r="Q83" s="23"/>
    </row>
    <row r="84" spans="1:17" x14ac:dyDescent="0.25">
      <c r="A84" s="23"/>
      <c r="B84" s="10">
        <v>12.93</v>
      </c>
      <c r="C84" s="10">
        <v>12.6</v>
      </c>
      <c r="D84" s="23"/>
      <c r="E84" s="1"/>
      <c r="F84" s="21"/>
      <c r="G84" s="1"/>
      <c r="H84" s="23"/>
      <c r="I84" s="1"/>
      <c r="J84" s="21"/>
      <c r="K84" s="1"/>
      <c r="L84" s="1"/>
      <c r="M84" s="23"/>
      <c r="Q84" s="21"/>
    </row>
    <row r="85" spans="1:17" x14ac:dyDescent="0.25">
      <c r="B85" s="9"/>
      <c r="J85" s="19"/>
      <c r="Q85" s="21"/>
    </row>
    <row r="86" spans="1:17" x14ac:dyDescent="0.25">
      <c r="C86" s="3"/>
      <c r="Q86" s="21"/>
    </row>
    <row r="87" spans="1:17" x14ac:dyDescent="0.25">
      <c r="C87" s="3"/>
    </row>
    <row r="88" spans="1:17" x14ac:dyDescent="0.25">
      <c r="C88" s="3"/>
    </row>
    <row r="89" spans="1:17" x14ac:dyDescent="0.25">
      <c r="C89" s="3"/>
    </row>
    <row r="90" spans="1:17" x14ac:dyDescent="0.25">
      <c r="C90" s="3"/>
    </row>
    <row r="91" spans="1:17" x14ac:dyDescent="0.25">
      <c r="C91" s="3"/>
    </row>
    <row r="92" spans="1:17" x14ac:dyDescent="0.25">
      <c r="C92" s="3"/>
    </row>
    <row r="93" spans="1:17" x14ac:dyDescent="0.25">
      <c r="C93" s="3"/>
    </row>
  </sheetData>
  <mergeCells count="171">
    <mergeCell ref="D76:D78"/>
    <mergeCell ref="D79:D81"/>
    <mergeCell ref="D82:D84"/>
    <mergeCell ref="D49:D51"/>
    <mergeCell ref="D52:D54"/>
    <mergeCell ref="D55:D57"/>
    <mergeCell ref="D58:D60"/>
    <mergeCell ref="D61:D63"/>
    <mergeCell ref="D64:D66"/>
    <mergeCell ref="D43:D45"/>
    <mergeCell ref="D46:D48"/>
    <mergeCell ref="M67:M69"/>
    <mergeCell ref="M70:M72"/>
    <mergeCell ref="M73:M75"/>
    <mergeCell ref="M31:M33"/>
    <mergeCell ref="M34:M36"/>
    <mergeCell ref="M37:M39"/>
    <mergeCell ref="M40:M42"/>
    <mergeCell ref="M43:M45"/>
    <mergeCell ref="M46:M48"/>
    <mergeCell ref="J34:J36"/>
    <mergeCell ref="J37:J39"/>
    <mergeCell ref="J40:J42"/>
    <mergeCell ref="J43:J45"/>
    <mergeCell ref="H31:H33"/>
    <mergeCell ref="H34:H36"/>
    <mergeCell ref="H37:H39"/>
    <mergeCell ref="H40:H42"/>
    <mergeCell ref="D67:D69"/>
    <mergeCell ref="D70:D72"/>
    <mergeCell ref="D73:D75"/>
    <mergeCell ref="M76:M78"/>
    <mergeCell ref="M79:M81"/>
    <mergeCell ref="M82:M84"/>
    <mergeCell ref="M49:M51"/>
    <mergeCell ref="M52:M54"/>
    <mergeCell ref="M55:M57"/>
    <mergeCell ref="M58:M60"/>
    <mergeCell ref="M61:M63"/>
    <mergeCell ref="M64:M66"/>
    <mergeCell ref="J82:J84"/>
    <mergeCell ref="M4:M6"/>
    <mergeCell ref="M7:M9"/>
    <mergeCell ref="M10:M12"/>
    <mergeCell ref="M13:M15"/>
    <mergeCell ref="M16:M18"/>
    <mergeCell ref="M19:M21"/>
    <mergeCell ref="M22:M24"/>
    <mergeCell ref="M25:M27"/>
    <mergeCell ref="M28:M30"/>
    <mergeCell ref="J64:J66"/>
    <mergeCell ref="J67:J69"/>
    <mergeCell ref="J70:J72"/>
    <mergeCell ref="J73:J75"/>
    <mergeCell ref="J76:J78"/>
    <mergeCell ref="J79:J81"/>
    <mergeCell ref="J46:J48"/>
    <mergeCell ref="J49:J51"/>
    <mergeCell ref="J52:J54"/>
    <mergeCell ref="J55:J57"/>
    <mergeCell ref="J58:J60"/>
    <mergeCell ref="J61:J63"/>
    <mergeCell ref="J28:J30"/>
    <mergeCell ref="J31:J33"/>
    <mergeCell ref="H79:H81"/>
    <mergeCell ref="H82:H84"/>
    <mergeCell ref="J4:J6"/>
    <mergeCell ref="J7:J9"/>
    <mergeCell ref="J10:J12"/>
    <mergeCell ref="J13:J15"/>
    <mergeCell ref="J16:J18"/>
    <mergeCell ref="J19:J21"/>
    <mergeCell ref="J22:J24"/>
    <mergeCell ref="J25:J27"/>
    <mergeCell ref="H61:H63"/>
    <mergeCell ref="H64:H66"/>
    <mergeCell ref="H67:H69"/>
    <mergeCell ref="H70:H72"/>
    <mergeCell ref="H73:H75"/>
    <mergeCell ref="H76:H78"/>
    <mergeCell ref="H43:H45"/>
    <mergeCell ref="H46:H48"/>
    <mergeCell ref="H49:H51"/>
    <mergeCell ref="H52:H54"/>
    <mergeCell ref="H55:H57"/>
    <mergeCell ref="H58:H60"/>
    <mergeCell ref="H25:H27"/>
    <mergeCell ref="H28:H30"/>
    <mergeCell ref="F76:F78"/>
    <mergeCell ref="F79:F81"/>
    <mergeCell ref="F82:F84"/>
    <mergeCell ref="H4:H6"/>
    <mergeCell ref="H7:H9"/>
    <mergeCell ref="H10:H12"/>
    <mergeCell ref="H13:H15"/>
    <mergeCell ref="H16:H18"/>
    <mergeCell ref="H19:H21"/>
    <mergeCell ref="H22:H24"/>
    <mergeCell ref="F58:F60"/>
    <mergeCell ref="F61:F63"/>
    <mergeCell ref="F64:F66"/>
    <mergeCell ref="F67:F69"/>
    <mergeCell ref="F70:F72"/>
    <mergeCell ref="F73:F75"/>
    <mergeCell ref="F40:F42"/>
    <mergeCell ref="F43:F45"/>
    <mergeCell ref="F46:F48"/>
    <mergeCell ref="F49:F51"/>
    <mergeCell ref="F52:F54"/>
    <mergeCell ref="F55:F57"/>
    <mergeCell ref="F22:F24"/>
    <mergeCell ref="F25:F27"/>
    <mergeCell ref="F28:F30"/>
    <mergeCell ref="F31:F33"/>
    <mergeCell ref="F34:F36"/>
    <mergeCell ref="F37:F39"/>
    <mergeCell ref="F4:F6"/>
    <mergeCell ref="F7:F9"/>
    <mergeCell ref="F10:F12"/>
    <mergeCell ref="F13:F15"/>
    <mergeCell ref="F16:F18"/>
    <mergeCell ref="F19:F21"/>
    <mergeCell ref="A79:A81"/>
    <mergeCell ref="A82:A84"/>
    <mergeCell ref="D4:D6"/>
    <mergeCell ref="D7:D9"/>
    <mergeCell ref="D10:D12"/>
    <mergeCell ref="D13:D15"/>
    <mergeCell ref="D16:D18"/>
    <mergeCell ref="D19:D21"/>
    <mergeCell ref="D22:D24"/>
    <mergeCell ref="D25:D27"/>
    <mergeCell ref="A61:A63"/>
    <mergeCell ref="A64:A66"/>
    <mergeCell ref="A67:A69"/>
    <mergeCell ref="A70:A72"/>
    <mergeCell ref="A73:A75"/>
    <mergeCell ref="A76:A78"/>
    <mergeCell ref="A43:A45"/>
    <mergeCell ref="A46:A48"/>
    <mergeCell ref="A49:A51"/>
    <mergeCell ref="A52:A54"/>
    <mergeCell ref="A55:A57"/>
    <mergeCell ref="A58:A60"/>
    <mergeCell ref="A31:A33"/>
    <mergeCell ref="A34:A36"/>
    <mergeCell ref="A37:A39"/>
    <mergeCell ref="A40:A42"/>
    <mergeCell ref="D28:D30"/>
    <mergeCell ref="A22:A24"/>
    <mergeCell ref="A25:A27"/>
    <mergeCell ref="A28:A30"/>
    <mergeCell ref="A4:A6"/>
    <mergeCell ref="A7:A9"/>
    <mergeCell ref="A10:A12"/>
    <mergeCell ref="A13:A15"/>
    <mergeCell ref="A16:A18"/>
    <mergeCell ref="A19:A21"/>
    <mergeCell ref="D31:D33"/>
    <mergeCell ref="D34:D36"/>
    <mergeCell ref="D37:D39"/>
    <mergeCell ref="D40:D42"/>
    <mergeCell ref="Q60:Q62"/>
    <mergeCell ref="Q63:Q65"/>
    <mergeCell ref="Q66:Q68"/>
    <mergeCell ref="Q69:Q71"/>
    <mergeCell ref="Q72:Q74"/>
    <mergeCell ref="Q75:Q77"/>
    <mergeCell ref="Q78:Q80"/>
    <mergeCell ref="Q81:Q83"/>
    <mergeCell ref="Q84:Q8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R23" sqref="R23"/>
    </sheetView>
  </sheetViews>
  <sheetFormatPr defaultRowHeight="13.8" x14ac:dyDescent="0.25"/>
  <sheetData>
    <row r="1" spans="1:21" x14ac:dyDescent="0.25">
      <c r="A1" s="1" t="s">
        <v>1</v>
      </c>
      <c r="H1" s="1" t="s">
        <v>35</v>
      </c>
    </row>
    <row r="3" spans="1:21" x14ac:dyDescent="0.25">
      <c r="A3" s="4" t="s">
        <v>27</v>
      </c>
      <c r="B3" s="4" t="s">
        <v>4</v>
      </c>
      <c r="C3" s="4" t="s">
        <v>54</v>
      </c>
      <c r="E3" s="4" t="s">
        <v>6</v>
      </c>
      <c r="F3" s="4"/>
      <c r="G3" s="4" t="s">
        <v>5</v>
      </c>
      <c r="H3" s="4"/>
      <c r="J3" s="4" t="s">
        <v>52</v>
      </c>
      <c r="K3" s="8"/>
      <c r="L3" s="8"/>
      <c r="N3" s="4" t="s">
        <v>53</v>
      </c>
      <c r="Q3" s="1" t="s">
        <v>28</v>
      </c>
      <c r="U3" s="1" t="s">
        <v>29</v>
      </c>
    </row>
    <row r="4" spans="1:21" x14ac:dyDescent="0.25">
      <c r="A4" s="23">
        <v>1</v>
      </c>
      <c r="B4" s="2">
        <v>10.86</v>
      </c>
      <c r="C4" s="2">
        <v>11</v>
      </c>
      <c r="D4" s="2"/>
      <c r="E4" s="21">
        <v>1</v>
      </c>
      <c r="F4" s="7"/>
      <c r="G4" s="23">
        <v>102</v>
      </c>
      <c r="H4" s="7"/>
      <c r="I4" s="1"/>
      <c r="J4" s="22">
        <v>0.81369999999999998</v>
      </c>
      <c r="K4" s="7"/>
      <c r="L4" s="1"/>
      <c r="M4" s="1"/>
      <c r="N4" s="23">
        <v>83</v>
      </c>
      <c r="O4" s="7"/>
      <c r="Q4" s="1" t="s">
        <v>30</v>
      </c>
      <c r="U4" s="1" t="s">
        <v>32</v>
      </c>
    </row>
    <row r="5" spans="1:21" x14ac:dyDescent="0.25">
      <c r="A5" s="23"/>
      <c r="B5" s="2">
        <v>12.22</v>
      </c>
      <c r="C5" s="2">
        <v>12.2</v>
      </c>
      <c r="D5" s="2"/>
      <c r="E5" s="21"/>
      <c r="F5" s="7"/>
      <c r="G5" s="23"/>
      <c r="H5" s="7"/>
      <c r="I5" s="1"/>
      <c r="J5" s="23"/>
      <c r="K5" s="7"/>
      <c r="L5" s="1"/>
      <c r="M5" s="1"/>
      <c r="N5" s="23"/>
      <c r="O5" s="7"/>
      <c r="Q5" s="1" t="s">
        <v>31</v>
      </c>
      <c r="U5" s="1" t="s">
        <v>62</v>
      </c>
    </row>
    <row r="6" spans="1:21" x14ac:dyDescent="0.25">
      <c r="A6" s="23"/>
      <c r="B6" s="2">
        <v>11.33</v>
      </c>
      <c r="C6" s="2">
        <v>12.6</v>
      </c>
      <c r="D6" s="2"/>
      <c r="E6" s="21"/>
      <c r="F6" s="7"/>
      <c r="G6" s="23"/>
      <c r="H6" s="7"/>
      <c r="I6" s="1"/>
      <c r="J6" s="23"/>
      <c r="K6" s="7"/>
      <c r="L6" s="1"/>
      <c r="M6" s="1"/>
      <c r="N6" s="23"/>
      <c r="O6" s="7"/>
      <c r="Q6" s="1" t="s">
        <v>36</v>
      </c>
      <c r="U6" s="1" t="s">
        <v>41</v>
      </c>
    </row>
    <row r="7" spans="1:21" x14ac:dyDescent="0.25">
      <c r="A7" s="23">
        <v>2</v>
      </c>
      <c r="B7" s="2">
        <v>10.17</v>
      </c>
      <c r="C7" s="2">
        <v>12.3</v>
      </c>
      <c r="D7" s="2"/>
      <c r="E7" s="21">
        <v>1</v>
      </c>
      <c r="F7" s="7"/>
      <c r="G7" s="23">
        <v>93</v>
      </c>
      <c r="H7" s="7"/>
      <c r="I7" s="1"/>
      <c r="J7" s="23" t="s">
        <v>55</v>
      </c>
      <c r="K7" s="7"/>
      <c r="L7" s="1"/>
      <c r="M7" s="1"/>
      <c r="N7" s="23" t="s">
        <v>55</v>
      </c>
      <c r="O7" s="7"/>
      <c r="Q7" s="1" t="s">
        <v>39</v>
      </c>
      <c r="U7" s="1" t="s">
        <v>42</v>
      </c>
    </row>
    <row r="8" spans="1:21" x14ac:dyDescent="0.25">
      <c r="A8" s="23"/>
      <c r="B8" s="2">
        <v>10.33</v>
      </c>
      <c r="C8" s="2">
        <v>11.2</v>
      </c>
      <c r="D8" s="2"/>
      <c r="E8" s="21"/>
      <c r="F8" s="7"/>
      <c r="G8" s="23"/>
      <c r="H8" s="7"/>
      <c r="I8" s="1"/>
      <c r="J8" s="23"/>
      <c r="K8" s="7"/>
      <c r="L8" s="1"/>
      <c r="M8" s="1"/>
      <c r="N8" s="23"/>
      <c r="O8" s="7"/>
      <c r="Q8" s="1" t="s">
        <v>56</v>
      </c>
      <c r="U8" s="1" t="s">
        <v>58</v>
      </c>
    </row>
    <row r="9" spans="1:21" x14ac:dyDescent="0.25">
      <c r="A9" s="23"/>
      <c r="B9" s="2">
        <v>11.9</v>
      </c>
      <c r="C9" s="2">
        <v>12</v>
      </c>
      <c r="D9" s="2"/>
      <c r="E9" s="21"/>
      <c r="F9" s="7"/>
      <c r="G9" s="23"/>
      <c r="H9" s="7"/>
      <c r="I9" s="1"/>
      <c r="J9" s="23"/>
      <c r="K9" s="7"/>
      <c r="L9" s="1"/>
      <c r="M9" s="1"/>
      <c r="N9" s="23"/>
      <c r="O9" s="7"/>
      <c r="Q9" s="1" t="s">
        <v>57</v>
      </c>
      <c r="S9" s="1"/>
      <c r="U9" s="1" t="s">
        <v>59</v>
      </c>
    </row>
    <row r="10" spans="1:21" x14ac:dyDescent="0.25">
      <c r="A10" s="23">
        <v>3</v>
      </c>
      <c r="B10" s="2">
        <v>14.23</v>
      </c>
      <c r="C10" s="2">
        <v>12.5</v>
      </c>
      <c r="D10" s="2"/>
      <c r="E10" s="21">
        <v>1</v>
      </c>
      <c r="F10" s="7"/>
      <c r="G10" s="23">
        <v>114</v>
      </c>
      <c r="H10" s="7"/>
      <c r="I10" s="1"/>
      <c r="J10" s="22">
        <v>0.77190000000000003</v>
      </c>
      <c r="K10" s="7"/>
      <c r="L10" s="1"/>
      <c r="M10" s="1"/>
      <c r="N10" s="23">
        <v>88</v>
      </c>
      <c r="O10" s="7"/>
    </row>
    <row r="11" spans="1:21" x14ac:dyDescent="0.25">
      <c r="A11" s="23"/>
      <c r="B11" s="2">
        <v>13.93</v>
      </c>
      <c r="C11" s="2">
        <v>12.6</v>
      </c>
      <c r="D11" s="2"/>
      <c r="E11" s="21"/>
      <c r="F11" s="7"/>
      <c r="G11" s="23"/>
      <c r="H11" s="7"/>
      <c r="I11" s="1"/>
      <c r="J11" s="23"/>
      <c r="K11" s="7"/>
      <c r="L11" s="1"/>
      <c r="M11" s="1"/>
      <c r="N11" s="23"/>
      <c r="O11" s="7"/>
      <c r="R11" s="3"/>
      <c r="U11" s="3"/>
    </row>
    <row r="12" spans="1:21" x14ac:dyDescent="0.25">
      <c r="A12" s="23"/>
      <c r="B12" s="2">
        <v>15.86</v>
      </c>
      <c r="C12" s="2">
        <v>13.5</v>
      </c>
      <c r="D12" s="2"/>
      <c r="E12" s="21"/>
      <c r="F12" s="7"/>
      <c r="G12" s="23"/>
      <c r="H12" s="7"/>
      <c r="I12" s="1"/>
      <c r="J12" s="23"/>
      <c r="K12" s="7"/>
      <c r="L12" s="1"/>
      <c r="M12" s="1"/>
      <c r="N12" s="23"/>
    </row>
    <row r="13" spans="1:21" x14ac:dyDescent="0.25">
      <c r="A13" s="23" t="s">
        <v>46</v>
      </c>
      <c r="B13" s="2">
        <v>11.45</v>
      </c>
      <c r="C13" s="2">
        <v>12.1</v>
      </c>
      <c r="D13" s="2"/>
      <c r="E13" s="21">
        <v>0.6</v>
      </c>
      <c r="F13" s="7"/>
      <c r="G13" s="23">
        <v>63</v>
      </c>
      <c r="H13" s="7"/>
      <c r="I13" s="1"/>
      <c r="J13" s="23" t="s">
        <v>55</v>
      </c>
      <c r="K13" s="7"/>
      <c r="L13" s="1"/>
      <c r="M13" s="1"/>
      <c r="N13" s="23" t="s">
        <v>55</v>
      </c>
    </row>
    <row r="14" spans="1:21" x14ac:dyDescent="0.25">
      <c r="A14" s="23"/>
      <c r="B14" s="2">
        <v>12.37</v>
      </c>
      <c r="C14" s="2">
        <v>13.2</v>
      </c>
      <c r="D14" s="2"/>
      <c r="E14" s="21"/>
      <c r="F14" s="7"/>
      <c r="G14" s="23"/>
      <c r="H14" s="7"/>
      <c r="I14" s="1"/>
      <c r="J14" s="23"/>
      <c r="K14" s="7"/>
      <c r="L14" s="1"/>
      <c r="M14" s="1"/>
      <c r="N14" s="23"/>
      <c r="O14" s="7"/>
      <c r="R14" s="3"/>
      <c r="U14" s="3"/>
    </row>
    <row r="15" spans="1:21" x14ac:dyDescent="0.25">
      <c r="A15" s="23"/>
      <c r="B15" s="2">
        <v>12.41</v>
      </c>
      <c r="C15" s="2">
        <v>12.5</v>
      </c>
      <c r="D15" s="2"/>
      <c r="E15" s="21"/>
      <c r="F15" s="7"/>
      <c r="G15" s="23"/>
      <c r="H15" s="7"/>
      <c r="I15" s="1"/>
      <c r="J15" s="23"/>
      <c r="K15" s="7"/>
      <c r="L15" s="1"/>
      <c r="M15" s="1"/>
      <c r="N15" s="23"/>
      <c r="O15" s="7"/>
      <c r="R15" s="3"/>
      <c r="U15" s="3"/>
    </row>
    <row r="16" spans="1:21" x14ac:dyDescent="0.25">
      <c r="A16" s="23" t="s">
        <v>47</v>
      </c>
      <c r="B16" s="2">
        <v>13.72</v>
      </c>
      <c r="C16" s="2">
        <v>12.8</v>
      </c>
      <c r="D16" s="2"/>
      <c r="E16" s="21">
        <v>0.6</v>
      </c>
      <c r="F16" s="7"/>
      <c r="G16" s="23">
        <v>55</v>
      </c>
      <c r="H16" s="7"/>
      <c r="I16" s="1"/>
      <c r="J16" s="22">
        <v>0.72729999999999995</v>
      </c>
      <c r="K16" s="7"/>
      <c r="L16" s="1"/>
      <c r="M16" s="1"/>
      <c r="N16" s="23">
        <v>40</v>
      </c>
      <c r="O16" s="7"/>
      <c r="R16" s="3"/>
      <c r="U16" s="3"/>
    </row>
    <row r="17" spans="1:21" x14ac:dyDescent="0.25">
      <c r="A17" s="23"/>
      <c r="B17" s="2">
        <v>13.19</v>
      </c>
      <c r="C17" s="2">
        <v>12.5</v>
      </c>
      <c r="D17" s="2"/>
      <c r="E17" s="21"/>
      <c r="F17" s="7"/>
      <c r="G17" s="23"/>
      <c r="H17" s="7"/>
      <c r="I17" s="1"/>
      <c r="J17" s="23"/>
      <c r="K17" s="7"/>
      <c r="L17" s="1"/>
      <c r="M17" s="1"/>
      <c r="N17" s="23"/>
      <c r="O17" s="7"/>
      <c r="R17" s="3"/>
      <c r="U17" s="3"/>
    </row>
    <row r="18" spans="1:21" x14ac:dyDescent="0.25">
      <c r="A18" s="23"/>
      <c r="B18" s="2">
        <v>9.56</v>
      </c>
      <c r="C18" s="2">
        <v>11.1</v>
      </c>
      <c r="D18" s="2"/>
      <c r="E18" s="21"/>
      <c r="F18" s="7"/>
      <c r="G18" s="23"/>
      <c r="H18" s="7"/>
      <c r="I18" s="1"/>
      <c r="J18" s="23"/>
      <c r="K18" s="7"/>
      <c r="L18" s="1"/>
      <c r="M18" s="1"/>
      <c r="N18" s="23"/>
      <c r="O18" s="7"/>
      <c r="R18" s="3"/>
      <c r="U18" s="3"/>
    </row>
    <row r="19" spans="1:21" x14ac:dyDescent="0.25">
      <c r="A19" s="23" t="s">
        <v>48</v>
      </c>
      <c r="B19" s="2">
        <v>10.79</v>
      </c>
      <c r="C19" s="2">
        <v>12.2</v>
      </c>
      <c r="D19" s="2"/>
      <c r="E19" s="21">
        <v>0.6</v>
      </c>
      <c r="F19" s="7"/>
      <c r="G19" s="23">
        <v>67</v>
      </c>
      <c r="H19" s="7"/>
      <c r="I19" s="1"/>
      <c r="J19" s="22">
        <v>0.80600000000000005</v>
      </c>
      <c r="K19" s="7"/>
      <c r="L19" s="1"/>
      <c r="M19" s="1"/>
      <c r="N19" s="23">
        <v>54</v>
      </c>
    </row>
    <row r="20" spans="1:21" x14ac:dyDescent="0.25">
      <c r="A20" s="23"/>
      <c r="B20" s="2">
        <v>13.46</v>
      </c>
      <c r="C20" s="2">
        <v>12.5</v>
      </c>
      <c r="D20" s="2"/>
      <c r="E20" s="21"/>
      <c r="F20" s="7"/>
      <c r="G20" s="23"/>
      <c r="H20" s="7"/>
      <c r="I20" s="1"/>
      <c r="J20" s="23"/>
      <c r="K20" s="7"/>
      <c r="L20" s="1"/>
      <c r="M20" s="1"/>
      <c r="N20" s="23"/>
    </row>
    <row r="21" spans="1:21" x14ac:dyDescent="0.25">
      <c r="A21" s="23"/>
      <c r="B21" s="2">
        <v>10.220000000000001</v>
      </c>
      <c r="C21" s="2">
        <v>11.7</v>
      </c>
      <c r="D21" s="2"/>
      <c r="E21" s="21"/>
      <c r="F21" s="7"/>
      <c r="G21" s="23"/>
      <c r="H21" s="7"/>
      <c r="I21" s="1"/>
      <c r="J21" s="23"/>
      <c r="K21" s="7"/>
      <c r="L21" s="1"/>
      <c r="M21" s="1"/>
      <c r="N21" s="23"/>
    </row>
    <row r="22" spans="1:21" x14ac:dyDescent="0.25">
      <c r="A22" s="23" t="s">
        <v>49</v>
      </c>
      <c r="B22" s="2">
        <v>10.57</v>
      </c>
      <c r="C22" s="2">
        <v>12.2</v>
      </c>
      <c r="D22" s="2"/>
      <c r="E22" s="21">
        <v>0.4</v>
      </c>
      <c r="F22" s="7"/>
      <c r="G22" s="23">
        <v>38</v>
      </c>
      <c r="H22" s="7"/>
      <c r="I22" s="1"/>
      <c r="J22" s="22">
        <v>0.92110000000000003</v>
      </c>
      <c r="K22" s="7"/>
      <c r="L22" s="1"/>
      <c r="M22" s="1"/>
      <c r="N22" s="23">
        <v>35</v>
      </c>
    </row>
    <row r="23" spans="1:21" x14ac:dyDescent="0.25">
      <c r="A23" s="23"/>
      <c r="B23" s="2">
        <v>11.4</v>
      </c>
      <c r="C23" s="2">
        <v>13</v>
      </c>
      <c r="D23" s="2"/>
      <c r="E23" s="21"/>
      <c r="F23" s="7"/>
      <c r="G23" s="23"/>
      <c r="H23" s="7"/>
      <c r="I23" s="1"/>
      <c r="J23" s="23"/>
      <c r="K23" s="7"/>
      <c r="L23" s="1"/>
      <c r="M23" s="1"/>
      <c r="N23" s="23"/>
    </row>
    <row r="24" spans="1:21" x14ac:dyDescent="0.25">
      <c r="A24" s="23"/>
      <c r="B24" s="2">
        <v>14.91</v>
      </c>
      <c r="C24" s="2">
        <v>13.2</v>
      </c>
      <c r="D24" s="2"/>
      <c r="E24" s="21"/>
      <c r="F24" s="7"/>
      <c r="G24" s="23"/>
      <c r="H24" s="7"/>
      <c r="I24" s="1"/>
      <c r="J24" s="23"/>
      <c r="K24" s="7"/>
      <c r="L24" s="1"/>
      <c r="M24" s="1"/>
      <c r="N24" s="23"/>
    </row>
    <row r="25" spans="1:21" x14ac:dyDescent="0.25">
      <c r="A25" s="23" t="s">
        <v>50</v>
      </c>
      <c r="B25" s="2">
        <v>11.37</v>
      </c>
      <c r="C25" s="2">
        <v>12.5</v>
      </c>
      <c r="D25" s="2"/>
      <c r="E25" s="21">
        <v>0.4</v>
      </c>
      <c r="F25" s="7"/>
      <c r="G25" s="23">
        <v>31</v>
      </c>
      <c r="H25" s="7"/>
      <c r="I25" s="1"/>
      <c r="J25" s="22">
        <v>0.9032</v>
      </c>
      <c r="K25" s="7"/>
      <c r="L25" s="1"/>
      <c r="M25" s="1"/>
      <c r="N25" s="23">
        <v>28</v>
      </c>
    </row>
    <row r="26" spans="1:21" x14ac:dyDescent="0.25">
      <c r="A26" s="23"/>
      <c r="B26" s="2">
        <v>12.04</v>
      </c>
      <c r="C26" s="2">
        <v>12.2</v>
      </c>
      <c r="D26" s="2"/>
      <c r="E26" s="21"/>
      <c r="F26" s="7"/>
      <c r="G26" s="23"/>
      <c r="H26" s="7"/>
      <c r="I26" s="1"/>
      <c r="J26" s="23"/>
      <c r="K26" s="7"/>
      <c r="L26" s="1"/>
      <c r="M26" s="1"/>
      <c r="N26" s="23"/>
    </row>
    <row r="27" spans="1:21" x14ac:dyDescent="0.25">
      <c r="A27" s="23"/>
      <c r="B27" s="2">
        <v>11.41</v>
      </c>
      <c r="C27" s="2">
        <v>11.9</v>
      </c>
      <c r="D27" s="2"/>
      <c r="E27" s="21"/>
      <c r="F27" s="7"/>
      <c r="G27" s="23"/>
      <c r="H27" s="7"/>
      <c r="I27" s="1"/>
      <c r="J27" s="23"/>
      <c r="K27" s="7"/>
      <c r="L27" s="1"/>
      <c r="M27" s="1"/>
      <c r="N27" s="23"/>
    </row>
    <row r="28" spans="1:21" x14ac:dyDescent="0.25">
      <c r="A28" s="23" t="s">
        <v>51</v>
      </c>
      <c r="B28" s="2">
        <v>12.91</v>
      </c>
      <c r="C28" s="2">
        <v>12.2</v>
      </c>
      <c r="D28" s="2"/>
      <c r="E28" s="21">
        <v>0.4</v>
      </c>
      <c r="F28" s="7"/>
      <c r="G28" s="23">
        <v>42</v>
      </c>
      <c r="H28" s="7"/>
      <c r="I28" s="1"/>
      <c r="J28" s="22">
        <v>0.76190000000000002</v>
      </c>
      <c r="K28" s="7"/>
      <c r="L28" s="1"/>
      <c r="M28" s="1"/>
      <c r="N28" s="23">
        <v>32</v>
      </c>
      <c r="O28" s="7"/>
    </row>
    <row r="29" spans="1:21" x14ac:dyDescent="0.25">
      <c r="A29" s="23"/>
      <c r="B29" s="2">
        <v>11.63</v>
      </c>
      <c r="C29" s="2">
        <v>12.6</v>
      </c>
      <c r="D29" s="2"/>
      <c r="E29" s="21"/>
      <c r="F29" s="7"/>
      <c r="G29" s="23"/>
      <c r="H29" s="7"/>
      <c r="I29" s="1"/>
      <c r="J29" s="23"/>
      <c r="K29" s="7"/>
      <c r="L29" s="1"/>
      <c r="M29" s="1"/>
      <c r="N29" s="23"/>
      <c r="O29" s="7"/>
    </row>
    <row r="30" spans="1:21" x14ac:dyDescent="0.25">
      <c r="A30" s="23"/>
      <c r="B30" s="2">
        <v>11.11</v>
      </c>
      <c r="C30" s="2">
        <v>12.1</v>
      </c>
      <c r="D30" s="2"/>
      <c r="E30" s="21"/>
      <c r="F30" s="7"/>
      <c r="G30" s="23"/>
      <c r="H30" s="7"/>
      <c r="I30" s="1"/>
      <c r="J30" s="23"/>
      <c r="K30" s="7"/>
      <c r="L30" s="1"/>
      <c r="M30" s="1"/>
      <c r="N30" s="23"/>
      <c r="O30" s="7"/>
    </row>
  </sheetData>
  <mergeCells count="45">
    <mergeCell ref="N19:N21"/>
    <mergeCell ref="N22:N24"/>
    <mergeCell ref="N25:N27"/>
    <mergeCell ref="N28:N30"/>
    <mergeCell ref="N4:N6"/>
    <mergeCell ref="N7:N9"/>
    <mergeCell ref="N10:N12"/>
    <mergeCell ref="N13:N15"/>
    <mergeCell ref="N16:N18"/>
    <mergeCell ref="G28:G30"/>
    <mergeCell ref="J4:J6"/>
    <mergeCell ref="J7:J9"/>
    <mergeCell ref="J10:J12"/>
    <mergeCell ref="J13:J15"/>
    <mergeCell ref="J16:J18"/>
    <mergeCell ref="J19:J21"/>
    <mergeCell ref="J22:J24"/>
    <mergeCell ref="J25:J27"/>
    <mergeCell ref="J28:J30"/>
    <mergeCell ref="G19:G21"/>
    <mergeCell ref="G22:G24"/>
    <mergeCell ref="G4:G6"/>
    <mergeCell ref="G7:G9"/>
    <mergeCell ref="G10:G12"/>
    <mergeCell ref="G13:G15"/>
    <mergeCell ref="E4:E6"/>
    <mergeCell ref="E7:E9"/>
    <mergeCell ref="E10:E12"/>
    <mergeCell ref="E13:E15"/>
    <mergeCell ref="E16:E18"/>
    <mergeCell ref="G16:G18"/>
    <mergeCell ref="A19:A21"/>
    <mergeCell ref="A22:A24"/>
    <mergeCell ref="A25:A27"/>
    <mergeCell ref="G25:G27"/>
    <mergeCell ref="A28:A30"/>
    <mergeCell ref="E22:E24"/>
    <mergeCell ref="E25:E27"/>
    <mergeCell ref="E28:E30"/>
    <mergeCell ref="E19:E21"/>
    <mergeCell ref="A4:A6"/>
    <mergeCell ref="A7:A9"/>
    <mergeCell ref="A10:A12"/>
    <mergeCell ref="A13:A15"/>
    <mergeCell ref="A16:A1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tabSelected="1" topLeftCell="V7" workbookViewId="0">
      <selection activeCell="AM20" sqref="AM20"/>
    </sheetView>
  </sheetViews>
  <sheetFormatPr defaultRowHeight="13.8" x14ac:dyDescent="0.25"/>
  <cols>
    <col min="22" max="22" width="11.77734375" bestFit="1" customWidth="1"/>
  </cols>
  <sheetData>
    <row r="1" spans="1:40" x14ac:dyDescent="0.25">
      <c r="A1" s="1" t="s">
        <v>2</v>
      </c>
      <c r="B1" s="1"/>
      <c r="C1" s="1"/>
      <c r="D1" s="1"/>
      <c r="E1" s="1"/>
      <c r="F1" s="1"/>
      <c r="G1" s="1"/>
      <c r="H1" s="1" t="s">
        <v>35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4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0"/>
      <c r="O2" s="20"/>
      <c r="P2" s="20"/>
      <c r="Q2" s="20"/>
      <c r="R2" s="20"/>
      <c r="S2" s="20"/>
      <c r="T2" s="20"/>
      <c r="U2" s="1"/>
      <c r="V2" s="26" t="s">
        <v>108</v>
      </c>
      <c r="W2" s="26"/>
      <c r="X2" s="26"/>
      <c r="Y2" s="26"/>
      <c r="Z2" s="26"/>
      <c r="AA2" s="26"/>
      <c r="AB2" s="26"/>
      <c r="AC2" s="26"/>
      <c r="AD2" s="26"/>
      <c r="AE2" s="1"/>
      <c r="AF2" s="1"/>
      <c r="AG2" s="1"/>
      <c r="AH2" s="1"/>
      <c r="AI2" s="1"/>
      <c r="AJ2" s="1"/>
    </row>
    <row r="3" spans="1:40" x14ac:dyDescent="0.25">
      <c r="A3" s="15" t="s">
        <v>60</v>
      </c>
      <c r="B3" s="15" t="s">
        <v>61</v>
      </c>
      <c r="C3" s="15" t="s">
        <v>4</v>
      </c>
      <c r="D3" s="15" t="s">
        <v>26</v>
      </c>
      <c r="E3" s="15"/>
      <c r="F3" s="15" t="s">
        <v>5</v>
      </c>
      <c r="G3" s="15"/>
      <c r="H3" s="15" t="s">
        <v>63</v>
      </c>
      <c r="I3" s="8"/>
      <c r="J3" s="15" t="s">
        <v>64</v>
      </c>
      <c r="K3" s="1"/>
      <c r="L3" s="15" t="s">
        <v>68</v>
      </c>
      <c r="M3" s="20"/>
      <c r="N3" s="25" t="s">
        <v>100</v>
      </c>
      <c r="O3" s="25"/>
      <c r="P3" s="20"/>
      <c r="Q3" s="15" t="s">
        <v>101</v>
      </c>
      <c r="S3" s="15" t="s">
        <v>102</v>
      </c>
      <c r="T3" s="15" t="s">
        <v>103</v>
      </c>
      <c r="V3" s="15" t="s">
        <v>72</v>
      </c>
      <c r="W3" s="15" t="s">
        <v>73</v>
      </c>
      <c r="X3" s="15" t="s">
        <v>74</v>
      </c>
      <c r="Y3" s="15" t="s">
        <v>75</v>
      </c>
      <c r="Z3" s="15" t="s">
        <v>76</v>
      </c>
      <c r="AA3" s="15" t="s">
        <v>77</v>
      </c>
      <c r="AB3" s="15" t="s">
        <v>78</v>
      </c>
      <c r="AC3" s="15" t="s">
        <v>79</v>
      </c>
      <c r="AD3" s="15"/>
      <c r="AE3" s="1"/>
      <c r="AF3" s="1" t="s">
        <v>82</v>
      </c>
      <c r="AG3" s="1"/>
      <c r="AH3" s="1"/>
      <c r="AI3" s="1" t="s">
        <v>83</v>
      </c>
      <c r="AJ3" s="1"/>
    </row>
    <row r="4" spans="1:40" x14ac:dyDescent="0.25">
      <c r="A4" s="12">
        <v>0</v>
      </c>
      <c r="B4" s="2">
        <v>1</v>
      </c>
      <c r="C4" s="2">
        <v>10.210000000000001</v>
      </c>
      <c r="D4" s="2">
        <v>12.3</v>
      </c>
      <c r="E4" s="1"/>
      <c r="F4" s="2">
        <v>1</v>
      </c>
      <c r="G4" s="1"/>
      <c r="H4" s="13">
        <f>F4*0.00634/C4*100%</f>
        <v>6.2095984329089125E-4</v>
      </c>
      <c r="I4" s="1"/>
      <c r="J4" s="2" t="s">
        <v>65</v>
      </c>
      <c r="K4" s="1"/>
      <c r="L4" s="2" t="s">
        <v>94</v>
      </c>
      <c r="M4" s="2"/>
      <c r="N4" s="2">
        <v>33.33</v>
      </c>
      <c r="O4" s="2">
        <v>22.22</v>
      </c>
      <c r="Q4" s="2">
        <v>46.64</v>
      </c>
      <c r="S4" s="2">
        <f>Q4/N4</f>
        <v>1.3993399339933994</v>
      </c>
      <c r="T4" s="2">
        <v>2.2999999999999998</v>
      </c>
      <c r="V4" s="28">
        <v>1.076940193</v>
      </c>
      <c r="W4" s="28">
        <v>3.8226097220000002</v>
      </c>
      <c r="X4" s="28">
        <v>8.0281956189999999</v>
      </c>
      <c r="Y4" s="28">
        <v>18.811050900000001</v>
      </c>
      <c r="Z4" s="28">
        <v>24.950554610000001</v>
      </c>
      <c r="AA4" s="2">
        <v>29.915003599999999</v>
      </c>
      <c r="AB4" s="2">
        <v>39.053144160000002</v>
      </c>
      <c r="AC4" s="2">
        <v>45.53718276</v>
      </c>
      <c r="AD4" s="2"/>
      <c r="AE4" s="1"/>
      <c r="AF4" s="1" t="s">
        <v>80</v>
      </c>
      <c r="AG4" s="1"/>
      <c r="AH4" s="1"/>
      <c r="AI4" s="1" t="s">
        <v>81</v>
      </c>
      <c r="AJ4" s="1"/>
    </row>
    <row r="5" spans="1:40" x14ac:dyDescent="0.25">
      <c r="A5" s="12">
        <v>0</v>
      </c>
      <c r="B5" s="2">
        <v>2</v>
      </c>
      <c r="C5" s="2">
        <v>11.35</v>
      </c>
      <c r="D5" s="2">
        <v>12.5</v>
      </c>
      <c r="E5" s="1"/>
      <c r="F5" s="2">
        <v>1</v>
      </c>
      <c r="G5" s="1"/>
      <c r="H5" s="13">
        <f t="shared" ref="H5:H50" si="0">F5*0.00634/C5*100%</f>
        <v>5.585903083700441E-4</v>
      </c>
      <c r="I5" s="1"/>
      <c r="J5" s="2" t="s">
        <v>65</v>
      </c>
      <c r="K5" s="1"/>
      <c r="L5" s="2" t="s">
        <v>94</v>
      </c>
      <c r="M5" s="2"/>
      <c r="N5" s="2">
        <v>33.33</v>
      </c>
      <c r="O5" s="2">
        <v>11.11</v>
      </c>
      <c r="Q5" s="2">
        <v>59.71</v>
      </c>
      <c r="S5" s="14">
        <f>Q5/N5</f>
        <v>1.7914791479147916</v>
      </c>
      <c r="T5" s="2">
        <v>2.72</v>
      </c>
      <c r="V5" s="28">
        <v>1.7074273250000001</v>
      </c>
      <c r="W5" s="28">
        <v>9.3432744870000004</v>
      </c>
      <c r="X5" s="28">
        <v>20.78289603</v>
      </c>
      <c r="Y5" s="28">
        <v>35.558693239999997</v>
      </c>
      <c r="Z5" s="2">
        <v>50.584484930000002</v>
      </c>
      <c r="AA5" s="2">
        <v>68.310325610000007</v>
      </c>
      <c r="AB5" s="2">
        <v>84.408104879999996</v>
      </c>
      <c r="AC5" s="2">
        <v>98.360803390000001</v>
      </c>
      <c r="AD5" s="2"/>
      <c r="AE5" s="1"/>
      <c r="AF5" s="1" t="s">
        <v>30</v>
      </c>
      <c r="AG5" s="1"/>
      <c r="AH5" s="1"/>
      <c r="AI5" s="1" t="s">
        <v>32</v>
      </c>
      <c r="AJ5" s="1"/>
    </row>
    <row r="6" spans="1:40" x14ac:dyDescent="0.25">
      <c r="A6" s="12">
        <v>0</v>
      </c>
      <c r="B6" s="2">
        <v>3</v>
      </c>
      <c r="C6" s="2">
        <v>11.14</v>
      </c>
      <c r="D6" s="2">
        <v>12</v>
      </c>
      <c r="E6" s="1"/>
      <c r="F6" s="2">
        <v>1</v>
      </c>
      <c r="G6" s="1"/>
      <c r="H6" s="13">
        <f t="shared" si="0"/>
        <v>5.6912028725314185E-4</v>
      </c>
      <c r="I6" s="1"/>
      <c r="J6" s="2" t="s">
        <v>65</v>
      </c>
      <c r="K6" s="1"/>
      <c r="L6" s="2" t="s">
        <v>94</v>
      </c>
      <c r="M6" s="2"/>
      <c r="N6" s="2">
        <v>22.22</v>
      </c>
      <c r="O6" s="2">
        <v>22.22</v>
      </c>
      <c r="Q6" s="2">
        <v>52.42</v>
      </c>
      <c r="S6" s="14">
        <f>Q6/N6</f>
        <v>2.3591359135913592</v>
      </c>
      <c r="T6" s="2">
        <v>3.74</v>
      </c>
      <c r="V6" s="28">
        <v>0.575958521</v>
      </c>
      <c r="W6" s="28">
        <v>5.0743383629999999</v>
      </c>
      <c r="X6" s="28">
        <v>16.722378590000002</v>
      </c>
      <c r="Y6" s="28">
        <v>28.38464978</v>
      </c>
      <c r="Z6" s="2">
        <v>35.894230129999997</v>
      </c>
      <c r="AA6" s="2">
        <v>44.039513659999997</v>
      </c>
      <c r="AB6" s="2">
        <v>55.163120329999998</v>
      </c>
      <c r="AC6" s="2">
        <v>63.72535929</v>
      </c>
      <c r="AD6" s="2"/>
      <c r="AE6" s="1"/>
      <c r="AF6" s="1" t="s">
        <v>89</v>
      </c>
      <c r="AG6" s="1"/>
      <c r="AH6" s="1"/>
      <c r="AI6" s="1" t="s">
        <v>62</v>
      </c>
      <c r="AJ6" s="1"/>
    </row>
    <row r="7" spans="1:40" x14ac:dyDescent="0.25">
      <c r="A7" s="12">
        <v>0</v>
      </c>
      <c r="B7" s="2">
        <v>4</v>
      </c>
      <c r="C7" s="2">
        <v>12.83</v>
      </c>
      <c r="D7" s="2">
        <v>12.6</v>
      </c>
      <c r="E7" s="1"/>
      <c r="F7" s="2">
        <v>1</v>
      </c>
      <c r="G7" s="1"/>
      <c r="H7" s="13">
        <f t="shared" si="0"/>
        <v>4.9415432579890881E-4</v>
      </c>
      <c r="I7" s="1"/>
      <c r="J7" s="2" t="s">
        <v>65</v>
      </c>
      <c r="K7" s="1"/>
      <c r="L7" s="2" t="s">
        <v>94</v>
      </c>
      <c r="M7" s="2"/>
      <c r="N7" s="2">
        <v>22.22</v>
      </c>
      <c r="O7" s="2">
        <v>22.22</v>
      </c>
      <c r="Q7" s="2">
        <v>33.85</v>
      </c>
      <c r="S7" s="14">
        <f>Q7/N7</f>
        <v>1.5234023402340235</v>
      </c>
      <c r="T7" s="2">
        <v>2.42</v>
      </c>
      <c r="V7" s="28">
        <v>2.1012236949999998</v>
      </c>
      <c r="W7" s="28">
        <v>9.6996748180000001</v>
      </c>
      <c r="X7" s="28">
        <v>20.413855439999999</v>
      </c>
      <c r="Y7" s="28">
        <v>26.690529959999999</v>
      </c>
      <c r="Z7" s="2">
        <v>32.99420104</v>
      </c>
      <c r="AA7" s="2">
        <v>39.18918</v>
      </c>
      <c r="AB7" s="2">
        <v>42.920758149999997</v>
      </c>
      <c r="AC7" s="2">
        <v>46.059095399999997</v>
      </c>
      <c r="AD7" s="2"/>
      <c r="AE7" s="1"/>
      <c r="AF7" s="1" t="s">
        <v>90</v>
      </c>
      <c r="AG7" s="1"/>
      <c r="AH7" s="1"/>
      <c r="AI7" s="1" t="s">
        <v>42</v>
      </c>
      <c r="AJ7" s="1"/>
    </row>
    <row r="8" spans="1:40" x14ac:dyDescent="0.25">
      <c r="A8" s="12">
        <v>0</v>
      </c>
      <c r="B8" s="2">
        <v>5</v>
      </c>
      <c r="C8" s="2">
        <v>13.21</v>
      </c>
      <c r="D8" s="2">
        <v>13.4</v>
      </c>
      <c r="E8" s="1"/>
      <c r="F8" s="2">
        <v>1</v>
      </c>
      <c r="G8" s="1"/>
      <c r="H8" s="13">
        <f t="shared" si="0"/>
        <v>4.7993943981831943E-4</v>
      </c>
      <c r="I8" s="1"/>
      <c r="J8" s="2" t="s">
        <v>65</v>
      </c>
      <c r="K8" s="1"/>
      <c r="L8" s="2" t="s">
        <v>94</v>
      </c>
      <c r="M8" s="2"/>
      <c r="N8" s="2">
        <v>22.22</v>
      </c>
      <c r="O8" s="2">
        <v>33.33</v>
      </c>
      <c r="Q8" s="2">
        <v>40.83</v>
      </c>
      <c r="S8" s="14">
        <f>Q8/N8</f>
        <v>1.8375337533753375</v>
      </c>
      <c r="T8" s="2">
        <v>2.2000000000000002</v>
      </c>
      <c r="V8" s="28">
        <v>0.54187813500000004</v>
      </c>
      <c r="W8" s="28">
        <v>3.607203766</v>
      </c>
      <c r="X8" s="28">
        <v>11.75341837</v>
      </c>
      <c r="Y8" s="28">
        <v>20.00706023</v>
      </c>
      <c r="Z8" s="28">
        <v>26.554598639999998</v>
      </c>
      <c r="AA8" s="2">
        <v>31.431501860000001</v>
      </c>
      <c r="AB8" s="2">
        <v>34.349604919999997</v>
      </c>
      <c r="AC8" s="2">
        <v>39.22650814</v>
      </c>
      <c r="AD8" s="2"/>
      <c r="AE8" s="1"/>
      <c r="AF8" s="1" t="s">
        <v>91</v>
      </c>
      <c r="AG8" s="1"/>
      <c r="AH8" s="1"/>
      <c r="AI8" s="1" t="s">
        <v>84</v>
      </c>
      <c r="AJ8" s="1"/>
    </row>
    <row r="9" spans="1:40" x14ac:dyDescent="0.25">
      <c r="A9" s="12">
        <v>0</v>
      </c>
      <c r="B9" s="2">
        <v>6</v>
      </c>
      <c r="C9" s="2">
        <v>10.94</v>
      </c>
      <c r="D9" s="2">
        <v>12.8</v>
      </c>
      <c r="E9" s="1"/>
      <c r="F9" s="2">
        <v>1</v>
      </c>
      <c r="G9" s="1"/>
      <c r="H9" s="13">
        <f t="shared" si="0"/>
        <v>5.7952468007312617E-4</v>
      </c>
      <c r="I9" s="1"/>
      <c r="J9" s="2" t="s">
        <v>65</v>
      </c>
      <c r="K9" s="1"/>
      <c r="L9" s="2" t="s">
        <v>94</v>
      </c>
      <c r="M9" s="2"/>
      <c r="N9" s="2">
        <v>33.33</v>
      </c>
      <c r="O9" s="2">
        <v>11.11</v>
      </c>
      <c r="Q9" s="2">
        <v>42.02</v>
      </c>
      <c r="S9" s="14">
        <f>Q9/N9</f>
        <v>1.2607260726072609</v>
      </c>
      <c r="T9" s="2">
        <v>2.5099999999999998</v>
      </c>
      <c r="V9" s="28">
        <v>0</v>
      </c>
      <c r="W9" s="28">
        <v>4.9958695669999997</v>
      </c>
      <c r="X9" s="28">
        <v>13.47760399</v>
      </c>
      <c r="Y9" s="28">
        <v>19.65596532</v>
      </c>
      <c r="Z9" s="2">
        <v>28.4102745</v>
      </c>
      <c r="AA9" s="2">
        <v>32.241931540000003</v>
      </c>
      <c r="AB9" s="2">
        <v>42.321447499999998</v>
      </c>
      <c r="AC9" s="2">
        <v>49.175723990000002</v>
      </c>
      <c r="AD9" s="2"/>
      <c r="AE9" s="1"/>
      <c r="AF9" s="1" t="s">
        <v>92</v>
      </c>
      <c r="AG9" s="1"/>
      <c r="AH9" s="1"/>
      <c r="AI9" s="1" t="s">
        <v>88</v>
      </c>
      <c r="AJ9" s="1"/>
    </row>
    <row r="10" spans="1:40" x14ac:dyDescent="0.25">
      <c r="A10" s="12">
        <v>0</v>
      </c>
      <c r="B10" s="2">
        <v>7</v>
      </c>
      <c r="C10" s="2">
        <v>10.18</v>
      </c>
      <c r="D10" s="2">
        <v>12.6</v>
      </c>
      <c r="E10" s="1"/>
      <c r="F10" s="2">
        <v>1</v>
      </c>
      <c r="G10" s="1"/>
      <c r="H10" s="13">
        <f t="shared" si="0"/>
        <v>6.2278978388998038E-4</v>
      </c>
      <c r="I10" s="1"/>
      <c r="J10" s="2" t="s">
        <v>65</v>
      </c>
      <c r="K10" s="1"/>
      <c r="L10" s="2" t="s">
        <v>95</v>
      </c>
      <c r="M10" s="2"/>
      <c r="N10" s="2" t="s">
        <v>71</v>
      </c>
      <c r="O10" s="2" t="s">
        <v>71</v>
      </c>
      <c r="Q10" s="2" t="s">
        <v>71</v>
      </c>
      <c r="S10" s="14" t="s">
        <v>71</v>
      </c>
      <c r="T10" s="2" t="s">
        <v>71</v>
      </c>
      <c r="V10" s="2" t="s">
        <v>71</v>
      </c>
      <c r="W10" s="2" t="s">
        <v>71</v>
      </c>
      <c r="X10" s="2" t="s">
        <v>71</v>
      </c>
      <c r="Y10" s="2" t="s">
        <v>71</v>
      </c>
      <c r="Z10" s="2" t="s">
        <v>71</v>
      </c>
      <c r="AA10" s="2" t="s">
        <v>71</v>
      </c>
      <c r="AB10" s="2" t="s">
        <v>71</v>
      </c>
      <c r="AC10" s="2" t="s">
        <v>71</v>
      </c>
      <c r="AD10" s="2"/>
      <c r="AE10" s="1"/>
      <c r="AF10" s="1" t="s">
        <v>93</v>
      </c>
      <c r="AG10" s="1"/>
      <c r="AH10" s="1"/>
      <c r="AI10" s="1" t="s">
        <v>97</v>
      </c>
      <c r="AJ10" s="1"/>
    </row>
    <row r="11" spans="1:40" x14ac:dyDescent="0.25">
      <c r="A11" s="12">
        <v>0</v>
      </c>
      <c r="B11" s="2">
        <v>8</v>
      </c>
      <c r="C11" s="2">
        <v>15.67</v>
      </c>
      <c r="D11" s="2">
        <v>13.1</v>
      </c>
      <c r="E11" s="1"/>
      <c r="F11" s="2">
        <v>1</v>
      </c>
      <c r="G11" s="1"/>
      <c r="H11" s="13">
        <f t="shared" si="0"/>
        <v>4.0459476707083598E-4</v>
      </c>
      <c r="I11" s="1"/>
      <c r="J11" s="2" t="s">
        <v>65</v>
      </c>
      <c r="K11" s="1"/>
      <c r="L11" s="2" t="s">
        <v>94</v>
      </c>
      <c r="M11" s="2"/>
      <c r="N11" s="2">
        <v>22.22</v>
      </c>
      <c r="O11" s="2">
        <v>22.22</v>
      </c>
      <c r="Q11" s="2">
        <v>43.97</v>
      </c>
      <c r="S11" s="14">
        <f>Q11/N11</f>
        <v>1.978847884788479</v>
      </c>
      <c r="T11" s="2">
        <v>2.84</v>
      </c>
      <c r="V11" s="28">
        <v>2.2765697770000002</v>
      </c>
      <c r="W11" s="28">
        <v>6.8651428589999997</v>
      </c>
      <c r="X11" s="28">
        <v>17.497601150000001</v>
      </c>
      <c r="Y11" s="28">
        <v>31.204366270000001</v>
      </c>
      <c r="Z11" s="2">
        <v>48.183517559999999</v>
      </c>
      <c r="AA11" s="2">
        <v>62.693859680000003</v>
      </c>
      <c r="AB11" s="2">
        <v>87.697291930000006</v>
      </c>
      <c r="AC11" s="2">
        <v>112.894302</v>
      </c>
      <c r="AD11" s="2"/>
      <c r="AE11" s="1"/>
      <c r="AF11" s="1" t="s">
        <v>107</v>
      </c>
      <c r="AG11" s="1"/>
      <c r="AH11" s="1"/>
      <c r="AI11" s="1" t="s">
        <v>99</v>
      </c>
      <c r="AJ11" s="1"/>
    </row>
    <row r="12" spans="1:40" x14ac:dyDescent="0.25">
      <c r="A12" s="12">
        <v>0</v>
      </c>
      <c r="B12" s="2">
        <v>9</v>
      </c>
      <c r="C12" s="2">
        <v>9.2200000000000006</v>
      </c>
      <c r="D12" s="2">
        <v>12</v>
      </c>
      <c r="E12" s="1"/>
      <c r="F12" s="2">
        <v>1</v>
      </c>
      <c r="G12" s="1"/>
      <c r="H12" s="13">
        <f t="shared" si="0"/>
        <v>6.8763557483731016E-4</v>
      </c>
      <c r="I12" s="1"/>
      <c r="J12" s="2" t="s">
        <v>65</v>
      </c>
      <c r="K12" s="1"/>
      <c r="L12" s="2" t="s">
        <v>94</v>
      </c>
      <c r="M12" s="2"/>
      <c r="N12" s="2">
        <v>22.22</v>
      </c>
      <c r="O12" s="2">
        <v>22.22</v>
      </c>
      <c r="Q12" s="2">
        <v>25.75</v>
      </c>
      <c r="S12" s="14">
        <f>Q12/N12</f>
        <v>1.158865886588659</v>
      </c>
      <c r="T12" s="2">
        <v>1.91</v>
      </c>
      <c r="V12" s="28">
        <v>0.74610165900000003</v>
      </c>
      <c r="W12" s="28">
        <v>8.2998052399999995</v>
      </c>
      <c r="X12" s="28">
        <v>16.9526547</v>
      </c>
      <c r="Y12" s="28">
        <v>24.795599249999999</v>
      </c>
      <c r="Z12" s="2">
        <v>30.403782939999999</v>
      </c>
      <c r="AA12" s="2">
        <v>36.756609650000001</v>
      </c>
      <c r="AB12" s="2">
        <v>44.217626240000001</v>
      </c>
      <c r="AC12" s="2">
        <v>50.23289012</v>
      </c>
      <c r="AD12" s="2"/>
      <c r="AE12" s="1"/>
      <c r="AF12" s="1" t="s">
        <v>106</v>
      </c>
      <c r="AG12" s="1"/>
      <c r="AH12" s="1"/>
      <c r="AI12" s="1" t="s">
        <v>85</v>
      </c>
      <c r="AJ12" s="1"/>
    </row>
    <row r="13" spans="1:40" x14ac:dyDescent="0.25">
      <c r="A13" s="12">
        <v>0</v>
      </c>
      <c r="B13" s="2">
        <v>10</v>
      </c>
      <c r="C13" s="2">
        <v>11.02</v>
      </c>
      <c r="D13" s="2">
        <v>11.9</v>
      </c>
      <c r="E13" s="1"/>
      <c r="F13" s="2">
        <v>1</v>
      </c>
      <c r="G13" s="1"/>
      <c r="H13" s="13">
        <f t="shared" si="0"/>
        <v>5.7531760435571694E-4</v>
      </c>
      <c r="I13" s="1"/>
      <c r="J13" s="2" t="s">
        <v>65</v>
      </c>
      <c r="K13" s="1"/>
      <c r="L13" s="2" t="s">
        <v>94</v>
      </c>
      <c r="M13" s="2"/>
      <c r="N13" s="2">
        <v>22.22</v>
      </c>
      <c r="O13" s="2">
        <v>22.22</v>
      </c>
      <c r="Q13" s="2">
        <v>39.96</v>
      </c>
      <c r="S13" s="14">
        <f>Q13/N13</f>
        <v>1.7983798379837985</v>
      </c>
      <c r="T13" s="2">
        <v>2.76</v>
      </c>
      <c r="V13" s="28">
        <v>0.64639641299999995</v>
      </c>
      <c r="W13" s="28">
        <v>3.8783784749999999</v>
      </c>
      <c r="X13" s="28">
        <v>14.86711749</v>
      </c>
      <c r="Y13" s="28">
        <v>24.05413665</v>
      </c>
      <c r="Z13" s="2">
        <v>34.151171390000002</v>
      </c>
      <c r="AA13" s="2">
        <v>43.695100050000001</v>
      </c>
      <c r="AB13" s="2">
        <v>52.319103839999997</v>
      </c>
      <c r="AC13" s="2">
        <v>60.991421750000001</v>
      </c>
      <c r="AD13" s="2"/>
      <c r="AE13" s="1"/>
      <c r="AF13" s="1" t="s">
        <v>105</v>
      </c>
      <c r="AG13" s="1"/>
      <c r="AH13" s="1"/>
      <c r="AI13" s="1" t="s">
        <v>86</v>
      </c>
      <c r="AJ13" s="1"/>
    </row>
    <row r="14" spans="1:40" x14ac:dyDescent="0.25">
      <c r="A14" s="12">
        <v>0</v>
      </c>
      <c r="B14" s="2">
        <v>11</v>
      </c>
      <c r="C14" s="2">
        <v>9.99</v>
      </c>
      <c r="D14" s="2">
        <v>12.5</v>
      </c>
      <c r="E14" s="1"/>
      <c r="F14" s="2">
        <v>1</v>
      </c>
      <c r="G14" s="1"/>
      <c r="H14" s="13">
        <f t="shared" si="0"/>
        <v>6.3463463463463469E-4</v>
      </c>
      <c r="I14" s="1"/>
      <c r="J14" s="2" t="s">
        <v>66</v>
      </c>
      <c r="K14" s="1"/>
      <c r="L14" s="2" t="s">
        <v>70</v>
      </c>
      <c r="M14" s="2"/>
      <c r="N14" s="2" t="s">
        <v>71</v>
      </c>
      <c r="O14" s="2" t="s">
        <v>71</v>
      </c>
      <c r="Q14" s="2" t="s">
        <v>71</v>
      </c>
      <c r="S14" s="14" t="s">
        <v>71</v>
      </c>
      <c r="T14" s="2" t="s">
        <v>71</v>
      </c>
      <c r="V14" s="2" t="s">
        <v>71</v>
      </c>
      <c r="W14" s="2" t="s">
        <v>71</v>
      </c>
      <c r="X14" s="2" t="s">
        <v>71</v>
      </c>
      <c r="Y14" s="2" t="s">
        <v>71</v>
      </c>
      <c r="Z14" s="2" t="s">
        <v>71</v>
      </c>
      <c r="AA14" s="2" t="s">
        <v>71</v>
      </c>
      <c r="AB14" s="2" t="s">
        <v>71</v>
      </c>
      <c r="AC14" s="2" t="s">
        <v>71</v>
      </c>
      <c r="AD14" s="2"/>
      <c r="AE14" s="1"/>
      <c r="AF14" s="1" t="s">
        <v>104</v>
      </c>
      <c r="AG14" s="1"/>
      <c r="AH14" s="1"/>
      <c r="AI14" s="1" t="s">
        <v>87</v>
      </c>
      <c r="AJ14" s="1"/>
      <c r="AL14" s="1"/>
      <c r="AM14" s="1"/>
      <c r="AN14" s="1"/>
    </row>
    <row r="15" spans="1:40" x14ac:dyDescent="0.25">
      <c r="A15" s="12">
        <v>0</v>
      </c>
      <c r="B15" s="2">
        <v>12</v>
      </c>
      <c r="C15" s="2">
        <v>12.47</v>
      </c>
      <c r="D15" s="2">
        <v>12.8</v>
      </c>
      <c r="E15" s="1"/>
      <c r="F15" s="2">
        <v>1</v>
      </c>
      <c r="G15" s="1"/>
      <c r="H15" s="13">
        <f t="shared" si="0"/>
        <v>5.0842020850040096E-4</v>
      </c>
      <c r="I15" s="1"/>
      <c r="J15" s="2" t="s">
        <v>67</v>
      </c>
      <c r="K15" s="1"/>
      <c r="L15" s="2" t="s">
        <v>70</v>
      </c>
      <c r="M15" s="2"/>
      <c r="N15" s="2" t="s">
        <v>71</v>
      </c>
      <c r="O15" s="2" t="s">
        <v>71</v>
      </c>
      <c r="Q15" s="2" t="s">
        <v>71</v>
      </c>
      <c r="S15" s="14" t="s">
        <v>71</v>
      </c>
      <c r="T15" s="2" t="s">
        <v>71</v>
      </c>
      <c r="V15" s="2" t="s">
        <v>71</v>
      </c>
      <c r="W15" s="2" t="s">
        <v>71</v>
      </c>
      <c r="X15" s="2" t="s">
        <v>71</v>
      </c>
      <c r="Y15" s="2" t="s">
        <v>71</v>
      </c>
      <c r="Z15" s="2" t="s">
        <v>71</v>
      </c>
      <c r="AA15" s="2" t="s">
        <v>71</v>
      </c>
      <c r="AB15" s="2" t="s">
        <v>71</v>
      </c>
      <c r="AC15" s="2" t="s">
        <v>71</v>
      </c>
      <c r="AD15" s="2"/>
      <c r="AE15" s="1"/>
      <c r="AF15" s="27" t="s">
        <v>109</v>
      </c>
      <c r="AG15" s="27"/>
      <c r="AH15" s="1"/>
      <c r="AI15" s="1" t="s">
        <v>110</v>
      </c>
      <c r="AJ15" s="1"/>
      <c r="AK15" s="1"/>
      <c r="AL15" s="1"/>
      <c r="AM15" s="1"/>
      <c r="AN15" s="1"/>
    </row>
    <row r="16" spans="1:40" x14ac:dyDescent="0.25">
      <c r="A16" s="12">
        <v>0.4</v>
      </c>
      <c r="B16" s="2">
        <v>1</v>
      </c>
      <c r="C16" s="2">
        <v>11.59</v>
      </c>
      <c r="D16" s="18">
        <v>12.9</v>
      </c>
      <c r="E16" s="1"/>
      <c r="F16" s="2">
        <v>14</v>
      </c>
      <c r="G16" s="1"/>
      <c r="H16" s="13">
        <f t="shared" si="0"/>
        <v>7.6583261432269199E-3</v>
      </c>
      <c r="I16" s="1"/>
      <c r="J16" s="2" t="s">
        <v>67</v>
      </c>
      <c r="K16" s="1"/>
      <c r="L16" s="2" t="s">
        <v>70</v>
      </c>
      <c r="M16" s="2"/>
      <c r="N16" s="2" t="s">
        <v>71</v>
      </c>
      <c r="O16" s="2" t="s">
        <v>71</v>
      </c>
      <c r="Q16" s="2" t="s">
        <v>71</v>
      </c>
      <c r="S16" s="14" t="s">
        <v>71</v>
      </c>
      <c r="T16" s="2" t="s">
        <v>71</v>
      </c>
      <c r="V16" s="2" t="s">
        <v>71</v>
      </c>
      <c r="W16" s="2" t="s">
        <v>71</v>
      </c>
      <c r="X16" s="2" t="s">
        <v>71</v>
      </c>
      <c r="Y16" s="2" t="s">
        <v>71</v>
      </c>
      <c r="Z16" s="2" t="s">
        <v>71</v>
      </c>
      <c r="AA16" s="2" t="s">
        <v>71</v>
      </c>
      <c r="AB16" s="2" t="s">
        <v>71</v>
      </c>
      <c r="AC16" s="2" t="s">
        <v>71</v>
      </c>
      <c r="AD16" s="2"/>
      <c r="AE16" s="1"/>
      <c r="AF16" s="27"/>
      <c r="AG16" s="27"/>
      <c r="AH16" s="1"/>
      <c r="AI16" s="1"/>
      <c r="AJ16" s="1"/>
    </row>
    <row r="17" spans="1:39" x14ac:dyDescent="0.25">
      <c r="A17" s="12">
        <v>0.4</v>
      </c>
      <c r="B17" s="2">
        <v>2</v>
      </c>
      <c r="C17" s="2">
        <v>11.98</v>
      </c>
      <c r="D17" s="2">
        <v>12.9</v>
      </c>
      <c r="E17" s="1"/>
      <c r="F17" s="2">
        <v>12</v>
      </c>
      <c r="G17" s="1"/>
      <c r="H17" s="13">
        <f t="shared" si="0"/>
        <v>6.3505843071786318E-3</v>
      </c>
      <c r="I17" s="1"/>
      <c r="J17" s="2" t="s">
        <v>65</v>
      </c>
      <c r="K17" s="1"/>
      <c r="L17" s="2" t="s">
        <v>94</v>
      </c>
      <c r="M17" s="2"/>
      <c r="N17" s="2">
        <v>33.33</v>
      </c>
      <c r="O17" s="2">
        <v>11.11</v>
      </c>
      <c r="Q17" s="2">
        <v>59.07</v>
      </c>
      <c r="S17" s="14">
        <f>Q17/N17</f>
        <v>1.7722772277227723</v>
      </c>
      <c r="T17" s="2">
        <v>2.98</v>
      </c>
      <c r="V17" s="28">
        <v>1.407350761</v>
      </c>
      <c r="W17" s="28">
        <v>4.7451761660000003</v>
      </c>
      <c r="X17" s="28">
        <v>15.65781789</v>
      </c>
      <c r="Y17" s="28">
        <v>26.201214159999999</v>
      </c>
      <c r="Z17" s="2">
        <v>38.184374089999999</v>
      </c>
      <c r="AA17" s="2">
        <v>57.092172159999997</v>
      </c>
      <c r="AB17" s="2">
        <v>72.708376180000002</v>
      </c>
      <c r="AC17" s="2">
        <v>87.342455770000001</v>
      </c>
      <c r="AD17" s="2"/>
      <c r="AE17" s="1"/>
      <c r="AF17" s="27"/>
      <c r="AG17" s="27"/>
      <c r="AH17" s="1"/>
      <c r="AI17" s="1"/>
      <c r="AJ17" s="1"/>
    </row>
    <row r="18" spans="1:39" x14ac:dyDescent="0.25">
      <c r="A18" s="12">
        <v>0.4</v>
      </c>
      <c r="B18" s="2">
        <v>3</v>
      </c>
      <c r="C18" s="2">
        <v>12.05</v>
      </c>
      <c r="D18" s="2">
        <v>13.5</v>
      </c>
      <c r="E18" s="1"/>
      <c r="F18" s="2">
        <v>14</v>
      </c>
      <c r="G18" s="1"/>
      <c r="H18" s="13">
        <f t="shared" si="0"/>
        <v>7.3659751037344397E-3</v>
      </c>
      <c r="I18" s="1"/>
      <c r="J18" s="2" t="s">
        <v>65</v>
      </c>
      <c r="K18" s="1"/>
      <c r="L18" s="2" t="s">
        <v>94</v>
      </c>
      <c r="M18" s="2"/>
      <c r="N18" s="2">
        <v>44.44</v>
      </c>
      <c r="O18" s="2">
        <v>22.22</v>
      </c>
      <c r="Q18" s="2">
        <v>68.319999999999993</v>
      </c>
      <c r="S18" s="14">
        <f>Q18/N18</f>
        <v>1.5373537353735374</v>
      </c>
      <c r="T18" s="2">
        <v>2.89</v>
      </c>
      <c r="V18" s="28">
        <v>0</v>
      </c>
      <c r="W18" s="28">
        <v>0.92698649499999997</v>
      </c>
      <c r="X18" s="28">
        <v>4.3012682709999996</v>
      </c>
      <c r="Y18" s="28">
        <v>13.407465739999999</v>
      </c>
      <c r="Z18" s="28">
        <v>21.801685469999999</v>
      </c>
      <c r="AA18" s="28">
        <v>31.579086239999999</v>
      </c>
      <c r="AB18" s="2">
        <v>44.565171200000002</v>
      </c>
      <c r="AC18" s="2">
        <v>56.299882949999997</v>
      </c>
      <c r="AD18" s="2"/>
      <c r="AE18" s="1"/>
      <c r="AF18" s="27"/>
      <c r="AG18" s="27"/>
      <c r="AH18" s="1"/>
      <c r="AI18" s="1"/>
      <c r="AJ18" s="1"/>
    </row>
    <row r="19" spans="1:39" x14ac:dyDescent="0.25">
      <c r="A19" s="12">
        <v>0.4</v>
      </c>
      <c r="B19" s="2">
        <v>4</v>
      </c>
      <c r="C19" s="2">
        <v>13.52</v>
      </c>
      <c r="D19" s="2">
        <v>13.4</v>
      </c>
      <c r="E19" s="1"/>
      <c r="F19" s="2">
        <v>13</v>
      </c>
      <c r="G19" s="1"/>
      <c r="H19" s="13">
        <f t="shared" si="0"/>
        <v>6.0961538461538466E-3</v>
      </c>
      <c r="I19" s="1"/>
      <c r="J19" s="2" t="s">
        <v>65</v>
      </c>
      <c r="K19" s="1"/>
      <c r="L19" s="2" t="s">
        <v>94</v>
      </c>
      <c r="M19" s="2"/>
      <c r="N19" s="2">
        <v>33.33</v>
      </c>
      <c r="O19" s="2">
        <v>22.22</v>
      </c>
      <c r="Q19" s="2">
        <v>35.1</v>
      </c>
      <c r="S19" s="14">
        <f>Q19/N19</f>
        <v>1.0531053105310533</v>
      </c>
      <c r="T19" s="2">
        <v>1.85</v>
      </c>
      <c r="V19" s="28">
        <v>1.0905723469999999</v>
      </c>
      <c r="W19" s="28">
        <v>4.907575563</v>
      </c>
      <c r="X19" s="28">
        <v>11.804960700000001</v>
      </c>
      <c r="Y19" s="28">
        <v>16.16725009</v>
      </c>
      <c r="Z19" s="28">
        <v>20.563487769999998</v>
      </c>
      <c r="AA19" s="2">
        <v>25.501264079999999</v>
      </c>
      <c r="AB19" s="2">
        <v>28.437719999999999</v>
      </c>
      <c r="AC19" s="2">
        <v>29.980022200000001</v>
      </c>
      <c r="AD19" s="2"/>
      <c r="AE19" s="1"/>
      <c r="AF19" s="1"/>
      <c r="AG19" s="1"/>
      <c r="AH19" s="1"/>
      <c r="AI19" s="1"/>
      <c r="AJ19" s="1"/>
    </row>
    <row r="20" spans="1:39" x14ac:dyDescent="0.25">
      <c r="A20" s="12">
        <v>0.4</v>
      </c>
      <c r="B20" s="2">
        <v>5</v>
      </c>
      <c r="C20" s="2">
        <v>10.54</v>
      </c>
      <c r="D20" s="2">
        <v>12.5</v>
      </c>
      <c r="E20" s="1"/>
      <c r="F20" s="2">
        <v>12</v>
      </c>
      <c r="G20" s="1"/>
      <c r="H20" s="13">
        <f t="shared" si="0"/>
        <v>7.2182163187855799E-3</v>
      </c>
      <c r="I20" s="1"/>
      <c r="J20" s="2" t="s">
        <v>65</v>
      </c>
      <c r="K20" s="1"/>
      <c r="L20" s="2" t="s">
        <v>94</v>
      </c>
      <c r="M20" s="2"/>
      <c r="N20" s="2">
        <v>33.33</v>
      </c>
      <c r="O20" s="2">
        <v>44.44</v>
      </c>
      <c r="Q20" s="2">
        <v>63.38</v>
      </c>
      <c r="S20" s="14">
        <f>Q20/N20</f>
        <v>1.9015901590159017</v>
      </c>
      <c r="T20" s="2">
        <v>2.83</v>
      </c>
      <c r="V20" s="28">
        <v>0</v>
      </c>
      <c r="W20" s="28">
        <v>1.18564482</v>
      </c>
      <c r="X20" s="28">
        <v>5.0503740989999999</v>
      </c>
      <c r="Y20" s="28">
        <v>9.9568525769999994</v>
      </c>
      <c r="Z20" s="28">
        <v>16.895660979999999</v>
      </c>
      <c r="AA20" s="28">
        <v>20.501658920000001</v>
      </c>
      <c r="AB20" s="28">
        <v>30.50087027</v>
      </c>
      <c r="AC20" s="2">
        <v>40.059844400000003</v>
      </c>
      <c r="AD20" s="2"/>
      <c r="AE20" s="1"/>
      <c r="AF20" s="1"/>
      <c r="AG20" s="1"/>
      <c r="AH20" s="1"/>
      <c r="AI20" s="1"/>
      <c r="AJ20" s="1"/>
    </row>
    <row r="21" spans="1:39" x14ac:dyDescent="0.25">
      <c r="A21" s="12">
        <v>0.4</v>
      </c>
      <c r="B21" s="2">
        <v>6</v>
      </c>
      <c r="C21" s="2">
        <v>10.47</v>
      </c>
      <c r="D21" s="2">
        <v>12.5</v>
      </c>
      <c r="E21" s="1"/>
      <c r="F21" s="2">
        <v>14</v>
      </c>
      <c r="G21" s="1"/>
      <c r="H21" s="13">
        <f t="shared" si="0"/>
        <v>8.4775549188156642E-3</v>
      </c>
      <c r="I21" s="1"/>
      <c r="J21" s="2" t="s">
        <v>66</v>
      </c>
      <c r="K21" s="1"/>
      <c r="L21" s="2" t="s">
        <v>70</v>
      </c>
      <c r="M21" s="2"/>
      <c r="N21" s="2" t="s">
        <v>71</v>
      </c>
      <c r="O21" s="2" t="s">
        <v>71</v>
      </c>
      <c r="Q21" s="2" t="s">
        <v>71</v>
      </c>
      <c r="S21" s="14" t="s">
        <v>71</v>
      </c>
      <c r="T21" s="2" t="s">
        <v>71</v>
      </c>
      <c r="V21" s="2" t="s">
        <v>71</v>
      </c>
      <c r="W21" s="2" t="s">
        <v>71</v>
      </c>
      <c r="X21" s="2" t="s">
        <v>71</v>
      </c>
      <c r="Y21" s="2" t="s">
        <v>71</v>
      </c>
      <c r="Z21" s="2" t="s">
        <v>71</v>
      </c>
      <c r="AA21" s="2" t="s">
        <v>71</v>
      </c>
      <c r="AB21" s="2" t="s">
        <v>71</v>
      </c>
      <c r="AC21" s="2" t="s">
        <v>71</v>
      </c>
      <c r="AD21" s="2"/>
      <c r="AE21" s="1"/>
      <c r="AF21" s="1"/>
      <c r="AG21" s="1"/>
      <c r="AH21" s="1"/>
      <c r="AI21" s="1"/>
      <c r="AJ21" s="1"/>
    </row>
    <row r="22" spans="1:39" x14ac:dyDescent="0.25">
      <c r="A22" s="12">
        <v>0.4</v>
      </c>
      <c r="B22" s="2">
        <v>7</v>
      </c>
      <c r="C22" s="2">
        <v>12.96</v>
      </c>
      <c r="D22" s="2">
        <v>12.4</v>
      </c>
      <c r="E22" s="1"/>
      <c r="F22" s="2">
        <v>13</v>
      </c>
      <c r="G22" s="1"/>
      <c r="H22" s="13">
        <f t="shared" si="0"/>
        <v>6.3595679012345679E-3</v>
      </c>
      <c r="I22" s="1"/>
      <c r="J22" s="2" t="s">
        <v>65</v>
      </c>
      <c r="K22" s="1"/>
      <c r="L22" s="2" t="s">
        <v>94</v>
      </c>
      <c r="M22" s="2"/>
      <c r="N22" s="2">
        <v>22.22</v>
      </c>
      <c r="O22" s="2">
        <v>22.22</v>
      </c>
      <c r="Q22" s="2">
        <v>69.58</v>
      </c>
      <c r="S22" s="14">
        <f>Q22/N22</f>
        <v>3.1314131413141313</v>
      </c>
      <c r="T22" s="2">
        <v>3.36</v>
      </c>
      <c r="V22" s="28">
        <v>1.0224115760000001</v>
      </c>
      <c r="W22" s="28">
        <v>6.7378660349999997</v>
      </c>
      <c r="X22" s="28">
        <v>20.775096659999999</v>
      </c>
      <c r="Y22" s="28">
        <v>34.15463252</v>
      </c>
      <c r="Z22" s="2">
        <v>48.802261829999999</v>
      </c>
      <c r="AA22" s="2">
        <v>70.211960590000004</v>
      </c>
      <c r="AB22" s="2">
        <v>87.510064659999998</v>
      </c>
      <c r="AC22" s="2">
        <v>100.928608</v>
      </c>
      <c r="AD22" s="2"/>
      <c r="AE22" s="2"/>
      <c r="AF22" s="1"/>
      <c r="AG22" s="1"/>
      <c r="AH22" s="1"/>
      <c r="AI22" s="1"/>
      <c r="AJ22" s="1"/>
    </row>
    <row r="23" spans="1:39" x14ac:dyDescent="0.25">
      <c r="A23" s="12">
        <v>0.4</v>
      </c>
      <c r="B23" s="2">
        <v>8</v>
      </c>
      <c r="C23" s="2">
        <v>13.82</v>
      </c>
      <c r="D23" s="2">
        <v>12.2</v>
      </c>
      <c r="E23" s="1"/>
      <c r="F23" s="2">
        <v>14</v>
      </c>
      <c r="G23" s="1"/>
      <c r="H23" s="13">
        <f t="shared" si="0"/>
        <v>6.4225759768451523E-3</v>
      </c>
      <c r="I23" s="1"/>
      <c r="J23" s="2" t="s">
        <v>65</v>
      </c>
      <c r="K23" s="1"/>
      <c r="L23" s="2" t="s">
        <v>94</v>
      </c>
      <c r="M23" s="2"/>
      <c r="N23" s="2">
        <v>22.22</v>
      </c>
      <c r="O23" s="2">
        <v>22.22</v>
      </c>
      <c r="Q23" s="2">
        <v>71.03</v>
      </c>
      <c r="S23" s="14">
        <f>Q23/N23</f>
        <v>3.196669666966697</v>
      </c>
      <c r="T23" s="2">
        <v>4.32</v>
      </c>
      <c r="V23" s="28">
        <v>4.9495458169999997</v>
      </c>
      <c r="W23" s="28">
        <v>12.58984356</v>
      </c>
      <c r="X23" s="28">
        <v>26.698219829999999</v>
      </c>
      <c r="Y23" s="28">
        <v>33.260452469999997</v>
      </c>
      <c r="Z23" s="2">
        <v>35.885345530000002</v>
      </c>
      <c r="AA23" s="2">
        <v>39.597504890000003</v>
      </c>
      <c r="AB23" s="2">
        <v>41.784915779999999</v>
      </c>
      <c r="AC23" s="2">
        <v>44.015645929999998</v>
      </c>
      <c r="AD23" s="2"/>
      <c r="AE23" s="1"/>
      <c r="AF23" s="1"/>
      <c r="AG23" s="1"/>
      <c r="AH23" s="1"/>
      <c r="AI23" s="1"/>
      <c r="AJ23" s="1"/>
    </row>
    <row r="24" spans="1:39" x14ac:dyDescent="0.25">
      <c r="A24" s="12">
        <v>0.4</v>
      </c>
      <c r="B24" s="2">
        <v>9</v>
      </c>
      <c r="C24" s="2">
        <v>10.119999999999999</v>
      </c>
      <c r="D24" s="2">
        <v>11</v>
      </c>
      <c r="E24" s="1"/>
      <c r="F24" s="2">
        <v>13</v>
      </c>
      <c r="G24" s="1"/>
      <c r="H24" s="13">
        <f t="shared" si="0"/>
        <v>8.1442687747035579E-3</v>
      </c>
      <c r="I24" s="1"/>
      <c r="J24" s="2" t="s">
        <v>65</v>
      </c>
      <c r="K24" s="1"/>
      <c r="L24" s="2" t="s">
        <v>94</v>
      </c>
      <c r="M24" s="2"/>
      <c r="N24" s="2">
        <v>33.33</v>
      </c>
      <c r="O24" s="2">
        <v>11.11</v>
      </c>
      <c r="Q24" s="2">
        <v>61.99</v>
      </c>
      <c r="S24" s="14">
        <f>Q24/N24</f>
        <v>1.8598859885988601</v>
      </c>
      <c r="T24" s="2">
        <v>4.1500000000000004</v>
      </c>
      <c r="V24" s="28">
        <v>1.9534479819999999</v>
      </c>
      <c r="W24" s="28">
        <v>5.2736711090000004</v>
      </c>
      <c r="X24" s="28">
        <v>15.234340489999999</v>
      </c>
      <c r="Y24" s="28">
        <v>24.557380040000002</v>
      </c>
      <c r="Z24" s="2">
        <v>33.766022139999997</v>
      </c>
      <c r="AA24" s="2">
        <v>41.820294509999997</v>
      </c>
      <c r="AB24" s="2">
        <v>50.676882880000001</v>
      </c>
      <c r="AC24" s="2">
        <v>57.188376150000003</v>
      </c>
      <c r="AD24" s="2"/>
      <c r="AE24" s="1"/>
      <c r="AF24" s="1"/>
      <c r="AG24" s="1"/>
      <c r="AH24" s="1"/>
      <c r="AI24" s="1"/>
      <c r="AJ24" s="1"/>
    </row>
    <row r="25" spans="1:39" x14ac:dyDescent="0.25">
      <c r="A25" s="12">
        <v>0.4</v>
      </c>
      <c r="B25" s="2">
        <v>10</v>
      </c>
      <c r="C25" s="2">
        <v>13.69</v>
      </c>
      <c r="D25" s="2">
        <v>13.1</v>
      </c>
      <c r="E25" s="1"/>
      <c r="F25" s="2">
        <v>14</v>
      </c>
      <c r="G25" s="1"/>
      <c r="H25" s="13">
        <f t="shared" si="0"/>
        <v>6.4835646457268086E-3</v>
      </c>
      <c r="I25" s="1"/>
      <c r="J25" s="2" t="s">
        <v>67</v>
      </c>
      <c r="K25" s="1"/>
      <c r="L25" s="2" t="s">
        <v>55</v>
      </c>
      <c r="M25" s="2"/>
      <c r="N25" s="2" t="s">
        <v>71</v>
      </c>
      <c r="O25" s="2" t="s">
        <v>71</v>
      </c>
      <c r="Q25" s="2" t="s">
        <v>71</v>
      </c>
      <c r="S25" s="14" t="s">
        <v>71</v>
      </c>
      <c r="T25" s="2" t="s">
        <v>71</v>
      </c>
      <c r="V25" s="2" t="s">
        <v>71</v>
      </c>
      <c r="W25" s="2" t="s">
        <v>71</v>
      </c>
      <c r="X25" s="2" t="s">
        <v>71</v>
      </c>
      <c r="Y25" s="2" t="s">
        <v>71</v>
      </c>
      <c r="Z25" s="2" t="s">
        <v>71</v>
      </c>
      <c r="AA25" s="2" t="s">
        <v>71</v>
      </c>
      <c r="AB25" s="2" t="s">
        <v>71</v>
      </c>
      <c r="AC25" s="2" t="s">
        <v>71</v>
      </c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x14ac:dyDescent="0.25">
      <c r="A26" s="12">
        <v>0.4</v>
      </c>
      <c r="B26" s="2">
        <v>11</v>
      </c>
      <c r="C26" s="2">
        <v>13.17</v>
      </c>
      <c r="D26" s="2">
        <v>12.6</v>
      </c>
      <c r="E26" s="1"/>
      <c r="F26" s="2">
        <v>14</v>
      </c>
      <c r="G26" s="1"/>
      <c r="H26" s="13">
        <f t="shared" si="0"/>
        <v>6.7395596051632502E-3</v>
      </c>
      <c r="I26" s="1"/>
      <c r="J26" s="2" t="s">
        <v>65</v>
      </c>
      <c r="K26" s="1"/>
      <c r="L26" s="2" t="s">
        <v>94</v>
      </c>
      <c r="M26" s="2"/>
      <c r="N26" s="2">
        <v>22.22</v>
      </c>
      <c r="O26" s="2">
        <v>22.22</v>
      </c>
      <c r="Q26" s="2">
        <v>47.12</v>
      </c>
      <c r="S26" s="14">
        <f>Q26/N26</f>
        <v>2.1206120612061206</v>
      </c>
      <c r="T26" s="2">
        <v>2.56</v>
      </c>
      <c r="V26" s="28">
        <v>1.017123767</v>
      </c>
      <c r="W26" s="28">
        <v>7.9343132260000004</v>
      </c>
      <c r="X26" s="28">
        <v>17.925968900000001</v>
      </c>
      <c r="Y26" s="28">
        <v>26.937708430000001</v>
      </c>
      <c r="Z26" s="2">
        <v>32.73620605</v>
      </c>
      <c r="AA26" s="2">
        <v>40.245032270000003</v>
      </c>
      <c r="AB26" s="2">
        <v>45.06967392</v>
      </c>
      <c r="AC26" s="2">
        <v>49.169830900000001</v>
      </c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x14ac:dyDescent="0.25">
      <c r="A27" s="12">
        <v>0.4</v>
      </c>
      <c r="B27" s="2">
        <v>12</v>
      </c>
      <c r="C27" s="2">
        <v>14.66</v>
      </c>
      <c r="D27" s="2">
        <v>13.4</v>
      </c>
      <c r="E27" s="1"/>
      <c r="F27" s="2">
        <v>20</v>
      </c>
      <c r="G27" s="1"/>
      <c r="H27" s="13">
        <f t="shared" si="0"/>
        <v>8.6493860845839009E-3</v>
      </c>
      <c r="I27" s="1"/>
      <c r="J27" s="2" t="s">
        <v>65</v>
      </c>
      <c r="K27" s="1"/>
      <c r="L27" s="2" t="s">
        <v>94</v>
      </c>
      <c r="M27" s="2"/>
      <c r="N27" s="2">
        <v>33.33</v>
      </c>
      <c r="O27" s="2">
        <v>22.22</v>
      </c>
      <c r="Q27" s="2">
        <v>41.87</v>
      </c>
      <c r="S27" s="14">
        <f>Q27/N27</f>
        <v>1.2562256225622561</v>
      </c>
      <c r="T27" s="2">
        <v>2.5299999999999998</v>
      </c>
      <c r="V27" s="28">
        <v>0</v>
      </c>
      <c r="W27" s="28">
        <v>3.9191568999999999</v>
      </c>
      <c r="X27" s="28">
        <v>9.4617272999999997</v>
      </c>
      <c r="Y27" s="28">
        <v>16.739353999999999</v>
      </c>
      <c r="Z27" s="28">
        <v>23.943847600000002</v>
      </c>
      <c r="AA27" s="2">
        <v>26.065767399999999</v>
      </c>
      <c r="AB27" s="2">
        <v>29.153609400000001</v>
      </c>
      <c r="AC27" s="2">
        <v>34.837853099999997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x14ac:dyDescent="0.25">
      <c r="A28" s="12">
        <v>0.4</v>
      </c>
      <c r="B28" s="2">
        <v>13</v>
      </c>
      <c r="C28" s="2">
        <v>10.81</v>
      </c>
      <c r="D28" s="2">
        <v>12.6</v>
      </c>
      <c r="E28" s="1"/>
      <c r="F28" s="2">
        <v>11</v>
      </c>
      <c r="G28" s="1"/>
      <c r="H28" s="13">
        <f t="shared" si="0"/>
        <v>6.4514338575393151E-3</v>
      </c>
      <c r="I28" s="1"/>
      <c r="J28" s="2" t="s">
        <v>65</v>
      </c>
      <c r="K28" s="1"/>
      <c r="L28" s="2" t="s">
        <v>95</v>
      </c>
      <c r="M28" s="2"/>
      <c r="N28" s="2" t="s">
        <v>71</v>
      </c>
      <c r="O28" s="2" t="s">
        <v>71</v>
      </c>
      <c r="Q28" s="2" t="s">
        <v>71</v>
      </c>
      <c r="S28" s="14" t="s">
        <v>71</v>
      </c>
      <c r="T28" s="2" t="s">
        <v>71</v>
      </c>
      <c r="V28" s="2" t="s">
        <v>71</v>
      </c>
      <c r="W28" s="2" t="s">
        <v>71</v>
      </c>
      <c r="X28" s="2" t="s">
        <v>71</v>
      </c>
      <c r="Y28" s="2" t="s">
        <v>71</v>
      </c>
      <c r="Z28" s="2" t="s">
        <v>71</v>
      </c>
      <c r="AA28" s="2" t="s">
        <v>71</v>
      </c>
      <c r="AB28" s="2" t="s">
        <v>71</v>
      </c>
      <c r="AC28" s="2" t="s">
        <v>71</v>
      </c>
      <c r="AD28" s="2"/>
      <c r="AE28" s="1"/>
      <c r="AF28" s="1"/>
      <c r="AG28" s="1"/>
      <c r="AH28" s="1"/>
      <c r="AI28" s="1"/>
      <c r="AJ28" s="1"/>
    </row>
    <row r="29" spans="1:39" x14ac:dyDescent="0.25">
      <c r="A29" s="12">
        <v>0.4</v>
      </c>
      <c r="B29" s="2">
        <v>14</v>
      </c>
      <c r="C29" s="2">
        <v>13.63</v>
      </c>
      <c r="D29" s="2">
        <v>12.8</v>
      </c>
      <c r="E29" s="1"/>
      <c r="F29" s="2">
        <v>14</v>
      </c>
      <c r="G29" s="1"/>
      <c r="H29" s="13">
        <f t="shared" si="0"/>
        <v>6.5121056493030079E-3</v>
      </c>
      <c r="I29" s="1"/>
      <c r="J29" s="2" t="s">
        <v>65</v>
      </c>
      <c r="K29" s="1"/>
      <c r="L29" s="2" t="s">
        <v>96</v>
      </c>
      <c r="M29" s="2"/>
      <c r="N29" s="2" t="s">
        <v>71</v>
      </c>
      <c r="O29" s="2" t="s">
        <v>71</v>
      </c>
      <c r="Q29" s="2" t="s">
        <v>71</v>
      </c>
      <c r="S29" s="14" t="s">
        <v>71</v>
      </c>
      <c r="T29" s="2" t="s">
        <v>71</v>
      </c>
      <c r="V29" s="2" t="s">
        <v>71</v>
      </c>
      <c r="W29" s="2" t="s">
        <v>71</v>
      </c>
      <c r="X29" s="2" t="s">
        <v>71</v>
      </c>
      <c r="Y29" s="2" t="s">
        <v>71</v>
      </c>
      <c r="Z29" s="2" t="s">
        <v>71</v>
      </c>
      <c r="AA29" s="2" t="s">
        <v>71</v>
      </c>
      <c r="AB29" s="2" t="s">
        <v>71</v>
      </c>
      <c r="AC29" s="2" t="s">
        <v>71</v>
      </c>
      <c r="AD29" s="2"/>
      <c r="AE29" s="1"/>
      <c r="AF29" s="1"/>
      <c r="AG29" s="1"/>
      <c r="AH29" s="1"/>
      <c r="AI29" s="1"/>
      <c r="AJ29" s="1"/>
    </row>
    <row r="30" spans="1:39" x14ac:dyDescent="0.25">
      <c r="A30" s="12">
        <v>0.6</v>
      </c>
      <c r="B30" s="2">
        <v>1</v>
      </c>
      <c r="C30" s="2">
        <v>10.97</v>
      </c>
      <c r="D30" s="2">
        <v>11.8</v>
      </c>
      <c r="E30" s="1"/>
      <c r="F30" s="2">
        <v>20</v>
      </c>
      <c r="G30" s="1"/>
      <c r="H30" s="13">
        <f t="shared" si="0"/>
        <v>1.1558796718322698E-2</v>
      </c>
      <c r="I30" s="1"/>
      <c r="J30" s="2" t="s">
        <v>67</v>
      </c>
      <c r="K30" s="1"/>
      <c r="L30" s="2" t="s">
        <v>70</v>
      </c>
      <c r="M30" s="2"/>
      <c r="N30" s="2" t="s">
        <v>71</v>
      </c>
      <c r="O30" s="2" t="s">
        <v>71</v>
      </c>
      <c r="Q30" s="2" t="s">
        <v>71</v>
      </c>
      <c r="S30" s="14" t="s">
        <v>71</v>
      </c>
      <c r="T30" s="2" t="s">
        <v>71</v>
      </c>
      <c r="V30" s="2" t="s">
        <v>71</v>
      </c>
      <c r="W30" s="2" t="s">
        <v>71</v>
      </c>
      <c r="X30" s="2" t="s">
        <v>71</v>
      </c>
      <c r="Y30" s="2" t="s">
        <v>71</v>
      </c>
      <c r="Z30" s="2" t="s">
        <v>71</v>
      </c>
      <c r="AA30" s="2" t="s">
        <v>71</v>
      </c>
      <c r="AB30" s="2" t="s">
        <v>71</v>
      </c>
      <c r="AC30" s="2" t="s">
        <v>71</v>
      </c>
      <c r="AD30" s="2"/>
      <c r="AE30" s="1"/>
      <c r="AF30" s="1"/>
      <c r="AG30" s="1"/>
      <c r="AH30" s="1"/>
      <c r="AI30" s="1"/>
      <c r="AJ30" s="1"/>
    </row>
    <row r="31" spans="1:39" x14ac:dyDescent="0.25">
      <c r="A31" s="12">
        <v>0.6</v>
      </c>
      <c r="B31" s="2">
        <v>2</v>
      </c>
      <c r="C31" s="2">
        <v>11.71</v>
      </c>
      <c r="D31" s="2">
        <v>12.4</v>
      </c>
      <c r="E31" s="1"/>
      <c r="F31" s="2">
        <v>20</v>
      </c>
      <c r="G31" s="1"/>
      <c r="H31" s="13">
        <f t="shared" si="0"/>
        <v>1.0828351836037574E-2</v>
      </c>
      <c r="I31" s="1"/>
      <c r="J31" s="2" t="s">
        <v>65</v>
      </c>
      <c r="K31" s="1"/>
      <c r="L31" s="2" t="s">
        <v>94</v>
      </c>
      <c r="M31" s="2"/>
      <c r="N31" s="2">
        <v>22.22</v>
      </c>
      <c r="O31" s="2">
        <v>22.22</v>
      </c>
      <c r="Q31" s="2">
        <v>25.57</v>
      </c>
      <c r="S31" s="14">
        <f>Q31/N31</f>
        <v>1.1507650765076509</v>
      </c>
      <c r="T31" s="2">
        <v>1.49</v>
      </c>
      <c r="V31" s="28">
        <v>2.3174662380000002</v>
      </c>
      <c r="W31" s="28">
        <v>3.476199357</v>
      </c>
      <c r="X31" s="28">
        <v>9.4411431690000001</v>
      </c>
      <c r="Y31" s="28">
        <v>17.321380340000001</v>
      </c>
      <c r="Z31" s="30">
        <v>26.0887873</v>
      </c>
      <c r="AA31" s="2">
        <v>38.269271680000003</v>
      </c>
      <c r="AB31" s="2">
        <v>48.237070869999997</v>
      </c>
      <c r="AC31" s="2">
        <v>67.901423969999996</v>
      </c>
      <c r="AD31" s="2"/>
      <c r="AE31" s="1"/>
      <c r="AF31" s="1"/>
      <c r="AG31" s="1"/>
      <c r="AH31" s="1"/>
      <c r="AI31" s="1"/>
      <c r="AJ31" s="1"/>
    </row>
    <row r="32" spans="1:39" x14ac:dyDescent="0.25">
      <c r="A32" s="12">
        <v>0.6</v>
      </c>
      <c r="B32" s="2">
        <v>3</v>
      </c>
      <c r="C32" s="2">
        <v>9.7899999999999991</v>
      </c>
      <c r="D32" s="2">
        <v>12</v>
      </c>
      <c r="E32" s="1"/>
      <c r="F32" s="2">
        <v>20</v>
      </c>
      <c r="G32" s="1"/>
      <c r="H32" s="13">
        <f t="shared" si="0"/>
        <v>1.2951991828396323E-2</v>
      </c>
      <c r="I32" s="1"/>
      <c r="J32" s="2" t="s">
        <v>65</v>
      </c>
      <c r="K32" s="1"/>
      <c r="L32" s="2" t="s">
        <v>94</v>
      </c>
      <c r="M32" s="2"/>
      <c r="N32" s="2">
        <v>33.33</v>
      </c>
      <c r="O32" s="2">
        <v>33.33</v>
      </c>
      <c r="Q32" s="2">
        <v>38.19</v>
      </c>
      <c r="S32" s="14">
        <f>Q32/N32</f>
        <v>1.1458145814581457</v>
      </c>
      <c r="T32" s="2">
        <v>1.97</v>
      </c>
      <c r="V32" s="28">
        <v>1.2116763450000001</v>
      </c>
      <c r="W32" s="28">
        <v>3.4458971329999999</v>
      </c>
      <c r="X32" s="28">
        <v>10.715955210000001</v>
      </c>
      <c r="Y32" s="28">
        <v>20.663515449999998</v>
      </c>
      <c r="Z32" s="28">
        <v>24.495172490000002</v>
      </c>
      <c r="AA32" s="28">
        <v>30.553554210000001</v>
      </c>
      <c r="AB32" s="2">
        <v>36.079648579999997</v>
      </c>
      <c r="AC32" s="2">
        <v>40.92635396</v>
      </c>
      <c r="AD32" s="2"/>
      <c r="AE32" s="1"/>
      <c r="AF32" s="1"/>
      <c r="AG32" s="1"/>
      <c r="AH32" s="1"/>
      <c r="AI32" s="1"/>
      <c r="AJ32" s="1"/>
    </row>
    <row r="33" spans="1:36" x14ac:dyDescent="0.25">
      <c r="A33" s="12">
        <v>0.6</v>
      </c>
      <c r="B33" s="2">
        <v>4</v>
      </c>
      <c r="C33" s="2">
        <v>11.58</v>
      </c>
      <c r="D33" s="2">
        <v>12.6</v>
      </c>
      <c r="E33" s="1"/>
      <c r="F33" s="2">
        <v>20</v>
      </c>
      <c r="G33" s="1"/>
      <c r="H33" s="13">
        <f t="shared" si="0"/>
        <v>1.0949913644214162E-2</v>
      </c>
      <c r="I33" s="1"/>
      <c r="J33" s="2" t="s">
        <v>65</v>
      </c>
      <c r="K33" s="1"/>
      <c r="L33" s="2" t="s">
        <v>94</v>
      </c>
      <c r="M33" s="2"/>
      <c r="N33" s="2">
        <v>33.33</v>
      </c>
      <c r="O33" s="2">
        <v>33.33</v>
      </c>
      <c r="Q33" s="2">
        <v>39.5</v>
      </c>
      <c r="S33" s="14">
        <f>Q33/N33</f>
        <v>1.1851185118511851</v>
      </c>
      <c r="T33" s="2">
        <v>1.62</v>
      </c>
      <c r="V33" s="28">
        <v>0.54187813500000004</v>
      </c>
      <c r="W33" s="28">
        <v>1.625634405</v>
      </c>
      <c r="X33" s="28">
        <v>5.0953474249999999</v>
      </c>
      <c r="Y33" s="28">
        <v>12.222641510000001</v>
      </c>
      <c r="Z33" s="28">
        <v>16.5914027</v>
      </c>
      <c r="AA33" s="28">
        <v>22.42760883</v>
      </c>
      <c r="AB33" s="2">
        <v>28.006585690000001</v>
      </c>
      <c r="AC33" s="2">
        <v>34.796299259999998</v>
      </c>
      <c r="AD33" s="2"/>
      <c r="AE33" s="1"/>
      <c r="AF33" s="1"/>
      <c r="AG33" s="1"/>
      <c r="AH33" s="1"/>
      <c r="AI33" s="1"/>
      <c r="AJ33" s="1"/>
    </row>
    <row r="34" spans="1:36" x14ac:dyDescent="0.25">
      <c r="A34" s="12">
        <v>0.6</v>
      </c>
      <c r="B34" s="2">
        <v>5</v>
      </c>
      <c r="C34" s="2">
        <v>11.12</v>
      </c>
      <c r="D34" s="2">
        <v>12.6</v>
      </c>
      <c r="E34" s="1"/>
      <c r="F34" s="2">
        <v>18</v>
      </c>
      <c r="G34" s="1"/>
      <c r="H34" s="13">
        <f t="shared" si="0"/>
        <v>1.0262589928057555E-2</v>
      </c>
      <c r="I34" s="1"/>
      <c r="J34" s="2" t="s">
        <v>66</v>
      </c>
      <c r="K34" s="1"/>
      <c r="L34" s="2" t="s">
        <v>70</v>
      </c>
      <c r="M34" s="2"/>
      <c r="N34" s="2" t="s">
        <v>71</v>
      </c>
      <c r="O34" s="2" t="s">
        <v>71</v>
      </c>
      <c r="Q34" s="2" t="s">
        <v>71</v>
      </c>
      <c r="S34" s="14" t="s">
        <v>71</v>
      </c>
      <c r="T34" s="2" t="s">
        <v>71</v>
      </c>
      <c r="V34" s="2" t="s">
        <v>71</v>
      </c>
      <c r="W34" s="2" t="s">
        <v>71</v>
      </c>
      <c r="X34" s="2" t="s">
        <v>71</v>
      </c>
      <c r="Y34" s="2" t="s">
        <v>71</v>
      </c>
      <c r="Z34" s="2" t="s">
        <v>71</v>
      </c>
      <c r="AA34" s="2" t="s">
        <v>71</v>
      </c>
      <c r="AB34" s="2" t="s">
        <v>71</v>
      </c>
      <c r="AC34" s="2" t="s">
        <v>71</v>
      </c>
      <c r="AD34" s="2"/>
      <c r="AE34" s="1"/>
      <c r="AF34" s="1"/>
      <c r="AG34" s="1"/>
      <c r="AH34" s="1"/>
      <c r="AI34" s="1"/>
      <c r="AJ34" s="1"/>
    </row>
    <row r="35" spans="1:36" x14ac:dyDescent="0.25">
      <c r="A35" s="12">
        <v>0.6</v>
      </c>
      <c r="B35" s="2">
        <v>6</v>
      </c>
      <c r="C35" s="2">
        <v>10.51</v>
      </c>
      <c r="D35" s="2">
        <v>12.2</v>
      </c>
      <c r="E35" s="1"/>
      <c r="F35" s="2">
        <v>22</v>
      </c>
      <c r="G35" s="1"/>
      <c r="H35" s="13">
        <f t="shared" si="0"/>
        <v>1.3271170313986679E-2</v>
      </c>
      <c r="I35" s="1"/>
      <c r="J35" s="2" t="s">
        <v>67</v>
      </c>
      <c r="K35" s="1"/>
      <c r="L35" s="2" t="s">
        <v>70</v>
      </c>
      <c r="M35" s="2"/>
      <c r="N35" s="2" t="s">
        <v>71</v>
      </c>
      <c r="O35" s="2" t="s">
        <v>71</v>
      </c>
      <c r="Q35" s="2" t="s">
        <v>71</v>
      </c>
      <c r="S35" s="14" t="s">
        <v>71</v>
      </c>
      <c r="T35" s="2" t="s">
        <v>71</v>
      </c>
      <c r="V35" s="2" t="s">
        <v>71</v>
      </c>
      <c r="W35" s="2" t="s">
        <v>71</v>
      </c>
      <c r="X35" s="2" t="s">
        <v>71</v>
      </c>
      <c r="Y35" s="2" t="s">
        <v>71</v>
      </c>
      <c r="Z35" s="2" t="s">
        <v>71</v>
      </c>
      <c r="AA35" s="2" t="s">
        <v>71</v>
      </c>
      <c r="AB35" s="2" t="s">
        <v>71</v>
      </c>
      <c r="AC35" s="2" t="s">
        <v>71</v>
      </c>
      <c r="AD35" s="2"/>
      <c r="AE35" s="1"/>
      <c r="AF35" s="1"/>
      <c r="AG35" s="1"/>
      <c r="AH35" s="1"/>
      <c r="AI35" s="1"/>
      <c r="AJ35" s="1"/>
    </row>
    <row r="36" spans="1:36" x14ac:dyDescent="0.25">
      <c r="A36" s="12">
        <v>0.6</v>
      </c>
      <c r="B36" s="2">
        <v>7</v>
      </c>
      <c r="C36" s="2">
        <v>10.29</v>
      </c>
      <c r="D36" s="2">
        <v>11.8</v>
      </c>
      <c r="E36" s="1"/>
      <c r="F36" s="2">
        <v>20</v>
      </c>
      <c r="G36" s="1"/>
      <c r="H36" s="13">
        <f t="shared" si="0"/>
        <v>1.2322643343051507E-2</v>
      </c>
      <c r="I36" s="1"/>
      <c r="J36" s="2" t="s">
        <v>65</v>
      </c>
      <c r="K36" s="1"/>
      <c r="L36" s="2" t="s">
        <v>94</v>
      </c>
      <c r="M36" s="2"/>
      <c r="N36" s="2">
        <v>22.22</v>
      </c>
      <c r="O36" s="2">
        <v>22.22</v>
      </c>
      <c r="Q36" s="2">
        <v>33.17</v>
      </c>
      <c r="S36" s="14">
        <f>Q36/N36</f>
        <v>1.492799279927993</v>
      </c>
      <c r="T36" s="2">
        <v>2.48</v>
      </c>
      <c r="V36" s="28">
        <v>0</v>
      </c>
      <c r="W36" s="28">
        <v>2.3174662380000002</v>
      </c>
      <c r="X36" s="28">
        <v>8.806371704</v>
      </c>
      <c r="Y36" s="28">
        <v>14.66914907</v>
      </c>
      <c r="Z36" s="30">
        <v>22.589325160000001</v>
      </c>
      <c r="AA36" s="30">
        <v>26.78643503</v>
      </c>
      <c r="AB36" s="2">
        <v>31.713435830000002</v>
      </c>
      <c r="AC36" s="2">
        <v>36.726881839999997</v>
      </c>
      <c r="AD36" s="2"/>
      <c r="AE36" s="1"/>
      <c r="AF36" s="1"/>
      <c r="AG36" s="1"/>
      <c r="AH36" s="1"/>
      <c r="AI36" s="1"/>
      <c r="AJ36" s="1"/>
    </row>
    <row r="37" spans="1:36" x14ac:dyDescent="0.25">
      <c r="A37" s="12">
        <v>0.6</v>
      </c>
      <c r="B37" s="2">
        <v>8</v>
      </c>
      <c r="C37" s="2">
        <v>11.27</v>
      </c>
      <c r="D37" s="2">
        <v>11.8</v>
      </c>
      <c r="E37" s="1"/>
      <c r="F37" s="2">
        <v>18</v>
      </c>
      <c r="G37" s="1"/>
      <c r="H37" s="13">
        <f t="shared" si="0"/>
        <v>1.0125998225377108E-2</v>
      </c>
      <c r="I37" s="1"/>
      <c r="J37" s="2" t="s">
        <v>65</v>
      </c>
      <c r="K37" s="1"/>
      <c r="L37" s="2" t="s">
        <v>94</v>
      </c>
      <c r="M37" s="2"/>
      <c r="N37" s="2">
        <v>22.22</v>
      </c>
      <c r="O37" s="2">
        <v>33.33</v>
      </c>
      <c r="Q37" s="2">
        <v>28.5</v>
      </c>
      <c r="S37" s="14">
        <f>Q37/N37</f>
        <v>1.2826282628262826</v>
      </c>
      <c r="T37" s="2">
        <v>1.33</v>
      </c>
      <c r="V37" s="28">
        <v>1.6938524150000001</v>
      </c>
      <c r="W37" s="28">
        <v>4.9188513330000001</v>
      </c>
      <c r="X37" s="28">
        <v>13.064326769999999</v>
      </c>
      <c r="Y37" s="28">
        <v>19.052999419999999</v>
      </c>
      <c r="Z37" s="28">
        <v>22.887620909999999</v>
      </c>
      <c r="AA37" s="2">
        <v>28.876293560000001</v>
      </c>
      <c r="AB37" s="2">
        <v>39.488248519999999</v>
      </c>
      <c r="AC37" s="2">
        <v>45.854294869999997</v>
      </c>
      <c r="AD37" s="2"/>
      <c r="AE37" s="1"/>
      <c r="AF37" s="1"/>
      <c r="AG37" s="1"/>
      <c r="AH37" s="1"/>
      <c r="AI37" s="1"/>
      <c r="AJ37" s="1"/>
    </row>
    <row r="38" spans="1:36" x14ac:dyDescent="0.25">
      <c r="A38" s="12">
        <v>0.6</v>
      </c>
      <c r="B38" s="2">
        <v>9</v>
      </c>
      <c r="C38" s="2">
        <v>12.91</v>
      </c>
      <c r="D38" s="2">
        <v>13</v>
      </c>
      <c r="E38" s="1"/>
      <c r="F38" s="2">
        <v>20</v>
      </c>
      <c r="G38" s="1"/>
      <c r="H38" s="13">
        <f t="shared" si="0"/>
        <v>9.8218435321456229E-3</v>
      </c>
      <c r="I38" s="1"/>
      <c r="J38" s="2" t="s">
        <v>66</v>
      </c>
      <c r="K38" s="1"/>
      <c r="L38" s="2" t="s">
        <v>70</v>
      </c>
      <c r="M38" s="2"/>
      <c r="N38" s="2" t="s">
        <v>71</v>
      </c>
      <c r="O38" s="2" t="s">
        <v>71</v>
      </c>
      <c r="Q38" s="2" t="s">
        <v>71</v>
      </c>
      <c r="S38" s="14" t="s">
        <v>71</v>
      </c>
      <c r="T38" s="2" t="s">
        <v>71</v>
      </c>
      <c r="V38" s="2" t="s">
        <v>71</v>
      </c>
      <c r="W38" s="2" t="s">
        <v>71</v>
      </c>
      <c r="X38" s="2" t="s">
        <v>71</v>
      </c>
      <c r="Y38" s="2" t="s">
        <v>71</v>
      </c>
      <c r="Z38" s="2" t="s">
        <v>71</v>
      </c>
      <c r="AA38" s="2" t="s">
        <v>71</v>
      </c>
      <c r="AB38" s="2" t="s">
        <v>71</v>
      </c>
      <c r="AC38" s="2" t="s">
        <v>71</v>
      </c>
      <c r="AD38" s="2"/>
      <c r="AE38" s="1"/>
      <c r="AF38" s="1"/>
      <c r="AG38" s="1"/>
      <c r="AH38" s="1"/>
      <c r="AI38" s="1"/>
      <c r="AJ38" s="1"/>
    </row>
    <row r="39" spans="1:36" x14ac:dyDescent="0.25">
      <c r="A39" s="12">
        <v>0.6</v>
      </c>
      <c r="B39" s="2">
        <v>10</v>
      </c>
      <c r="C39" s="2">
        <v>11.36</v>
      </c>
      <c r="D39" s="2">
        <v>13</v>
      </c>
      <c r="E39" s="1"/>
      <c r="F39" s="2">
        <v>20</v>
      </c>
      <c r="G39" s="1"/>
      <c r="H39" s="13">
        <f t="shared" si="0"/>
        <v>1.1161971830985915E-2</v>
      </c>
      <c r="I39" s="1"/>
      <c r="J39" s="2" t="s">
        <v>65</v>
      </c>
      <c r="K39" s="1"/>
      <c r="L39" s="2" t="s">
        <v>94</v>
      </c>
      <c r="M39" s="2"/>
      <c r="N39" s="2">
        <v>22.22</v>
      </c>
      <c r="O39" s="2">
        <v>33.33</v>
      </c>
      <c r="Q39" s="2">
        <v>26.01</v>
      </c>
      <c r="S39" s="14">
        <f>Q39/N39</f>
        <v>1.1705670567056707</v>
      </c>
      <c r="T39" s="2">
        <v>1.37</v>
      </c>
      <c r="V39" s="28">
        <v>0.88053439</v>
      </c>
      <c r="W39" s="28">
        <v>4.2335094550000001</v>
      </c>
      <c r="X39" s="28">
        <v>10.64389658</v>
      </c>
      <c r="Y39" s="28">
        <v>16.517793600000001</v>
      </c>
      <c r="Z39" s="28">
        <v>21.83756236</v>
      </c>
      <c r="AA39" s="2">
        <v>28.187186149999999</v>
      </c>
      <c r="AB39" s="2">
        <v>37.101917399999998</v>
      </c>
      <c r="AC39" s="2">
        <v>44.62520653</v>
      </c>
      <c r="AD39" s="2"/>
      <c r="AE39" s="1"/>
      <c r="AF39" s="1"/>
      <c r="AG39" s="1"/>
      <c r="AH39" s="1"/>
      <c r="AI39" s="1"/>
      <c r="AJ39" s="1"/>
    </row>
    <row r="40" spans="1:36" x14ac:dyDescent="0.25">
      <c r="A40" s="12">
        <v>0.6</v>
      </c>
      <c r="B40" s="2">
        <v>11</v>
      </c>
      <c r="C40" s="2">
        <v>10.56</v>
      </c>
      <c r="D40" s="2">
        <v>12.4</v>
      </c>
      <c r="E40" s="1"/>
      <c r="F40" s="2">
        <v>20</v>
      </c>
      <c r="G40" s="1"/>
      <c r="H40" s="13">
        <f t="shared" si="0"/>
        <v>1.2007575757575757E-2</v>
      </c>
      <c r="I40" s="1"/>
      <c r="J40" s="2" t="s">
        <v>67</v>
      </c>
      <c r="K40" s="1"/>
      <c r="L40" s="2" t="s">
        <v>70</v>
      </c>
      <c r="M40" s="2"/>
      <c r="N40" s="2" t="s">
        <v>71</v>
      </c>
      <c r="O40" s="2" t="s">
        <v>71</v>
      </c>
      <c r="Q40" s="2" t="s">
        <v>71</v>
      </c>
      <c r="S40" s="14" t="s">
        <v>71</v>
      </c>
      <c r="T40" s="2" t="s">
        <v>71</v>
      </c>
      <c r="V40" s="2" t="s">
        <v>71</v>
      </c>
      <c r="W40" s="2" t="s">
        <v>71</v>
      </c>
      <c r="X40" s="2" t="s">
        <v>71</v>
      </c>
      <c r="Y40" s="2" t="s">
        <v>71</v>
      </c>
      <c r="Z40" s="2" t="s">
        <v>71</v>
      </c>
      <c r="AA40" s="2" t="s">
        <v>71</v>
      </c>
      <c r="AB40" s="2" t="s">
        <v>71</v>
      </c>
      <c r="AC40" s="2" t="s">
        <v>71</v>
      </c>
      <c r="AD40" s="2"/>
      <c r="AE40" s="1"/>
      <c r="AF40" s="1"/>
      <c r="AG40" s="1"/>
      <c r="AH40" s="1"/>
      <c r="AI40" s="1"/>
      <c r="AJ40" s="1"/>
    </row>
    <row r="41" spans="1:36" x14ac:dyDescent="0.25">
      <c r="A41" s="12">
        <v>1</v>
      </c>
      <c r="B41" s="2">
        <v>1</v>
      </c>
      <c r="C41" s="2">
        <v>11.68</v>
      </c>
      <c r="D41" s="2">
        <v>12.5</v>
      </c>
      <c r="E41" s="1"/>
      <c r="F41" s="2">
        <v>27</v>
      </c>
      <c r="G41" s="1"/>
      <c r="H41" s="13">
        <f t="shared" si="0"/>
        <v>1.4655821917808219E-2</v>
      </c>
      <c r="I41" s="1"/>
      <c r="J41" s="2" t="s">
        <v>67</v>
      </c>
      <c r="K41" s="1"/>
      <c r="L41" s="2" t="s">
        <v>70</v>
      </c>
      <c r="M41" s="2"/>
      <c r="N41" s="2" t="s">
        <v>71</v>
      </c>
      <c r="O41" s="2" t="s">
        <v>71</v>
      </c>
      <c r="Q41" s="2" t="s">
        <v>71</v>
      </c>
      <c r="S41" s="14" t="s">
        <v>71</v>
      </c>
      <c r="T41" s="2" t="s">
        <v>71</v>
      </c>
      <c r="V41" s="2" t="s">
        <v>71</v>
      </c>
      <c r="W41" s="2" t="s">
        <v>71</v>
      </c>
      <c r="X41" s="2" t="s">
        <v>71</v>
      </c>
      <c r="Y41" s="2" t="s">
        <v>71</v>
      </c>
      <c r="Z41" s="2" t="s">
        <v>71</v>
      </c>
      <c r="AA41" s="2" t="s">
        <v>71</v>
      </c>
      <c r="AB41" s="2" t="s">
        <v>71</v>
      </c>
      <c r="AC41" s="2" t="s">
        <v>71</v>
      </c>
      <c r="AD41" s="2"/>
      <c r="AE41" s="1"/>
      <c r="AF41" s="1"/>
      <c r="AG41" s="1"/>
      <c r="AH41" s="1"/>
      <c r="AI41" s="1"/>
      <c r="AJ41" s="1"/>
    </row>
    <row r="42" spans="1:36" x14ac:dyDescent="0.25">
      <c r="A42" s="12">
        <v>1</v>
      </c>
      <c r="B42" s="2">
        <v>2</v>
      </c>
      <c r="C42" s="2">
        <v>11.34</v>
      </c>
      <c r="D42" s="2">
        <v>12.4</v>
      </c>
      <c r="E42" s="1"/>
      <c r="F42" s="2">
        <v>34</v>
      </c>
      <c r="G42" s="2"/>
      <c r="H42" s="13">
        <f>F42*0.00634/C42*100%</f>
        <v>1.9008818342151675E-2</v>
      </c>
      <c r="I42" s="1"/>
      <c r="J42" s="2" t="s">
        <v>66</v>
      </c>
      <c r="K42" s="1"/>
      <c r="L42" s="2" t="s">
        <v>70</v>
      </c>
      <c r="M42" s="2"/>
      <c r="N42" s="2" t="s">
        <v>71</v>
      </c>
      <c r="O42" s="2" t="s">
        <v>71</v>
      </c>
      <c r="Q42" s="2" t="s">
        <v>71</v>
      </c>
      <c r="S42" s="14" t="s">
        <v>71</v>
      </c>
      <c r="T42" s="2" t="s">
        <v>71</v>
      </c>
      <c r="V42" s="2" t="s">
        <v>71</v>
      </c>
      <c r="W42" s="2" t="s">
        <v>71</v>
      </c>
      <c r="X42" s="2" t="s">
        <v>71</v>
      </c>
      <c r="Y42" s="2" t="s">
        <v>71</v>
      </c>
      <c r="Z42" s="2" t="s">
        <v>71</v>
      </c>
      <c r="AA42" s="2" t="s">
        <v>71</v>
      </c>
      <c r="AB42" s="2" t="s">
        <v>71</v>
      </c>
      <c r="AC42" s="2" t="s">
        <v>71</v>
      </c>
      <c r="AD42" s="2"/>
      <c r="AE42" s="1"/>
      <c r="AF42" s="1"/>
      <c r="AG42" s="1"/>
      <c r="AH42" s="1"/>
      <c r="AI42" s="1"/>
      <c r="AJ42" s="1"/>
    </row>
    <row r="43" spans="1:36" x14ac:dyDescent="0.25">
      <c r="A43" s="12">
        <v>1</v>
      </c>
      <c r="B43" s="2">
        <v>3</v>
      </c>
      <c r="C43" s="2">
        <v>11.23</v>
      </c>
      <c r="D43" s="2">
        <v>12.5</v>
      </c>
      <c r="E43" s="1"/>
      <c r="F43" s="2">
        <v>36</v>
      </c>
      <c r="G43" s="2"/>
      <c r="H43" s="13">
        <f t="shared" si="0"/>
        <v>2.0324131789848619E-2</v>
      </c>
      <c r="I43" s="1"/>
      <c r="J43" s="2" t="s">
        <v>65</v>
      </c>
      <c r="K43" s="1"/>
      <c r="L43" s="2" t="s">
        <v>94</v>
      </c>
      <c r="M43" s="2"/>
      <c r="N43" s="2">
        <v>33.33</v>
      </c>
      <c r="O43" s="2">
        <v>33.33</v>
      </c>
      <c r="Q43" s="2">
        <v>37</v>
      </c>
      <c r="S43" s="14">
        <f>Q43/N43</f>
        <v>1.1101110111011101</v>
      </c>
      <c r="T43" s="2">
        <v>1.76</v>
      </c>
      <c r="V43" s="29">
        <v>1.2573999810000001</v>
      </c>
      <c r="W43" s="28">
        <v>5.3511977230000003</v>
      </c>
      <c r="X43" s="28">
        <v>10.97446139</v>
      </c>
      <c r="Y43" s="28">
        <v>17.160051419999999</v>
      </c>
      <c r="Z43" s="28">
        <v>22.783315089999999</v>
      </c>
      <c r="AA43" s="28">
        <v>26.555515029999999</v>
      </c>
      <c r="AB43" s="2">
        <v>28.87404604</v>
      </c>
      <c r="AC43" s="2">
        <v>32.294543789999999</v>
      </c>
      <c r="AD43" s="2"/>
      <c r="AE43" s="1"/>
      <c r="AF43" s="1"/>
      <c r="AG43" s="1"/>
      <c r="AH43" s="1"/>
      <c r="AI43" s="1"/>
      <c r="AJ43" s="1"/>
    </row>
    <row r="44" spans="1:36" x14ac:dyDescent="0.25">
      <c r="A44" s="12">
        <v>1</v>
      </c>
      <c r="B44" s="2">
        <v>4</v>
      </c>
      <c r="C44" s="2">
        <v>14.54</v>
      </c>
      <c r="D44" s="2">
        <v>12.5</v>
      </c>
      <c r="E44" s="1"/>
      <c r="F44" s="2">
        <v>34</v>
      </c>
      <c r="G44" s="2"/>
      <c r="H44" s="13">
        <f t="shared" si="0"/>
        <v>1.4825309491059148E-2</v>
      </c>
      <c r="I44" s="1"/>
      <c r="J44" s="2" t="s">
        <v>65</v>
      </c>
      <c r="K44" s="1"/>
      <c r="L44" s="2" t="s">
        <v>94</v>
      </c>
      <c r="M44" s="2"/>
      <c r="N44" s="16">
        <v>33.33</v>
      </c>
      <c r="O44" s="16">
        <v>22.22</v>
      </c>
      <c r="Q44" s="16">
        <v>25.68</v>
      </c>
      <c r="S44" s="17">
        <f>Q44/N44</f>
        <v>0.77047704770477055</v>
      </c>
      <c r="T44" s="16">
        <v>2.1800000000000002</v>
      </c>
      <c r="V44" s="28">
        <v>0.58618262399999999</v>
      </c>
      <c r="W44" s="28">
        <v>2.6996941730000001</v>
      </c>
      <c r="X44" s="28">
        <v>11.15374037</v>
      </c>
      <c r="Y44" s="28">
        <v>17.49427502</v>
      </c>
      <c r="Z44" s="28">
        <v>24.839122400000001</v>
      </c>
      <c r="AA44" s="2">
        <v>30.874242030000001</v>
      </c>
      <c r="AB44" s="2">
        <v>35.600197549999997</v>
      </c>
      <c r="AC44" s="2">
        <v>38.221685979999997</v>
      </c>
      <c r="AD44" s="2"/>
      <c r="AE44" s="1"/>
      <c r="AF44" s="1"/>
      <c r="AG44" s="1"/>
      <c r="AH44" s="1"/>
      <c r="AI44" s="1"/>
      <c r="AJ44" s="1"/>
    </row>
    <row r="45" spans="1:36" x14ac:dyDescent="0.25">
      <c r="A45" s="12">
        <v>1</v>
      </c>
      <c r="B45" s="2">
        <v>5</v>
      </c>
      <c r="C45" s="2">
        <v>12.31</v>
      </c>
      <c r="D45" s="2">
        <v>12.8</v>
      </c>
      <c r="E45" s="1"/>
      <c r="F45" s="2">
        <v>32</v>
      </c>
      <c r="G45" s="2"/>
      <c r="H45" s="13">
        <f t="shared" si="0"/>
        <v>1.6480909829406986E-2</v>
      </c>
      <c r="I45" s="1"/>
      <c r="J45" s="2" t="s">
        <v>67</v>
      </c>
      <c r="K45" s="1"/>
      <c r="L45" s="2" t="s">
        <v>70</v>
      </c>
      <c r="M45" s="2"/>
      <c r="N45" s="2" t="s">
        <v>71</v>
      </c>
      <c r="O45" s="2" t="s">
        <v>71</v>
      </c>
      <c r="Q45" s="2" t="s">
        <v>71</v>
      </c>
      <c r="S45" s="14" t="s">
        <v>71</v>
      </c>
      <c r="T45" s="2" t="s">
        <v>71</v>
      </c>
      <c r="V45" s="2" t="s">
        <v>71</v>
      </c>
      <c r="W45" s="2" t="s">
        <v>71</v>
      </c>
      <c r="X45" s="2" t="s">
        <v>71</v>
      </c>
      <c r="Y45" s="2" t="s">
        <v>71</v>
      </c>
      <c r="Z45" s="2" t="s">
        <v>71</v>
      </c>
      <c r="AA45" s="2" t="s">
        <v>71</v>
      </c>
      <c r="AB45" s="2" t="s">
        <v>71</v>
      </c>
      <c r="AC45" s="2" t="s">
        <v>71</v>
      </c>
      <c r="AD45" s="2"/>
      <c r="AE45" s="1"/>
      <c r="AF45" s="1"/>
      <c r="AG45" s="1"/>
      <c r="AH45" s="1"/>
      <c r="AI45" s="1"/>
      <c r="AJ45" s="1"/>
    </row>
    <row r="46" spans="1:36" x14ac:dyDescent="0.25">
      <c r="A46" s="12">
        <v>1</v>
      </c>
      <c r="B46" s="2">
        <v>6</v>
      </c>
      <c r="C46" s="2">
        <v>10.65</v>
      </c>
      <c r="D46" s="2">
        <v>12.1</v>
      </c>
      <c r="E46" s="1"/>
      <c r="F46" s="2">
        <v>35</v>
      </c>
      <c r="G46" s="2"/>
      <c r="H46" s="13">
        <f t="shared" si="0"/>
        <v>2.0835680751173709E-2</v>
      </c>
      <c r="I46" s="1"/>
      <c r="J46" s="2" t="s">
        <v>65</v>
      </c>
      <c r="K46" s="1"/>
      <c r="L46" s="2" t="s">
        <v>94</v>
      </c>
      <c r="M46" s="2"/>
      <c r="N46" s="2">
        <v>22.22</v>
      </c>
      <c r="O46" s="2">
        <v>33.33</v>
      </c>
      <c r="Q46" s="2">
        <v>23.04</v>
      </c>
      <c r="S46" s="14">
        <f>Q46/N46</f>
        <v>1.036903690369037</v>
      </c>
      <c r="T46" s="2">
        <v>1.08</v>
      </c>
      <c r="V46" s="28">
        <v>0.50779774899999996</v>
      </c>
      <c r="W46" s="28">
        <v>2.601501506</v>
      </c>
      <c r="X46" s="28">
        <v>9.6560532939999995</v>
      </c>
      <c r="Y46" s="28">
        <v>14.73403079</v>
      </c>
      <c r="Z46" s="28">
        <v>17.606568639999999</v>
      </c>
      <c r="AA46" s="2">
        <v>22.83466645</v>
      </c>
      <c r="AB46" s="2">
        <v>29.3376506</v>
      </c>
      <c r="AC46" s="2">
        <v>32.999432249999998</v>
      </c>
      <c r="AD46" s="2"/>
      <c r="AE46" s="1"/>
      <c r="AF46" s="1"/>
      <c r="AG46" s="1"/>
      <c r="AH46" s="1"/>
      <c r="AI46" s="1"/>
      <c r="AJ46" s="1"/>
    </row>
    <row r="47" spans="1:36" x14ac:dyDescent="0.25">
      <c r="A47" s="12">
        <v>1</v>
      </c>
      <c r="B47" s="2">
        <v>7</v>
      </c>
      <c r="C47" s="2">
        <v>11.29</v>
      </c>
      <c r="D47" s="2">
        <v>12.9</v>
      </c>
      <c r="E47" s="1"/>
      <c r="F47" s="2">
        <v>38</v>
      </c>
      <c r="G47" s="2"/>
      <c r="H47" s="13">
        <f t="shared" si="0"/>
        <v>2.13392382639504E-2</v>
      </c>
      <c r="I47" s="1"/>
      <c r="J47" s="2" t="s">
        <v>66</v>
      </c>
      <c r="K47" s="1"/>
      <c r="L47" s="2" t="s">
        <v>70</v>
      </c>
      <c r="M47" s="2"/>
      <c r="N47" s="2" t="s">
        <v>71</v>
      </c>
      <c r="O47" s="2" t="s">
        <v>71</v>
      </c>
      <c r="Q47" s="2" t="s">
        <v>71</v>
      </c>
      <c r="S47" s="2" t="s">
        <v>71</v>
      </c>
      <c r="T47" s="2" t="s">
        <v>71</v>
      </c>
      <c r="V47" s="2" t="s">
        <v>71</v>
      </c>
      <c r="W47" s="2" t="s">
        <v>71</v>
      </c>
      <c r="X47" s="2" t="s">
        <v>71</v>
      </c>
      <c r="Y47" s="2" t="s">
        <v>71</v>
      </c>
      <c r="Z47" s="2" t="s">
        <v>71</v>
      </c>
      <c r="AA47" s="2" t="s">
        <v>71</v>
      </c>
      <c r="AB47" s="2" t="s">
        <v>71</v>
      </c>
      <c r="AC47" s="2" t="s">
        <v>71</v>
      </c>
      <c r="AD47" s="2"/>
      <c r="AE47" s="1"/>
      <c r="AF47" s="1"/>
      <c r="AG47" s="1"/>
      <c r="AH47" s="1"/>
      <c r="AI47" s="1"/>
      <c r="AJ47" s="1"/>
    </row>
    <row r="48" spans="1:36" x14ac:dyDescent="0.25">
      <c r="A48" s="12">
        <v>1</v>
      </c>
      <c r="B48" s="2">
        <v>8</v>
      </c>
      <c r="C48" s="2">
        <v>13.68</v>
      </c>
      <c r="D48" s="2">
        <v>12.3</v>
      </c>
      <c r="E48" s="1"/>
      <c r="F48" s="2">
        <v>41</v>
      </c>
      <c r="G48" s="2"/>
      <c r="H48" s="13">
        <f t="shared" si="0"/>
        <v>1.9001461988304096E-2</v>
      </c>
      <c r="I48" s="1"/>
      <c r="J48" s="2" t="s">
        <v>65</v>
      </c>
      <c r="K48" s="1"/>
      <c r="L48" s="2" t="s">
        <v>69</v>
      </c>
      <c r="M48" s="2"/>
      <c r="N48" s="2" t="s">
        <v>71</v>
      </c>
      <c r="O48" s="2" t="s">
        <v>71</v>
      </c>
      <c r="Q48" s="2" t="s">
        <v>71</v>
      </c>
      <c r="S48" s="2" t="s">
        <v>71</v>
      </c>
      <c r="T48" s="2" t="s">
        <v>71</v>
      </c>
      <c r="V48" s="2" t="s">
        <v>71</v>
      </c>
      <c r="W48" s="2" t="s">
        <v>71</v>
      </c>
      <c r="X48" s="2" t="s">
        <v>71</v>
      </c>
      <c r="Y48" s="2" t="s">
        <v>71</v>
      </c>
      <c r="Z48" s="2" t="s">
        <v>71</v>
      </c>
      <c r="AA48" s="2" t="s">
        <v>71</v>
      </c>
      <c r="AB48" s="2" t="s">
        <v>71</v>
      </c>
      <c r="AC48" s="2" t="s">
        <v>71</v>
      </c>
      <c r="AD48" s="2"/>
      <c r="AE48" s="1"/>
      <c r="AF48" s="1"/>
      <c r="AG48" s="1"/>
      <c r="AH48" s="1"/>
      <c r="AI48" s="1"/>
      <c r="AJ48" s="1"/>
    </row>
    <row r="49" spans="1:36" x14ac:dyDescent="0.25">
      <c r="A49" s="12">
        <v>1</v>
      </c>
      <c r="B49" s="2">
        <v>9</v>
      </c>
      <c r="C49" s="2">
        <v>9.16</v>
      </c>
      <c r="D49" s="2">
        <v>11.5</v>
      </c>
      <c r="E49" s="1"/>
      <c r="F49" s="2">
        <v>29</v>
      </c>
      <c r="G49" s="2"/>
      <c r="H49" s="13">
        <f t="shared" si="0"/>
        <v>2.0072052401746723E-2</v>
      </c>
      <c r="I49" s="1"/>
      <c r="J49" s="2" t="s">
        <v>67</v>
      </c>
      <c r="K49" s="1"/>
      <c r="L49" s="2" t="s">
        <v>70</v>
      </c>
      <c r="M49" s="2"/>
      <c r="N49" s="2" t="s">
        <v>71</v>
      </c>
      <c r="O49" s="2" t="s">
        <v>71</v>
      </c>
      <c r="Q49" s="2" t="s">
        <v>71</v>
      </c>
      <c r="S49" s="2" t="s">
        <v>71</v>
      </c>
      <c r="T49" s="2" t="s">
        <v>71</v>
      </c>
      <c r="V49" s="2" t="s">
        <v>71</v>
      </c>
      <c r="W49" s="2" t="s">
        <v>71</v>
      </c>
      <c r="X49" s="2" t="s">
        <v>71</v>
      </c>
      <c r="Y49" s="2" t="s">
        <v>71</v>
      </c>
      <c r="Z49" s="2" t="s">
        <v>71</v>
      </c>
      <c r="AA49" s="2" t="s">
        <v>71</v>
      </c>
      <c r="AB49" s="2" t="s">
        <v>71</v>
      </c>
      <c r="AC49" s="2" t="s">
        <v>71</v>
      </c>
      <c r="AD49" s="2"/>
      <c r="AE49" s="1"/>
      <c r="AF49" s="1"/>
      <c r="AG49" s="1"/>
      <c r="AH49" s="1"/>
      <c r="AI49" s="1"/>
      <c r="AJ49" s="1"/>
    </row>
    <row r="50" spans="1:36" x14ac:dyDescent="0.25">
      <c r="A50" s="12">
        <v>1</v>
      </c>
      <c r="B50" s="2">
        <v>10</v>
      </c>
      <c r="C50" s="2">
        <v>12.64</v>
      </c>
      <c r="D50" s="2">
        <v>12.5</v>
      </c>
      <c r="E50" s="1"/>
      <c r="F50" s="2">
        <v>31</v>
      </c>
      <c r="G50" s="2"/>
      <c r="H50" s="13">
        <f t="shared" si="0"/>
        <v>1.5549050632911392E-2</v>
      </c>
      <c r="I50" s="1"/>
      <c r="J50" s="2" t="s">
        <v>65</v>
      </c>
      <c r="K50" s="1"/>
      <c r="L50" s="2" t="s">
        <v>69</v>
      </c>
      <c r="M50" s="2"/>
      <c r="N50" s="2" t="s">
        <v>71</v>
      </c>
      <c r="O50" s="2" t="s">
        <v>71</v>
      </c>
      <c r="Q50" s="2" t="s">
        <v>71</v>
      </c>
      <c r="S50" s="2" t="s">
        <v>71</v>
      </c>
      <c r="T50" s="2" t="s">
        <v>71</v>
      </c>
      <c r="V50" s="2" t="s">
        <v>71</v>
      </c>
      <c r="W50" s="2" t="s">
        <v>71</v>
      </c>
      <c r="X50" s="2" t="s">
        <v>71</v>
      </c>
      <c r="Y50" s="2" t="s">
        <v>71</v>
      </c>
      <c r="Z50" s="2" t="s">
        <v>71</v>
      </c>
      <c r="AA50" s="2" t="s">
        <v>71</v>
      </c>
      <c r="AB50" s="2" t="s">
        <v>71</v>
      </c>
      <c r="AC50" s="2" t="s">
        <v>71</v>
      </c>
      <c r="AD50" s="2"/>
      <c r="AE50" s="1"/>
      <c r="AF50" s="1"/>
      <c r="AG50" s="1"/>
      <c r="AH50" s="1"/>
      <c r="AI50" s="1"/>
      <c r="AJ50" s="1"/>
    </row>
    <row r="51" spans="1:36" x14ac:dyDescent="0.25">
      <c r="A51" s="1"/>
      <c r="B51" s="1"/>
      <c r="C51" s="2"/>
      <c r="D51" s="2"/>
      <c r="E51" s="1"/>
      <c r="F51" s="1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2"/>
      <c r="S51" s="2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</sheetData>
  <mergeCells count="3">
    <mergeCell ref="V2:AD2"/>
    <mergeCell ref="AF15:AG18"/>
    <mergeCell ref="N3:O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experiment I</vt:lpstr>
      <vt:lpstr>experiment II</vt:lpstr>
      <vt:lpstr>experiment III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jian</dc:creator>
  <cp:lastModifiedBy>zhao jian</cp:lastModifiedBy>
  <dcterms:created xsi:type="dcterms:W3CDTF">2015-06-05T18:17:20Z</dcterms:created>
  <dcterms:modified xsi:type="dcterms:W3CDTF">2020-02-25T21:58:59Z</dcterms:modified>
</cp:coreProperties>
</file>