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00" windowHeight="7740" tabRatio="60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<sst xmlns="http://schemas.openxmlformats.org/spreadsheetml/2006/main" count="219" uniqueCount="186">
  <si>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</si>
  <si>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</si>
  <si>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</si>
  <si>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</si>
  <si>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</si>
  <si>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</si>
  <si>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</si>
  <si>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</si>
  <si>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</si>
  <si>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</si>
  <si>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</si>
  <si>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</si>
  <si>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类型</t>
  </si>
  <si>
    <t>X坐标</t>
  </si>
  <si>
    <t>Y坐标</t>
  </si>
  <si>
    <t>X2</t>
  </si>
  <si>
    <t>Y2</t>
  </si>
  <si>
    <t>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</si>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</sst>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20" fillId="6" borderId="10" applyNumberFormat="0" applyAlignment="0" applyProtection="0">
      <alignment vertical="center"/>
    </xf>
    <xf numFmtId="0" fontId="21" fillId="32" borderId="12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70"/>
  <sheetViews>
    <sheetView tabSelected="1" topLeftCell="W1" workbookViewId="0">
      <selection activeCell="AA3" sqref="AA3"/>
    </sheetView>
  </sheetViews>
  <sheetFormatPr defaultColWidth="8.72727272727273" defaultRowHeight="14"/>
  <cols>
    <col min="6" max="6" width="12.8181818181818"/>
    <col min="9" max="9" width="12.8181818181818"/>
    <col min="12" max="12" width="12.8181818181818"/>
    <col min="15" max="15" width="12.8181818181818"/>
    <col min="18" max="18" width="12.8181818181818"/>
    <col min="21" max="21" width="12.8181818181818"/>
    <col min="24" max="24" width="12.8181818181818"/>
    <col min="27" max="27" width="12.8181818181818"/>
    <col min="30" max="30" width="12.8181818181818"/>
    <col min="33" max="33" width="12.8181818181818"/>
    <col min="36" max="36" width="12.8181818181818"/>
    <col min="39" max="39" width="12.8181818181818"/>
  </cols>
  <sheetData>
    <row r="1" ht="14.75" spans="4:39">
      <c r="D1" s="1" t="s">
        <v>0</v>
      </c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 t="s">
        <v>3</v>
      </c>
      <c r="N1" s="1"/>
      <c r="O1" s="1"/>
      <c r="P1" s="1" t="s">
        <v>4</v>
      </c>
      <c r="Q1" s="1"/>
      <c r="R1" s="1"/>
      <c r="S1" s="1" t="s">
        <v>5</v>
      </c>
      <c r="T1" s="1"/>
      <c r="U1" s="1"/>
      <c r="V1" s="1" t="s">
        <v>6</v>
      </c>
      <c r="W1" s="1"/>
      <c r="X1" s="1"/>
      <c r="Y1" s="1" t="s">
        <v>7</v>
      </c>
      <c r="Z1" s="1"/>
      <c r="AA1" s="1"/>
      <c r="AB1" s="1" t="s">
        <v>8</v>
      </c>
      <c r="AC1" s="1"/>
      <c r="AD1" s="1"/>
      <c r="AE1" s="1" t="s">
        <v>9</v>
      </c>
      <c r="AF1" s="1"/>
      <c r="AG1" s="1"/>
      <c r="AH1" s="1" t="s">
        <v>10</v>
      </c>
      <c r="AI1" s="1"/>
      <c r="AJ1" s="1"/>
      <c r="AK1" s="1" t="s">
        <v>11</v>
      </c>
      <c r="AL1" s="1"/>
      <c r="AM1" s="1"/>
    </row>
    <row r="2" ht="15.75" spans="1:39">
      <c r="A2" s="2" t="s">
        <v>12</v>
      </c>
      <c r="B2" s="3" t="s">
        <v>13</v>
      </c>
      <c r="C2" s="3" t="s">
        <v>14</v>
      </c>
      <c r="D2" t="s">
        <v>15</v>
      </c>
      <c r="E2" t="s">
        <v>16</v>
      </c>
      <c r="F2" t="s">
        <v>17</v>
      </c>
      <c r="G2" t="s">
        <v>15</v>
      </c>
      <c r="H2" t="s">
        <v>16</v>
      </c>
      <c r="I2" t="s">
        <v>17</v>
      </c>
      <c r="J2" t="s">
        <v>15</v>
      </c>
      <c r="K2" t="s">
        <v>16</v>
      </c>
      <c r="L2" t="s">
        <v>17</v>
      </c>
      <c r="M2" t="s">
        <v>15</v>
      </c>
      <c r="N2" t="s">
        <v>16</v>
      </c>
      <c r="O2" t="s">
        <v>17</v>
      </c>
      <c r="P2" t="s">
        <v>15</v>
      </c>
      <c r="Q2" t="s">
        <v>16</v>
      </c>
      <c r="R2" t="s">
        <v>17</v>
      </c>
      <c r="S2" t="s">
        <v>15</v>
      </c>
      <c r="T2" t="s">
        <v>16</v>
      </c>
      <c r="U2" t="s">
        <v>17</v>
      </c>
      <c r="V2" t="s">
        <v>15</v>
      </c>
      <c r="W2" t="s">
        <v>16</v>
      </c>
      <c r="X2" t="s">
        <v>17</v>
      </c>
      <c r="Y2" t="s">
        <v>15</v>
      </c>
      <c r="Z2" t="s">
        <v>16</v>
      </c>
      <c r="AA2" t="s">
        <v>17</v>
      </c>
      <c r="AB2" t="s">
        <v>15</v>
      </c>
      <c r="AC2" t="s">
        <v>16</v>
      </c>
      <c r="AD2" t="s">
        <v>17</v>
      </c>
      <c r="AE2" t="s">
        <v>15</v>
      </c>
      <c r="AF2" t="s">
        <v>16</v>
      </c>
      <c r="AG2" t="s">
        <v>17</v>
      </c>
      <c r="AH2" t="s">
        <v>15</v>
      </c>
      <c r="AI2" t="s">
        <v>16</v>
      </c>
      <c r="AJ2" t="s">
        <v>17</v>
      </c>
      <c r="AK2" t="s">
        <v>15</v>
      </c>
      <c r="AL2" t="s">
        <v>16</v>
      </c>
      <c r="AM2" t="s">
        <v>17</v>
      </c>
    </row>
    <row r="3" ht="15.75" spans="1:39">
      <c r="A3" s="4" t="s">
        <v>18</v>
      </c>
      <c r="B3" s="5">
        <v>41</v>
      </c>
      <c r="C3" s="5">
        <v>35</v>
      </c>
      <c r="D3">
        <f>SUMSQ(B3-5)</f>
        <v>1296</v>
      </c>
      <c r="E3" s="6">
        <f>SUMSQ(C3-33)</f>
        <v>4</v>
      </c>
      <c r="F3">
        <f>POWER(D3+E3,0.5)</f>
        <v>36.0555127546399</v>
      </c>
      <c r="G3">
        <f>SUMSQ(B3-8)</f>
        <v>1089</v>
      </c>
      <c r="H3">
        <f>SUMSQ(C3-9)</f>
        <v>676</v>
      </c>
      <c r="I3">
        <f>POWER(G3+H3,0.5)</f>
        <v>42.0119030752</v>
      </c>
      <c r="J3">
        <f>SUMSQ(B3-10)</f>
        <v>961</v>
      </c>
      <c r="K3">
        <f>SUMSQ(C3-24)</f>
        <v>121</v>
      </c>
      <c r="L3">
        <f>POWER(J3+K3,0.5)</f>
        <v>32.8937684067971</v>
      </c>
      <c r="M3">
        <f>SUMSQ(B3-13)</f>
        <v>784</v>
      </c>
      <c r="N3">
        <f>SUMSQ(C3-34)</f>
        <v>1</v>
      </c>
      <c r="O3">
        <f>POWER(M3+N3,0.5)</f>
        <v>28.0178514522438</v>
      </c>
      <c r="P3">
        <f>SUMSQ(B3-17)</f>
        <v>576</v>
      </c>
      <c r="Q3">
        <f>SUMSQ(C3-23)</f>
        <v>144</v>
      </c>
      <c r="R3">
        <f>POWER(P3+Q3,0.5)</f>
        <v>26.8328157299975</v>
      </c>
      <c r="S3">
        <f>SUMSQ(B3-20)</f>
        <v>441</v>
      </c>
      <c r="T3">
        <f>SUMSQ(C3-10)</f>
        <v>625</v>
      </c>
      <c r="U3">
        <f>POWER(S3+T3,0.5)</f>
        <v>32.649655434629</v>
      </c>
      <c r="V3">
        <f>SUMSQ(B3-25)</f>
        <v>256</v>
      </c>
      <c r="W3">
        <f>SUMSQ(C3-47)</f>
        <v>144</v>
      </c>
      <c r="X3">
        <f>POWER(V3+W3,0.5)</f>
        <v>20</v>
      </c>
      <c r="Y3">
        <f>SUMSQ(B3-31)</f>
        <v>100</v>
      </c>
      <c r="Z3">
        <f>SUMSQ(C3-18)</f>
        <v>289</v>
      </c>
      <c r="AA3">
        <f>POWER(Y3+Z3,0.5)</f>
        <v>19.723082923316</v>
      </c>
      <c r="AB3">
        <f>SUMSQ(B3-35)</f>
        <v>36</v>
      </c>
      <c r="AC3">
        <f>SUMSQ(C3-42)</f>
        <v>49</v>
      </c>
      <c r="AD3">
        <f>POWER(AB3+AC3,0.5)</f>
        <v>9.21954445729289</v>
      </c>
      <c r="AE3">
        <f>SUMSQ(B3-36)</f>
        <v>25</v>
      </c>
      <c r="AF3">
        <f>SUMSQ(C3-25)</f>
        <v>100</v>
      </c>
      <c r="AG3">
        <f>POWER(AE3+AF3,0.5)</f>
        <v>11.1803398874989</v>
      </c>
      <c r="AH3">
        <f>SUMSQ(B3-41)</f>
        <v>0</v>
      </c>
      <c r="AI3">
        <f>SUMSQ(C3-31)</f>
        <v>16</v>
      </c>
      <c r="AJ3">
        <f>POWER(AH3+AI3,0.5)</f>
        <v>4</v>
      </c>
      <c r="AK3">
        <f>SUMSQ(B3-45)</f>
        <v>16</v>
      </c>
      <c r="AL3">
        <f>SUMSQ(C3-38)</f>
        <v>9</v>
      </c>
      <c r="AM3">
        <f>POWER(AK3+AL3,0.5)</f>
        <v>5</v>
      </c>
    </row>
    <row r="4" ht="15.75" spans="1:39">
      <c r="A4" s="7" t="s">
        <v>19</v>
      </c>
      <c r="B4" s="8">
        <v>40</v>
      </c>
      <c r="C4" s="8">
        <v>34</v>
      </c>
      <c r="D4">
        <f t="shared" ref="D4:D35" si="0">SUMSQ(B4-5)</f>
        <v>1225</v>
      </c>
      <c r="E4" s="6">
        <f t="shared" ref="E4:E35" si="1">SUMSQ(C4-33)</f>
        <v>1</v>
      </c>
      <c r="F4">
        <f t="shared" ref="F4:F35" si="2">POWER(D4+E4,0.5)</f>
        <v>35.0142828000232</v>
      </c>
      <c r="G4">
        <f t="shared" ref="G4:G35" si="3">SUMSQ(B4-8)</f>
        <v>1024</v>
      </c>
      <c r="H4">
        <f t="shared" ref="H4:H35" si="4">SUMSQ(C4-9)</f>
        <v>625</v>
      </c>
      <c r="I4">
        <f t="shared" ref="I4:I35" si="5">POWER(G4+H4,0.5)</f>
        <v>40.6078810084939</v>
      </c>
      <c r="J4">
        <f t="shared" ref="J4:J35" si="6">SUMSQ(B4-10)</f>
        <v>900</v>
      </c>
      <c r="K4">
        <f t="shared" ref="K4:K35" si="7">SUMSQ(C4-24)</f>
        <v>100</v>
      </c>
      <c r="L4">
        <f t="shared" ref="L4:L35" si="8">POWER(J4+K4,0.5)</f>
        <v>31.6227766016838</v>
      </c>
      <c r="M4">
        <f t="shared" ref="M4:M35" si="9">SUMSQ(B4-13)</f>
        <v>729</v>
      </c>
      <c r="N4">
        <f t="shared" ref="N4:N35" si="10">SUMSQ(C4-34)</f>
        <v>0</v>
      </c>
      <c r="O4">
        <f t="shared" ref="O4:O35" si="11">POWER(M4+N4,0.5)</f>
        <v>27</v>
      </c>
      <c r="P4">
        <f t="shared" ref="P4:P35" si="12">SUMSQ(B4-17)</f>
        <v>529</v>
      </c>
      <c r="Q4">
        <f t="shared" ref="Q4:Q35" si="13">SUMSQ(C4-23)</f>
        <v>121</v>
      </c>
      <c r="R4">
        <f t="shared" ref="R4:R35" si="14">POWER(P4+Q4,0.5)</f>
        <v>25.4950975679639</v>
      </c>
      <c r="S4">
        <f t="shared" ref="S4:S35" si="15">SUMSQ(B4-20)</f>
        <v>400</v>
      </c>
      <c r="T4">
        <f t="shared" ref="T4:T35" si="16">SUMSQ(C4-10)</f>
        <v>576</v>
      </c>
      <c r="U4">
        <f t="shared" ref="U4:U35" si="17">POWER(S4+T4,0.5)</f>
        <v>31.2409987036266</v>
      </c>
      <c r="V4">
        <f t="shared" ref="V4:V35" si="18">SUMSQ(B4-25)</f>
        <v>225</v>
      </c>
      <c r="W4">
        <f t="shared" ref="W4:W35" si="19">SUMSQ(C4-47)</f>
        <v>169</v>
      </c>
      <c r="X4">
        <f t="shared" ref="X4:X35" si="20">POWER(V4+W4,0.5)</f>
        <v>19.8494332412792</v>
      </c>
      <c r="Y4">
        <f t="shared" ref="Y4:Y35" si="21">SUMSQ(B4-31)</f>
        <v>81</v>
      </c>
      <c r="Z4">
        <f t="shared" ref="Z4:Z35" si="22">SUMSQ(C4-18)</f>
        <v>256</v>
      </c>
      <c r="AA4">
        <f t="shared" ref="AA4:AA35" si="23">POWER(Y4+Z4,0.5)</f>
        <v>18.3575597506858</v>
      </c>
      <c r="AB4">
        <f t="shared" ref="AB4:AB35" si="24">SUMSQ(B4-35)</f>
        <v>25</v>
      </c>
      <c r="AC4">
        <f t="shared" ref="AC4:AC35" si="25">SUMSQ(C4-42)</f>
        <v>64</v>
      </c>
      <c r="AD4">
        <f t="shared" ref="AD4:AD35" si="26">POWER(AB4+AC4,0.5)</f>
        <v>9.4339811320566</v>
      </c>
      <c r="AE4">
        <f t="shared" ref="AE4:AE35" si="27">SUMSQ(B4-36)</f>
        <v>16</v>
      </c>
      <c r="AF4">
        <f t="shared" ref="AF4:AF35" si="28">SUMSQ(C4-25)</f>
        <v>81</v>
      </c>
      <c r="AG4">
        <f t="shared" ref="AG4:AG35" si="29">POWER(AE4+AF4,0.5)</f>
        <v>9.8488578017961</v>
      </c>
      <c r="AH4">
        <f t="shared" ref="AH4:AH35" si="30">SUMSQ(B4-41)</f>
        <v>1</v>
      </c>
      <c r="AI4">
        <f t="shared" ref="AI4:AI35" si="31">SUMSQ(C4-31)</f>
        <v>9</v>
      </c>
      <c r="AJ4">
        <f t="shared" ref="AJ4:AJ35" si="32">POWER(AH4+AI4,0.5)</f>
        <v>3.16227766016838</v>
      </c>
      <c r="AK4">
        <f t="shared" ref="AK4:AK35" si="33">SUMSQ(B4-45)</f>
        <v>25</v>
      </c>
      <c r="AL4">
        <f t="shared" ref="AL4:AL35" si="34">SUMSQ(C4-38)</f>
        <v>16</v>
      </c>
      <c r="AM4">
        <f t="shared" ref="AM4:AM35" si="35">POWER(AK4+AL4,0.5)</f>
        <v>6.40312423743285</v>
      </c>
    </row>
    <row r="5" ht="15.75" spans="1:39">
      <c r="A5" s="7" t="s">
        <v>20</v>
      </c>
      <c r="B5" s="8">
        <v>38</v>
      </c>
      <c r="C5" s="8">
        <v>35</v>
      </c>
      <c r="D5">
        <f t="shared" si="0"/>
        <v>1089</v>
      </c>
      <c r="E5" s="6">
        <f t="shared" si="1"/>
        <v>4</v>
      </c>
      <c r="F5">
        <f t="shared" si="2"/>
        <v>33.0605505096331</v>
      </c>
      <c r="G5">
        <f t="shared" si="3"/>
        <v>900</v>
      </c>
      <c r="H5">
        <f t="shared" si="4"/>
        <v>676</v>
      </c>
      <c r="I5">
        <f t="shared" si="5"/>
        <v>39.6988664825584</v>
      </c>
      <c r="J5">
        <f t="shared" si="6"/>
        <v>784</v>
      </c>
      <c r="K5">
        <f t="shared" si="7"/>
        <v>121</v>
      </c>
      <c r="L5">
        <f t="shared" si="8"/>
        <v>30.0832179129826</v>
      </c>
      <c r="M5">
        <f t="shared" si="9"/>
        <v>625</v>
      </c>
      <c r="N5">
        <f t="shared" si="10"/>
        <v>1</v>
      </c>
      <c r="O5">
        <f t="shared" si="11"/>
        <v>25.0199920063936</v>
      </c>
      <c r="P5">
        <f t="shared" si="12"/>
        <v>441</v>
      </c>
      <c r="Q5">
        <f t="shared" si="13"/>
        <v>144</v>
      </c>
      <c r="R5">
        <f t="shared" si="14"/>
        <v>24.1867732448956</v>
      </c>
      <c r="S5">
        <f t="shared" si="15"/>
        <v>324</v>
      </c>
      <c r="T5">
        <f t="shared" si="16"/>
        <v>625</v>
      </c>
      <c r="U5">
        <f t="shared" si="17"/>
        <v>30.8058436014987</v>
      </c>
      <c r="V5">
        <f t="shared" si="18"/>
        <v>169</v>
      </c>
      <c r="W5">
        <f t="shared" si="19"/>
        <v>144</v>
      </c>
      <c r="X5">
        <f t="shared" si="20"/>
        <v>17.6918060129541</v>
      </c>
      <c r="Y5">
        <f t="shared" si="21"/>
        <v>49</v>
      </c>
      <c r="Z5">
        <f t="shared" si="22"/>
        <v>289</v>
      </c>
      <c r="AA5">
        <f t="shared" si="23"/>
        <v>18.3847763108502</v>
      </c>
      <c r="AB5">
        <f t="shared" si="24"/>
        <v>9</v>
      </c>
      <c r="AC5">
        <f t="shared" si="25"/>
        <v>49</v>
      </c>
      <c r="AD5">
        <f t="shared" si="26"/>
        <v>7.61577310586391</v>
      </c>
      <c r="AE5">
        <f t="shared" si="27"/>
        <v>4</v>
      </c>
      <c r="AF5">
        <f t="shared" si="28"/>
        <v>100</v>
      </c>
      <c r="AG5">
        <f t="shared" si="29"/>
        <v>10.1980390271856</v>
      </c>
      <c r="AH5">
        <f t="shared" si="30"/>
        <v>9</v>
      </c>
      <c r="AI5">
        <f t="shared" si="31"/>
        <v>16</v>
      </c>
      <c r="AJ5">
        <f t="shared" si="32"/>
        <v>5</v>
      </c>
      <c r="AK5">
        <f t="shared" si="33"/>
        <v>49</v>
      </c>
      <c r="AL5">
        <f t="shared" si="34"/>
        <v>9</v>
      </c>
      <c r="AM5">
        <f t="shared" si="35"/>
        <v>7.61577310586391</v>
      </c>
    </row>
    <row r="6" ht="15.75" spans="1:39">
      <c r="A6" s="7" t="s">
        <v>21</v>
      </c>
      <c r="B6" s="8">
        <v>38</v>
      </c>
      <c r="C6" s="8">
        <v>37</v>
      </c>
      <c r="D6">
        <f t="shared" si="0"/>
        <v>1089</v>
      </c>
      <c r="E6" s="6">
        <f t="shared" si="1"/>
        <v>16</v>
      </c>
      <c r="F6">
        <f t="shared" si="2"/>
        <v>33.2415402771893</v>
      </c>
      <c r="G6">
        <f t="shared" si="3"/>
        <v>900</v>
      </c>
      <c r="H6">
        <f t="shared" si="4"/>
        <v>784</v>
      </c>
      <c r="I6">
        <f t="shared" si="5"/>
        <v>41.0365690573664</v>
      </c>
      <c r="J6">
        <f t="shared" si="6"/>
        <v>784</v>
      </c>
      <c r="K6">
        <f t="shared" si="7"/>
        <v>169</v>
      </c>
      <c r="L6">
        <f t="shared" si="8"/>
        <v>30.8706980808663</v>
      </c>
      <c r="M6">
        <f t="shared" si="9"/>
        <v>625</v>
      </c>
      <c r="N6">
        <f t="shared" si="10"/>
        <v>9</v>
      </c>
      <c r="O6">
        <f t="shared" si="11"/>
        <v>25.1793566240283</v>
      </c>
      <c r="P6">
        <f t="shared" si="12"/>
        <v>441</v>
      </c>
      <c r="Q6">
        <f t="shared" si="13"/>
        <v>196</v>
      </c>
      <c r="R6">
        <f t="shared" si="14"/>
        <v>25.2388589282479</v>
      </c>
      <c r="S6">
        <f t="shared" si="15"/>
        <v>324</v>
      </c>
      <c r="T6">
        <f t="shared" si="16"/>
        <v>729</v>
      </c>
      <c r="U6">
        <f t="shared" si="17"/>
        <v>32.4499614791759</v>
      </c>
      <c r="V6">
        <f t="shared" si="18"/>
        <v>169</v>
      </c>
      <c r="W6">
        <f t="shared" si="19"/>
        <v>100</v>
      </c>
      <c r="X6">
        <f t="shared" si="20"/>
        <v>16.4012194668567</v>
      </c>
      <c r="Y6">
        <f t="shared" si="21"/>
        <v>49</v>
      </c>
      <c r="Z6">
        <f t="shared" si="22"/>
        <v>361</v>
      </c>
      <c r="AA6">
        <f t="shared" si="23"/>
        <v>20.2484567313166</v>
      </c>
      <c r="AB6">
        <f t="shared" si="24"/>
        <v>9</v>
      </c>
      <c r="AC6">
        <f t="shared" si="25"/>
        <v>25</v>
      </c>
      <c r="AD6">
        <f t="shared" si="26"/>
        <v>5.8309518948453</v>
      </c>
      <c r="AE6">
        <f t="shared" si="27"/>
        <v>4</v>
      </c>
      <c r="AF6">
        <f t="shared" si="28"/>
        <v>144</v>
      </c>
      <c r="AG6">
        <f t="shared" si="29"/>
        <v>12.1655250605964</v>
      </c>
      <c r="AH6">
        <f t="shared" si="30"/>
        <v>9</v>
      </c>
      <c r="AI6">
        <f t="shared" si="31"/>
        <v>36</v>
      </c>
      <c r="AJ6">
        <f t="shared" si="32"/>
        <v>6.70820393249937</v>
      </c>
      <c r="AK6">
        <f t="shared" si="33"/>
        <v>49</v>
      </c>
      <c r="AL6">
        <f t="shared" si="34"/>
        <v>1</v>
      </c>
      <c r="AM6">
        <f t="shared" si="35"/>
        <v>7.07106781186548</v>
      </c>
    </row>
    <row r="7" ht="15.75" spans="1:39">
      <c r="A7" s="7" t="s">
        <v>22</v>
      </c>
      <c r="B7" s="8">
        <v>33</v>
      </c>
      <c r="C7" s="8">
        <v>37</v>
      </c>
      <c r="D7">
        <f t="shared" si="0"/>
        <v>784</v>
      </c>
      <c r="E7" s="6">
        <f t="shared" si="1"/>
        <v>16</v>
      </c>
      <c r="F7">
        <f t="shared" si="2"/>
        <v>28.2842712474619</v>
      </c>
      <c r="G7">
        <f t="shared" si="3"/>
        <v>625</v>
      </c>
      <c r="H7">
        <f t="shared" si="4"/>
        <v>784</v>
      </c>
      <c r="I7">
        <f t="shared" si="5"/>
        <v>37.5366487582469</v>
      </c>
      <c r="J7">
        <f t="shared" si="6"/>
        <v>529</v>
      </c>
      <c r="K7">
        <f t="shared" si="7"/>
        <v>169</v>
      </c>
      <c r="L7">
        <f t="shared" si="8"/>
        <v>26.4196896272458</v>
      </c>
      <c r="M7">
        <f t="shared" si="9"/>
        <v>400</v>
      </c>
      <c r="N7">
        <f t="shared" si="10"/>
        <v>9</v>
      </c>
      <c r="O7">
        <f t="shared" si="11"/>
        <v>20.2237484161567</v>
      </c>
      <c r="P7">
        <f t="shared" si="12"/>
        <v>256</v>
      </c>
      <c r="Q7">
        <f t="shared" si="13"/>
        <v>196</v>
      </c>
      <c r="R7">
        <f t="shared" si="14"/>
        <v>21.2602916254693</v>
      </c>
      <c r="S7">
        <f t="shared" si="15"/>
        <v>169</v>
      </c>
      <c r="T7">
        <f t="shared" si="16"/>
        <v>729</v>
      </c>
      <c r="U7">
        <f t="shared" si="17"/>
        <v>29.9666481275434</v>
      </c>
      <c r="V7">
        <f t="shared" si="18"/>
        <v>64</v>
      </c>
      <c r="W7">
        <f t="shared" si="19"/>
        <v>100</v>
      </c>
      <c r="X7">
        <f t="shared" si="20"/>
        <v>12.8062484748657</v>
      </c>
      <c r="Y7">
        <f t="shared" si="21"/>
        <v>4</v>
      </c>
      <c r="Z7">
        <f t="shared" si="22"/>
        <v>361</v>
      </c>
      <c r="AA7">
        <f t="shared" si="23"/>
        <v>19.1049731745428</v>
      </c>
      <c r="AB7">
        <f t="shared" si="24"/>
        <v>4</v>
      </c>
      <c r="AC7">
        <f t="shared" si="25"/>
        <v>25</v>
      </c>
      <c r="AD7">
        <f t="shared" si="26"/>
        <v>5.3851648071345</v>
      </c>
      <c r="AE7">
        <f t="shared" si="27"/>
        <v>9</v>
      </c>
      <c r="AF7">
        <f t="shared" si="28"/>
        <v>144</v>
      </c>
      <c r="AG7">
        <f t="shared" si="29"/>
        <v>12.369316876853</v>
      </c>
      <c r="AH7">
        <f t="shared" si="30"/>
        <v>64</v>
      </c>
      <c r="AI7">
        <f t="shared" si="31"/>
        <v>36</v>
      </c>
      <c r="AJ7">
        <f t="shared" si="32"/>
        <v>10</v>
      </c>
      <c r="AK7">
        <f t="shared" si="33"/>
        <v>144</v>
      </c>
      <c r="AL7">
        <f t="shared" si="34"/>
        <v>1</v>
      </c>
      <c r="AM7">
        <f t="shared" si="35"/>
        <v>12.0415945787923</v>
      </c>
    </row>
    <row r="8" ht="15.75" spans="1:39">
      <c r="A8" s="7" t="s">
        <v>23</v>
      </c>
      <c r="B8" s="8">
        <v>31</v>
      </c>
      <c r="C8" s="8">
        <v>36</v>
      </c>
      <c r="D8">
        <f t="shared" si="0"/>
        <v>676</v>
      </c>
      <c r="E8" s="6">
        <f t="shared" si="1"/>
        <v>9</v>
      </c>
      <c r="F8">
        <f t="shared" si="2"/>
        <v>26.1725046566048</v>
      </c>
      <c r="G8">
        <f t="shared" si="3"/>
        <v>529</v>
      </c>
      <c r="H8">
        <f t="shared" si="4"/>
        <v>729</v>
      </c>
      <c r="I8">
        <f t="shared" si="5"/>
        <v>35.4682957019364</v>
      </c>
      <c r="J8">
        <f t="shared" si="6"/>
        <v>441</v>
      </c>
      <c r="K8">
        <f t="shared" si="7"/>
        <v>144</v>
      </c>
      <c r="L8">
        <f t="shared" si="8"/>
        <v>24.1867732448956</v>
      </c>
      <c r="M8">
        <f t="shared" si="9"/>
        <v>324</v>
      </c>
      <c r="N8">
        <f t="shared" si="10"/>
        <v>4</v>
      </c>
      <c r="O8">
        <f t="shared" si="11"/>
        <v>18.1107702762748</v>
      </c>
      <c r="P8">
        <f t="shared" si="12"/>
        <v>196</v>
      </c>
      <c r="Q8">
        <f t="shared" si="13"/>
        <v>169</v>
      </c>
      <c r="R8">
        <f t="shared" si="14"/>
        <v>19.1049731745428</v>
      </c>
      <c r="S8">
        <f t="shared" si="15"/>
        <v>121</v>
      </c>
      <c r="T8">
        <f t="shared" si="16"/>
        <v>676</v>
      </c>
      <c r="U8">
        <f t="shared" si="17"/>
        <v>28.2311884269862</v>
      </c>
      <c r="V8">
        <f t="shared" si="18"/>
        <v>36</v>
      </c>
      <c r="W8">
        <f t="shared" si="19"/>
        <v>121</v>
      </c>
      <c r="X8">
        <f t="shared" si="20"/>
        <v>12.5299640861417</v>
      </c>
      <c r="Y8">
        <f t="shared" si="21"/>
        <v>0</v>
      </c>
      <c r="Z8">
        <f t="shared" si="22"/>
        <v>324</v>
      </c>
      <c r="AA8">
        <f t="shared" si="23"/>
        <v>18</v>
      </c>
      <c r="AB8">
        <f t="shared" si="24"/>
        <v>16</v>
      </c>
      <c r="AC8">
        <f t="shared" si="25"/>
        <v>36</v>
      </c>
      <c r="AD8">
        <f t="shared" si="26"/>
        <v>7.21110255092798</v>
      </c>
      <c r="AE8">
        <f t="shared" si="27"/>
        <v>25</v>
      </c>
      <c r="AF8">
        <f t="shared" si="28"/>
        <v>121</v>
      </c>
      <c r="AG8">
        <f t="shared" si="29"/>
        <v>12.0830459735946</v>
      </c>
      <c r="AH8">
        <f t="shared" si="30"/>
        <v>100</v>
      </c>
      <c r="AI8">
        <f t="shared" si="31"/>
        <v>25</v>
      </c>
      <c r="AJ8">
        <f t="shared" si="32"/>
        <v>11.1803398874989</v>
      </c>
      <c r="AK8">
        <f t="shared" si="33"/>
        <v>196</v>
      </c>
      <c r="AL8">
        <f t="shared" si="34"/>
        <v>4</v>
      </c>
      <c r="AM8">
        <f t="shared" si="35"/>
        <v>14.142135623731</v>
      </c>
    </row>
    <row r="9" ht="15.75" spans="1:39">
      <c r="A9" s="7" t="s">
        <v>24</v>
      </c>
      <c r="B9" s="8">
        <v>33</v>
      </c>
      <c r="C9" s="8">
        <v>35</v>
      </c>
      <c r="D9">
        <f t="shared" si="0"/>
        <v>784</v>
      </c>
      <c r="E9" s="6">
        <f t="shared" si="1"/>
        <v>4</v>
      </c>
      <c r="F9">
        <f t="shared" si="2"/>
        <v>28.0713376952364</v>
      </c>
      <c r="G9">
        <f t="shared" si="3"/>
        <v>625</v>
      </c>
      <c r="H9">
        <f t="shared" si="4"/>
        <v>676</v>
      </c>
      <c r="I9">
        <f t="shared" si="5"/>
        <v>36.0693775937429</v>
      </c>
      <c r="J9">
        <f t="shared" si="6"/>
        <v>529</v>
      </c>
      <c r="K9">
        <f t="shared" si="7"/>
        <v>121</v>
      </c>
      <c r="L9">
        <f t="shared" si="8"/>
        <v>25.4950975679639</v>
      </c>
      <c r="M9">
        <f t="shared" si="9"/>
        <v>400</v>
      </c>
      <c r="N9">
        <f t="shared" si="10"/>
        <v>1</v>
      </c>
      <c r="O9">
        <f t="shared" si="11"/>
        <v>20.0249843945008</v>
      </c>
      <c r="P9">
        <f t="shared" si="12"/>
        <v>256</v>
      </c>
      <c r="Q9">
        <f t="shared" si="13"/>
        <v>144</v>
      </c>
      <c r="R9">
        <f t="shared" si="14"/>
        <v>20</v>
      </c>
      <c r="S9">
        <f t="shared" si="15"/>
        <v>169</v>
      </c>
      <c r="T9">
        <f t="shared" si="16"/>
        <v>625</v>
      </c>
      <c r="U9">
        <f t="shared" si="17"/>
        <v>28.1780056072107</v>
      </c>
      <c r="V9">
        <f t="shared" si="18"/>
        <v>64</v>
      </c>
      <c r="W9">
        <f t="shared" si="19"/>
        <v>144</v>
      </c>
      <c r="X9">
        <f t="shared" si="20"/>
        <v>14.422205101856</v>
      </c>
      <c r="Y9">
        <f t="shared" si="21"/>
        <v>4</v>
      </c>
      <c r="Z9">
        <f t="shared" si="22"/>
        <v>289</v>
      </c>
      <c r="AA9">
        <f t="shared" si="23"/>
        <v>17.1172427686237</v>
      </c>
      <c r="AB9">
        <f t="shared" si="24"/>
        <v>4</v>
      </c>
      <c r="AC9">
        <f t="shared" si="25"/>
        <v>49</v>
      </c>
      <c r="AD9">
        <f t="shared" si="26"/>
        <v>7.28010988928052</v>
      </c>
      <c r="AE9">
        <f t="shared" si="27"/>
        <v>9</v>
      </c>
      <c r="AF9">
        <f t="shared" si="28"/>
        <v>100</v>
      </c>
      <c r="AG9">
        <f t="shared" si="29"/>
        <v>10.4403065089106</v>
      </c>
      <c r="AH9">
        <f t="shared" si="30"/>
        <v>64</v>
      </c>
      <c r="AI9">
        <f t="shared" si="31"/>
        <v>16</v>
      </c>
      <c r="AJ9">
        <f t="shared" si="32"/>
        <v>8.94427190999916</v>
      </c>
      <c r="AK9">
        <f t="shared" si="33"/>
        <v>144</v>
      </c>
      <c r="AL9">
        <f t="shared" si="34"/>
        <v>9</v>
      </c>
      <c r="AM9">
        <f t="shared" si="35"/>
        <v>12.369316876853</v>
      </c>
    </row>
    <row r="10" ht="15.75" spans="1:39">
      <c r="A10" s="7" t="s">
        <v>25</v>
      </c>
      <c r="B10" s="8">
        <v>28</v>
      </c>
      <c r="C10" s="8">
        <v>32</v>
      </c>
      <c r="D10">
        <f t="shared" si="0"/>
        <v>529</v>
      </c>
      <c r="E10" s="6">
        <f t="shared" si="1"/>
        <v>1</v>
      </c>
      <c r="F10">
        <f t="shared" si="2"/>
        <v>23.0217288664427</v>
      </c>
      <c r="G10">
        <f t="shared" si="3"/>
        <v>400</v>
      </c>
      <c r="H10">
        <f t="shared" si="4"/>
        <v>529</v>
      </c>
      <c r="I10">
        <f t="shared" si="5"/>
        <v>30.4795013082563</v>
      </c>
      <c r="J10">
        <f t="shared" si="6"/>
        <v>324</v>
      </c>
      <c r="K10">
        <f t="shared" si="7"/>
        <v>64</v>
      </c>
      <c r="L10">
        <f t="shared" si="8"/>
        <v>19.6977156035922</v>
      </c>
      <c r="M10">
        <f t="shared" si="9"/>
        <v>225</v>
      </c>
      <c r="N10">
        <f t="shared" si="10"/>
        <v>4</v>
      </c>
      <c r="O10">
        <f t="shared" si="11"/>
        <v>15.1327459504216</v>
      </c>
      <c r="P10">
        <f t="shared" si="12"/>
        <v>121</v>
      </c>
      <c r="Q10">
        <f t="shared" si="13"/>
        <v>81</v>
      </c>
      <c r="R10">
        <f t="shared" si="14"/>
        <v>14.2126704035519</v>
      </c>
      <c r="S10">
        <f t="shared" si="15"/>
        <v>64</v>
      </c>
      <c r="T10">
        <f t="shared" si="16"/>
        <v>484</v>
      </c>
      <c r="U10">
        <f t="shared" si="17"/>
        <v>23.4093998214393</v>
      </c>
      <c r="V10">
        <f t="shared" si="18"/>
        <v>9</v>
      </c>
      <c r="W10">
        <f t="shared" si="19"/>
        <v>225</v>
      </c>
      <c r="X10">
        <f t="shared" si="20"/>
        <v>15.2970585407784</v>
      </c>
      <c r="Y10">
        <f t="shared" si="21"/>
        <v>9</v>
      </c>
      <c r="Z10">
        <f t="shared" si="22"/>
        <v>196</v>
      </c>
      <c r="AA10">
        <f t="shared" si="23"/>
        <v>14.3178210632764</v>
      </c>
      <c r="AB10">
        <f t="shared" si="24"/>
        <v>49</v>
      </c>
      <c r="AC10">
        <f t="shared" si="25"/>
        <v>100</v>
      </c>
      <c r="AD10">
        <f t="shared" si="26"/>
        <v>12.2065556157337</v>
      </c>
      <c r="AE10">
        <f t="shared" si="27"/>
        <v>64</v>
      </c>
      <c r="AF10">
        <f t="shared" si="28"/>
        <v>49</v>
      </c>
      <c r="AG10">
        <f t="shared" si="29"/>
        <v>10.6301458127346</v>
      </c>
      <c r="AH10">
        <f t="shared" si="30"/>
        <v>169</v>
      </c>
      <c r="AI10">
        <f t="shared" si="31"/>
        <v>1</v>
      </c>
      <c r="AJ10">
        <f t="shared" si="32"/>
        <v>13.0384048104053</v>
      </c>
      <c r="AK10">
        <f t="shared" si="33"/>
        <v>289</v>
      </c>
      <c r="AL10">
        <f t="shared" si="34"/>
        <v>36</v>
      </c>
      <c r="AM10">
        <f t="shared" si="35"/>
        <v>18.0277563773199</v>
      </c>
    </row>
    <row r="11" ht="15.75" spans="1:39">
      <c r="A11" s="7" t="s">
        <v>26</v>
      </c>
      <c r="B11" s="8">
        <v>24</v>
      </c>
      <c r="C11" s="8">
        <v>30</v>
      </c>
      <c r="D11">
        <f t="shared" si="0"/>
        <v>361</v>
      </c>
      <c r="E11" s="6">
        <f t="shared" si="1"/>
        <v>9</v>
      </c>
      <c r="F11">
        <f t="shared" si="2"/>
        <v>19.2353840616713</v>
      </c>
      <c r="G11">
        <f t="shared" si="3"/>
        <v>256</v>
      </c>
      <c r="H11">
        <f t="shared" si="4"/>
        <v>441</v>
      </c>
      <c r="I11">
        <f t="shared" si="5"/>
        <v>26.4007575648882</v>
      </c>
      <c r="J11">
        <f t="shared" si="6"/>
        <v>196</v>
      </c>
      <c r="K11">
        <f t="shared" si="7"/>
        <v>36</v>
      </c>
      <c r="L11">
        <f t="shared" si="8"/>
        <v>15.2315462117278</v>
      </c>
      <c r="M11">
        <f t="shared" si="9"/>
        <v>121</v>
      </c>
      <c r="N11">
        <f t="shared" si="10"/>
        <v>16</v>
      </c>
      <c r="O11">
        <f t="shared" si="11"/>
        <v>11.7046999107196</v>
      </c>
      <c r="P11">
        <f t="shared" si="12"/>
        <v>49</v>
      </c>
      <c r="Q11">
        <f t="shared" si="13"/>
        <v>49</v>
      </c>
      <c r="R11">
        <f t="shared" si="14"/>
        <v>9.89949493661167</v>
      </c>
      <c r="S11">
        <f t="shared" si="15"/>
        <v>16</v>
      </c>
      <c r="T11">
        <f t="shared" si="16"/>
        <v>400</v>
      </c>
      <c r="U11">
        <f t="shared" si="17"/>
        <v>20.3960780543711</v>
      </c>
      <c r="V11">
        <f t="shared" si="18"/>
        <v>1</v>
      </c>
      <c r="W11">
        <f t="shared" si="19"/>
        <v>289</v>
      </c>
      <c r="X11">
        <f t="shared" si="20"/>
        <v>17.0293863659264</v>
      </c>
      <c r="Y11">
        <f t="shared" si="21"/>
        <v>49</v>
      </c>
      <c r="Z11">
        <f t="shared" si="22"/>
        <v>144</v>
      </c>
      <c r="AA11">
        <f t="shared" si="23"/>
        <v>13.8924439894498</v>
      </c>
      <c r="AB11">
        <f t="shared" si="24"/>
        <v>121</v>
      </c>
      <c r="AC11">
        <f t="shared" si="25"/>
        <v>144</v>
      </c>
      <c r="AD11">
        <f t="shared" si="26"/>
        <v>16.2788205960997</v>
      </c>
      <c r="AE11">
        <f t="shared" si="27"/>
        <v>144</v>
      </c>
      <c r="AF11">
        <f t="shared" si="28"/>
        <v>25</v>
      </c>
      <c r="AG11">
        <f t="shared" si="29"/>
        <v>13</v>
      </c>
      <c r="AH11">
        <f t="shared" si="30"/>
        <v>289</v>
      </c>
      <c r="AI11">
        <f t="shared" si="31"/>
        <v>1</v>
      </c>
      <c r="AJ11">
        <f t="shared" si="32"/>
        <v>17.0293863659264</v>
      </c>
      <c r="AK11">
        <f t="shared" si="33"/>
        <v>441</v>
      </c>
      <c r="AL11">
        <f t="shared" si="34"/>
        <v>64</v>
      </c>
      <c r="AM11">
        <f t="shared" si="35"/>
        <v>22.4722050542442</v>
      </c>
    </row>
    <row r="12" ht="15.75" spans="1:39">
      <c r="A12" s="7" t="s">
        <v>27</v>
      </c>
      <c r="B12" s="8">
        <v>21</v>
      </c>
      <c r="C12" s="8">
        <v>31</v>
      </c>
      <c r="D12">
        <f t="shared" si="0"/>
        <v>256</v>
      </c>
      <c r="E12" s="6">
        <f t="shared" si="1"/>
        <v>4</v>
      </c>
      <c r="F12">
        <f t="shared" si="2"/>
        <v>16.1245154965971</v>
      </c>
      <c r="G12">
        <f t="shared" si="3"/>
        <v>169</v>
      </c>
      <c r="H12">
        <f t="shared" si="4"/>
        <v>484</v>
      </c>
      <c r="I12">
        <f t="shared" si="5"/>
        <v>25.5538646783613</v>
      </c>
      <c r="J12">
        <f t="shared" si="6"/>
        <v>121</v>
      </c>
      <c r="K12">
        <f t="shared" si="7"/>
        <v>49</v>
      </c>
      <c r="L12">
        <f t="shared" si="8"/>
        <v>13.0384048104053</v>
      </c>
      <c r="M12">
        <f t="shared" si="9"/>
        <v>64</v>
      </c>
      <c r="N12">
        <f t="shared" si="10"/>
        <v>9</v>
      </c>
      <c r="O12">
        <f t="shared" si="11"/>
        <v>8.54400374531753</v>
      </c>
      <c r="P12">
        <f t="shared" si="12"/>
        <v>16</v>
      </c>
      <c r="Q12">
        <f t="shared" si="13"/>
        <v>64</v>
      </c>
      <c r="R12">
        <f t="shared" si="14"/>
        <v>8.94427190999916</v>
      </c>
      <c r="S12">
        <f t="shared" si="15"/>
        <v>1</v>
      </c>
      <c r="T12">
        <f t="shared" si="16"/>
        <v>441</v>
      </c>
      <c r="U12">
        <f t="shared" si="17"/>
        <v>21.0237960416286</v>
      </c>
      <c r="V12">
        <f t="shared" si="18"/>
        <v>16</v>
      </c>
      <c r="W12">
        <f t="shared" si="19"/>
        <v>256</v>
      </c>
      <c r="X12">
        <f t="shared" si="20"/>
        <v>16.4924225024706</v>
      </c>
      <c r="Y12">
        <f t="shared" si="21"/>
        <v>100</v>
      </c>
      <c r="Z12">
        <f t="shared" si="22"/>
        <v>169</v>
      </c>
      <c r="AA12">
        <f t="shared" si="23"/>
        <v>16.4012194668567</v>
      </c>
      <c r="AB12">
        <f t="shared" si="24"/>
        <v>196</v>
      </c>
      <c r="AC12">
        <f t="shared" si="25"/>
        <v>121</v>
      </c>
      <c r="AD12">
        <f t="shared" si="26"/>
        <v>17.8044938147649</v>
      </c>
      <c r="AE12">
        <f t="shared" si="27"/>
        <v>225</v>
      </c>
      <c r="AF12">
        <f t="shared" si="28"/>
        <v>36</v>
      </c>
      <c r="AG12">
        <f t="shared" si="29"/>
        <v>16.1554944214035</v>
      </c>
      <c r="AH12">
        <f t="shared" si="30"/>
        <v>400</v>
      </c>
      <c r="AI12">
        <f t="shared" si="31"/>
        <v>0</v>
      </c>
      <c r="AJ12">
        <f t="shared" si="32"/>
        <v>20</v>
      </c>
      <c r="AK12">
        <f t="shared" si="33"/>
        <v>576</v>
      </c>
      <c r="AL12">
        <f t="shared" si="34"/>
        <v>49</v>
      </c>
      <c r="AM12">
        <f t="shared" si="35"/>
        <v>25</v>
      </c>
    </row>
    <row r="13" ht="15.75" spans="1:39">
      <c r="A13" s="7" t="s">
        <v>28</v>
      </c>
      <c r="B13" s="8">
        <v>22</v>
      </c>
      <c r="C13" s="8">
        <v>27</v>
      </c>
      <c r="D13">
        <f t="shared" si="0"/>
        <v>289</v>
      </c>
      <c r="E13" s="6">
        <f t="shared" si="1"/>
        <v>36</v>
      </c>
      <c r="F13">
        <f t="shared" si="2"/>
        <v>18.0277563773199</v>
      </c>
      <c r="G13">
        <f t="shared" si="3"/>
        <v>196</v>
      </c>
      <c r="H13">
        <f t="shared" si="4"/>
        <v>324</v>
      </c>
      <c r="I13">
        <f t="shared" si="5"/>
        <v>22.8035085019828</v>
      </c>
      <c r="J13">
        <f t="shared" si="6"/>
        <v>144</v>
      </c>
      <c r="K13">
        <f t="shared" si="7"/>
        <v>9</v>
      </c>
      <c r="L13">
        <f t="shared" si="8"/>
        <v>12.369316876853</v>
      </c>
      <c r="M13">
        <f t="shared" si="9"/>
        <v>81</v>
      </c>
      <c r="N13">
        <f t="shared" si="10"/>
        <v>49</v>
      </c>
      <c r="O13">
        <f t="shared" si="11"/>
        <v>11.4017542509914</v>
      </c>
      <c r="P13">
        <f t="shared" si="12"/>
        <v>25</v>
      </c>
      <c r="Q13">
        <f t="shared" si="13"/>
        <v>16</v>
      </c>
      <c r="R13">
        <f t="shared" si="14"/>
        <v>6.40312423743285</v>
      </c>
      <c r="S13">
        <f t="shared" si="15"/>
        <v>4</v>
      </c>
      <c r="T13">
        <f t="shared" si="16"/>
        <v>289</v>
      </c>
      <c r="U13">
        <f t="shared" si="17"/>
        <v>17.1172427686237</v>
      </c>
      <c r="V13">
        <f t="shared" si="18"/>
        <v>9</v>
      </c>
      <c r="W13">
        <f t="shared" si="19"/>
        <v>400</v>
      </c>
      <c r="X13">
        <f t="shared" si="20"/>
        <v>20.2237484161567</v>
      </c>
      <c r="Y13">
        <f t="shared" si="21"/>
        <v>81</v>
      </c>
      <c r="Z13">
        <f t="shared" si="22"/>
        <v>81</v>
      </c>
      <c r="AA13">
        <f t="shared" si="23"/>
        <v>12.7279220613579</v>
      </c>
      <c r="AB13">
        <f t="shared" si="24"/>
        <v>169</v>
      </c>
      <c r="AC13">
        <f t="shared" si="25"/>
        <v>225</v>
      </c>
      <c r="AD13">
        <f t="shared" si="26"/>
        <v>19.8494332412792</v>
      </c>
      <c r="AE13">
        <f t="shared" si="27"/>
        <v>196</v>
      </c>
      <c r="AF13">
        <f t="shared" si="28"/>
        <v>4</v>
      </c>
      <c r="AG13">
        <f t="shared" si="29"/>
        <v>14.142135623731</v>
      </c>
      <c r="AH13">
        <f t="shared" si="30"/>
        <v>361</v>
      </c>
      <c r="AI13">
        <f t="shared" si="31"/>
        <v>16</v>
      </c>
      <c r="AJ13">
        <f t="shared" si="32"/>
        <v>19.4164878389476</v>
      </c>
      <c r="AK13">
        <f t="shared" si="33"/>
        <v>529</v>
      </c>
      <c r="AL13">
        <f t="shared" si="34"/>
        <v>121</v>
      </c>
      <c r="AM13">
        <f t="shared" si="35"/>
        <v>25.4950975679639</v>
      </c>
    </row>
    <row r="14" ht="15.75" spans="1:39">
      <c r="A14" s="7" t="s">
        <v>29</v>
      </c>
      <c r="B14" s="8">
        <v>28</v>
      </c>
      <c r="C14" s="8">
        <v>29</v>
      </c>
      <c r="D14">
        <f t="shared" si="0"/>
        <v>529</v>
      </c>
      <c r="E14" s="6">
        <f t="shared" si="1"/>
        <v>16</v>
      </c>
      <c r="F14">
        <f t="shared" si="2"/>
        <v>23.3452350598575</v>
      </c>
      <c r="G14">
        <f t="shared" si="3"/>
        <v>400</v>
      </c>
      <c r="H14">
        <f t="shared" si="4"/>
        <v>400</v>
      </c>
      <c r="I14">
        <f t="shared" si="5"/>
        <v>28.2842712474619</v>
      </c>
      <c r="J14">
        <f t="shared" si="6"/>
        <v>324</v>
      </c>
      <c r="K14">
        <f t="shared" si="7"/>
        <v>25</v>
      </c>
      <c r="L14">
        <f t="shared" si="8"/>
        <v>18.6815416922694</v>
      </c>
      <c r="M14">
        <f t="shared" si="9"/>
        <v>225</v>
      </c>
      <c r="N14">
        <f t="shared" si="10"/>
        <v>25</v>
      </c>
      <c r="O14">
        <f t="shared" si="11"/>
        <v>15.8113883008419</v>
      </c>
      <c r="P14">
        <f t="shared" si="12"/>
        <v>121</v>
      </c>
      <c r="Q14">
        <f t="shared" si="13"/>
        <v>36</v>
      </c>
      <c r="R14">
        <f t="shared" si="14"/>
        <v>12.5299640861417</v>
      </c>
      <c r="S14">
        <f t="shared" si="15"/>
        <v>64</v>
      </c>
      <c r="T14">
        <f t="shared" si="16"/>
        <v>361</v>
      </c>
      <c r="U14">
        <f t="shared" si="17"/>
        <v>20.6155281280883</v>
      </c>
      <c r="V14">
        <f t="shared" si="18"/>
        <v>9</v>
      </c>
      <c r="W14">
        <f t="shared" si="19"/>
        <v>324</v>
      </c>
      <c r="X14">
        <f t="shared" si="20"/>
        <v>18.2482875908947</v>
      </c>
      <c r="Y14">
        <f t="shared" si="21"/>
        <v>9</v>
      </c>
      <c r="Z14">
        <f t="shared" si="22"/>
        <v>121</v>
      </c>
      <c r="AA14">
        <f t="shared" si="23"/>
        <v>11.4017542509914</v>
      </c>
      <c r="AB14">
        <f t="shared" si="24"/>
        <v>49</v>
      </c>
      <c r="AC14">
        <f t="shared" si="25"/>
        <v>169</v>
      </c>
      <c r="AD14">
        <f t="shared" si="26"/>
        <v>14.7648230602334</v>
      </c>
      <c r="AE14">
        <f t="shared" si="27"/>
        <v>64</v>
      </c>
      <c r="AF14">
        <f t="shared" si="28"/>
        <v>16</v>
      </c>
      <c r="AG14">
        <f t="shared" si="29"/>
        <v>8.94427190999916</v>
      </c>
      <c r="AH14">
        <f t="shared" si="30"/>
        <v>169</v>
      </c>
      <c r="AI14">
        <f t="shared" si="31"/>
        <v>4</v>
      </c>
      <c r="AJ14">
        <f t="shared" si="32"/>
        <v>13.1529464379659</v>
      </c>
      <c r="AK14">
        <f t="shared" si="33"/>
        <v>289</v>
      </c>
      <c r="AL14">
        <f t="shared" si="34"/>
        <v>81</v>
      </c>
      <c r="AM14">
        <f t="shared" si="35"/>
        <v>19.2353840616713</v>
      </c>
    </row>
    <row r="15" ht="15.75" spans="1:39">
      <c r="A15" s="7" t="s">
        <v>30</v>
      </c>
      <c r="B15" s="8">
        <v>43</v>
      </c>
      <c r="C15" s="8">
        <v>37</v>
      </c>
      <c r="D15">
        <f t="shared" si="0"/>
        <v>1444</v>
      </c>
      <c r="E15" s="6">
        <f t="shared" si="1"/>
        <v>16</v>
      </c>
      <c r="F15">
        <f t="shared" si="2"/>
        <v>38.2099463490856</v>
      </c>
      <c r="G15">
        <f t="shared" si="3"/>
        <v>1225</v>
      </c>
      <c r="H15">
        <f t="shared" si="4"/>
        <v>784</v>
      </c>
      <c r="I15">
        <f t="shared" si="5"/>
        <v>44.8218696620299</v>
      </c>
      <c r="J15">
        <f t="shared" si="6"/>
        <v>1089</v>
      </c>
      <c r="K15">
        <f t="shared" si="7"/>
        <v>169</v>
      </c>
      <c r="L15">
        <f t="shared" si="8"/>
        <v>35.4682957019364</v>
      </c>
      <c r="M15">
        <f t="shared" si="9"/>
        <v>900</v>
      </c>
      <c r="N15">
        <f t="shared" si="10"/>
        <v>9</v>
      </c>
      <c r="O15">
        <f t="shared" si="11"/>
        <v>30.1496268633627</v>
      </c>
      <c r="P15">
        <f t="shared" si="12"/>
        <v>676</v>
      </c>
      <c r="Q15">
        <f t="shared" si="13"/>
        <v>196</v>
      </c>
      <c r="R15">
        <f t="shared" si="14"/>
        <v>29.5296461204668</v>
      </c>
      <c r="S15">
        <f t="shared" si="15"/>
        <v>529</v>
      </c>
      <c r="T15">
        <f t="shared" si="16"/>
        <v>729</v>
      </c>
      <c r="U15">
        <f t="shared" si="17"/>
        <v>35.4682957019364</v>
      </c>
      <c r="V15">
        <f t="shared" si="18"/>
        <v>324</v>
      </c>
      <c r="W15">
        <f t="shared" si="19"/>
        <v>100</v>
      </c>
      <c r="X15">
        <f t="shared" si="20"/>
        <v>20.591260281974</v>
      </c>
      <c r="Y15">
        <f t="shared" si="21"/>
        <v>144</v>
      </c>
      <c r="Z15">
        <f t="shared" si="22"/>
        <v>361</v>
      </c>
      <c r="AA15">
        <f t="shared" si="23"/>
        <v>22.4722050542442</v>
      </c>
      <c r="AB15">
        <f t="shared" si="24"/>
        <v>64</v>
      </c>
      <c r="AC15">
        <f t="shared" si="25"/>
        <v>25</v>
      </c>
      <c r="AD15">
        <f t="shared" si="26"/>
        <v>9.4339811320566</v>
      </c>
      <c r="AE15">
        <f t="shared" si="27"/>
        <v>49</v>
      </c>
      <c r="AF15">
        <f t="shared" si="28"/>
        <v>144</v>
      </c>
      <c r="AG15">
        <f t="shared" si="29"/>
        <v>13.8924439894498</v>
      </c>
      <c r="AH15">
        <f t="shared" si="30"/>
        <v>4</v>
      </c>
      <c r="AI15">
        <f t="shared" si="31"/>
        <v>36</v>
      </c>
      <c r="AJ15">
        <f t="shared" si="32"/>
        <v>6.32455532033676</v>
      </c>
      <c r="AK15">
        <f t="shared" si="33"/>
        <v>4</v>
      </c>
      <c r="AL15">
        <f t="shared" si="34"/>
        <v>1</v>
      </c>
      <c r="AM15">
        <f t="shared" si="35"/>
        <v>2.23606797749979</v>
      </c>
    </row>
    <row r="16" ht="15.75" spans="1:39">
      <c r="A16" s="7" t="s">
        <v>31</v>
      </c>
      <c r="B16" s="8">
        <v>44</v>
      </c>
      <c r="C16" s="8">
        <v>39</v>
      </c>
      <c r="D16">
        <f t="shared" si="0"/>
        <v>1521</v>
      </c>
      <c r="E16" s="6">
        <f t="shared" si="1"/>
        <v>36</v>
      </c>
      <c r="F16">
        <f t="shared" si="2"/>
        <v>39.4588393138977</v>
      </c>
      <c r="G16">
        <f t="shared" si="3"/>
        <v>1296</v>
      </c>
      <c r="H16">
        <f t="shared" si="4"/>
        <v>900</v>
      </c>
      <c r="I16">
        <f t="shared" si="5"/>
        <v>46.8614980554399</v>
      </c>
      <c r="J16">
        <f t="shared" si="6"/>
        <v>1156</v>
      </c>
      <c r="K16">
        <f t="shared" si="7"/>
        <v>225</v>
      </c>
      <c r="L16">
        <f t="shared" si="8"/>
        <v>37.1618083521241</v>
      </c>
      <c r="M16">
        <f t="shared" si="9"/>
        <v>961</v>
      </c>
      <c r="N16">
        <f t="shared" si="10"/>
        <v>25</v>
      </c>
      <c r="O16">
        <f t="shared" si="11"/>
        <v>31.4006369362152</v>
      </c>
      <c r="P16">
        <f t="shared" si="12"/>
        <v>729</v>
      </c>
      <c r="Q16">
        <f t="shared" si="13"/>
        <v>256</v>
      </c>
      <c r="R16">
        <f t="shared" si="14"/>
        <v>31.3847096529504</v>
      </c>
      <c r="S16">
        <f t="shared" si="15"/>
        <v>576</v>
      </c>
      <c r="T16">
        <f t="shared" si="16"/>
        <v>841</v>
      </c>
      <c r="U16">
        <f t="shared" si="17"/>
        <v>37.6430604494374</v>
      </c>
      <c r="V16">
        <f t="shared" si="18"/>
        <v>361</v>
      </c>
      <c r="W16">
        <f t="shared" si="19"/>
        <v>64</v>
      </c>
      <c r="X16">
        <f t="shared" si="20"/>
        <v>20.6155281280883</v>
      </c>
      <c r="Y16">
        <f t="shared" si="21"/>
        <v>169</v>
      </c>
      <c r="Z16">
        <f t="shared" si="22"/>
        <v>441</v>
      </c>
      <c r="AA16">
        <f t="shared" si="23"/>
        <v>24.6981780704569</v>
      </c>
      <c r="AB16">
        <f t="shared" si="24"/>
        <v>81</v>
      </c>
      <c r="AC16">
        <f t="shared" si="25"/>
        <v>9</v>
      </c>
      <c r="AD16">
        <f t="shared" si="26"/>
        <v>9.48683298050514</v>
      </c>
      <c r="AE16">
        <f t="shared" si="27"/>
        <v>64</v>
      </c>
      <c r="AF16">
        <f t="shared" si="28"/>
        <v>196</v>
      </c>
      <c r="AG16">
        <f t="shared" si="29"/>
        <v>16.1245154965971</v>
      </c>
      <c r="AH16">
        <f t="shared" si="30"/>
        <v>9</v>
      </c>
      <c r="AI16">
        <f t="shared" si="31"/>
        <v>64</v>
      </c>
      <c r="AJ16">
        <f t="shared" si="32"/>
        <v>8.54400374531753</v>
      </c>
      <c r="AK16">
        <f t="shared" si="33"/>
        <v>1</v>
      </c>
      <c r="AL16">
        <f t="shared" si="34"/>
        <v>1</v>
      </c>
      <c r="AM16">
        <f t="shared" si="35"/>
        <v>1.4142135623731</v>
      </c>
    </row>
    <row r="17" ht="15.75" spans="1:39">
      <c r="A17" s="7" t="s">
        <v>32</v>
      </c>
      <c r="B17" s="8">
        <v>25</v>
      </c>
      <c r="C17" s="8">
        <v>27</v>
      </c>
      <c r="D17">
        <f t="shared" si="0"/>
        <v>400</v>
      </c>
      <c r="E17" s="6">
        <f t="shared" si="1"/>
        <v>36</v>
      </c>
      <c r="F17">
        <f t="shared" si="2"/>
        <v>20.8806130178211</v>
      </c>
      <c r="G17">
        <f t="shared" si="3"/>
        <v>289</v>
      </c>
      <c r="H17">
        <f t="shared" si="4"/>
        <v>324</v>
      </c>
      <c r="I17">
        <f t="shared" si="5"/>
        <v>24.7588368062799</v>
      </c>
      <c r="J17">
        <f t="shared" si="6"/>
        <v>225</v>
      </c>
      <c r="K17">
        <f t="shared" si="7"/>
        <v>9</v>
      </c>
      <c r="L17">
        <f t="shared" si="8"/>
        <v>15.2970585407784</v>
      </c>
      <c r="M17">
        <f t="shared" si="9"/>
        <v>144</v>
      </c>
      <c r="N17">
        <f t="shared" si="10"/>
        <v>49</v>
      </c>
      <c r="O17">
        <f t="shared" si="11"/>
        <v>13.8924439894498</v>
      </c>
      <c r="P17">
        <f t="shared" si="12"/>
        <v>64</v>
      </c>
      <c r="Q17">
        <f t="shared" si="13"/>
        <v>16</v>
      </c>
      <c r="R17">
        <f t="shared" si="14"/>
        <v>8.94427190999916</v>
      </c>
      <c r="S17">
        <f t="shared" si="15"/>
        <v>25</v>
      </c>
      <c r="T17">
        <f t="shared" si="16"/>
        <v>289</v>
      </c>
      <c r="U17">
        <f t="shared" si="17"/>
        <v>17.7200451466693</v>
      </c>
      <c r="V17">
        <f t="shared" si="18"/>
        <v>0</v>
      </c>
      <c r="W17">
        <f t="shared" si="19"/>
        <v>400</v>
      </c>
      <c r="X17">
        <f t="shared" si="20"/>
        <v>20</v>
      </c>
      <c r="Y17">
        <f t="shared" si="21"/>
        <v>36</v>
      </c>
      <c r="Z17">
        <f t="shared" si="22"/>
        <v>81</v>
      </c>
      <c r="AA17">
        <f t="shared" si="23"/>
        <v>10.816653826392</v>
      </c>
      <c r="AB17">
        <f t="shared" si="24"/>
        <v>100</v>
      </c>
      <c r="AC17">
        <f t="shared" si="25"/>
        <v>225</v>
      </c>
      <c r="AD17">
        <f t="shared" si="26"/>
        <v>18.0277563773199</v>
      </c>
      <c r="AE17">
        <f t="shared" si="27"/>
        <v>121</v>
      </c>
      <c r="AF17">
        <f t="shared" si="28"/>
        <v>4</v>
      </c>
      <c r="AG17">
        <f t="shared" si="29"/>
        <v>11.1803398874989</v>
      </c>
      <c r="AH17">
        <f t="shared" si="30"/>
        <v>256</v>
      </c>
      <c r="AI17">
        <f t="shared" si="31"/>
        <v>16</v>
      </c>
      <c r="AJ17">
        <f t="shared" si="32"/>
        <v>16.4924225024706</v>
      </c>
      <c r="AK17">
        <f t="shared" si="33"/>
        <v>400</v>
      </c>
      <c r="AL17">
        <f t="shared" si="34"/>
        <v>121</v>
      </c>
      <c r="AM17">
        <f t="shared" si="35"/>
        <v>22.8254244210267</v>
      </c>
    </row>
    <row r="18" ht="15.75" spans="1:39">
      <c r="A18" s="7" t="s">
        <v>33</v>
      </c>
      <c r="B18" s="8">
        <v>21</v>
      </c>
      <c r="C18" s="8">
        <v>29</v>
      </c>
      <c r="D18">
        <f t="shared" si="0"/>
        <v>256</v>
      </c>
      <c r="E18" s="6">
        <f t="shared" si="1"/>
        <v>16</v>
      </c>
      <c r="F18">
        <f t="shared" si="2"/>
        <v>16.4924225024706</v>
      </c>
      <c r="G18">
        <f t="shared" si="3"/>
        <v>169</v>
      </c>
      <c r="H18">
        <f t="shared" si="4"/>
        <v>400</v>
      </c>
      <c r="I18">
        <f t="shared" si="5"/>
        <v>23.8537208837531</v>
      </c>
      <c r="J18">
        <f t="shared" si="6"/>
        <v>121</v>
      </c>
      <c r="K18">
        <f t="shared" si="7"/>
        <v>25</v>
      </c>
      <c r="L18">
        <f t="shared" si="8"/>
        <v>12.0830459735946</v>
      </c>
      <c r="M18">
        <f t="shared" si="9"/>
        <v>64</v>
      </c>
      <c r="N18">
        <f t="shared" si="10"/>
        <v>25</v>
      </c>
      <c r="O18">
        <f t="shared" si="11"/>
        <v>9.4339811320566</v>
      </c>
      <c r="P18">
        <f t="shared" si="12"/>
        <v>16</v>
      </c>
      <c r="Q18">
        <f t="shared" si="13"/>
        <v>36</v>
      </c>
      <c r="R18">
        <f t="shared" si="14"/>
        <v>7.21110255092798</v>
      </c>
      <c r="S18">
        <f t="shared" si="15"/>
        <v>1</v>
      </c>
      <c r="T18">
        <f t="shared" si="16"/>
        <v>361</v>
      </c>
      <c r="U18">
        <f t="shared" si="17"/>
        <v>19.0262975904404</v>
      </c>
      <c r="V18">
        <f t="shared" si="18"/>
        <v>16</v>
      </c>
      <c r="W18">
        <f t="shared" si="19"/>
        <v>324</v>
      </c>
      <c r="X18">
        <f t="shared" si="20"/>
        <v>18.4390889145858</v>
      </c>
      <c r="Y18">
        <f t="shared" si="21"/>
        <v>100</v>
      </c>
      <c r="Z18">
        <f t="shared" si="22"/>
        <v>121</v>
      </c>
      <c r="AA18">
        <f t="shared" si="23"/>
        <v>14.8660687473185</v>
      </c>
      <c r="AB18">
        <f t="shared" si="24"/>
        <v>196</v>
      </c>
      <c r="AC18">
        <f t="shared" si="25"/>
        <v>169</v>
      </c>
      <c r="AD18">
        <f t="shared" si="26"/>
        <v>19.1049731745428</v>
      </c>
      <c r="AE18">
        <f t="shared" si="27"/>
        <v>225</v>
      </c>
      <c r="AF18">
        <f t="shared" si="28"/>
        <v>16</v>
      </c>
      <c r="AG18">
        <f t="shared" si="29"/>
        <v>15.52417469626</v>
      </c>
      <c r="AH18">
        <f t="shared" si="30"/>
        <v>400</v>
      </c>
      <c r="AI18">
        <f t="shared" si="31"/>
        <v>4</v>
      </c>
      <c r="AJ18">
        <f t="shared" si="32"/>
        <v>20.0997512422418</v>
      </c>
      <c r="AK18">
        <f t="shared" si="33"/>
        <v>576</v>
      </c>
      <c r="AL18">
        <f t="shared" si="34"/>
        <v>81</v>
      </c>
      <c r="AM18">
        <f t="shared" si="35"/>
        <v>25.6320112359526</v>
      </c>
    </row>
    <row r="19" ht="15.75" spans="1:39">
      <c r="A19" s="7" t="s">
        <v>34</v>
      </c>
      <c r="B19" s="8">
        <v>22</v>
      </c>
      <c r="C19" s="8">
        <v>30</v>
      </c>
      <c r="D19">
        <f t="shared" si="0"/>
        <v>289</v>
      </c>
      <c r="E19" s="6">
        <f t="shared" si="1"/>
        <v>9</v>
      </c>
      <c r="F19">
        <f t="shared" si="2"/>
        <v>17.2626765016321</v>
      </c>
      <c r="G19">
        <f t="shared" si="3"/>
        <v>196</v>
      </c>
      <c r="H19">
        <f t="shared" si="4"/>
        <v>441</v>
      </c>
      <c r="I19">
        <f t="shared" si="5"/>
        <v>25.2388589282479</v>
      </c>
      <c r="J19">
        <f t="shared" si="6"/>
        <v>144</v>
      </c>
      <c r="K19">
        <f t="shared" si="7"/>
        <v>36</v>
      </c>
      <c r="L19">
        <f t="shared" si="8"/>
        <v>13.4164078649987</v>
      </c>
      <c r="M19">
        <f t="shared" si="9"/>
        <v>81</v>
      </c>
      <c r="N19">
        <f t="shared" si="10"/>
        <v>16</v>
      </c>
      <c r="O19">
        <f t="shared" si="11"/>
        <v>9.8488578017961</v>
      </c>
      <c r="P19">
        <f t="shared" si="12"/>
        <v>25</v>
      </c>
      <c r="Q19">
        <f t="shared" si="13"/>
        <v>49</v>
      </c>
      <c r="R19">
        <f t="shared" si="14"/>
        <v>8.60232526704263</v>
      </c>
      <c r="S19">
        <f t="shared" si="15"/>
        <v>4</v>
      </c>
      <c r="T19">
        <f t="shared" si="16"/>
        <v>400</v>
      </c>
      <c r="U19">
        <f t="shared" si="17"/>
        <v>20.0997512422418</v>
      </c>
      <c r="V19">
        <f t="shared" si="18"/>
        <v>9</v>
      </c>
      <c r="W19">
        <f t="shared" si="19"/>
        <v>289</v>
      </c>
      <c r="X19">
        <f t="shared" si="20"/>
        <v>17.2626765016321</v>
      </c>
      <c r="Y19">
        <f t="shared" si="21"/>
        <v>81</v>
      </c>
      <c r="Z19">
        <f t="shared" si="22"/>
        <v>144</v>
      </c>
      <c r="AA19">
        <f t="shared" si="23"/>
        <v>15</v>
      </c>
      <c r="AB19">
        <f t="shared" si="24"/>
        <v>169</v>
      </c>
      <c r="AC19">
        <f t="shared" si="25"/>
        <v>144</v>
      </c>
      <c r="AD19">
        <f t="shared" si="26"/>
        <v>17.6918060129541</v>
      </c>
      <c r="AE19">
        <f t="shared" si="27"/>
        <v>196</v>
      </c>
      <c r="AF19">
        <f t="shared" si="28"/>
        <v>25</v>
      </c>
      <c r="AG19">
        <f t="shared" si="29"/>
        <v>14.8660687473185</v>
      </c>
      <c r="AH19">
        <f t="shared" si="30"/>
        <v>361</v>
      </c>
      <c r="AI19">
        <f t="shared" si="31"/>
        <v>1</v>
      </c>
      <c r="AJ19">
        <f t="shared" si="32"/>
        <v>19.0262975904404</v>
      </c>
      <c r="AK19">
        <f t="shared" si="33"/>
        <v>529</v>
      </c>
      <c r="AL19">
        <f t="shared" si="34"/>
        <v>64</v>
      </c>
      <c r="AM19">
        <f t="shared" si="35"/>
        <v>24.3515913237718</v>
      </c>
    </row>
    <row r="20" ht="15.75" spans="1:39">
      <c r="A20" s="7" t="s">
        <v>35</v>
      </c>
      <c r="B20" s="8">
        <v>24</v>
      </c>
      <c r="C20" s="8">
        <v>32</v>
      </c>
      <c r="D20">
        <f t="shared" si="0"/>
        <v>361</v>
      </c>
      <c r="E20" s="6">
        <f t="shared" si="1"/>
        <v>1</v>
      </c>
      <c r="F20">
        <f t="shared" si="2"/>
        <v>19.0262975904404</v>
      </c>
      <c r="G20">
        <f t="shared" si="3"/>
        <v>256</v>
      </c>
      <c r="H20">
        <f t="shared" si="4"/>
        <v>529</v>
      </c>
      <c r="I20">
        <f t="shared" si="5"/>
        <v>28.0178514522438</v>
      </c>
      <c r="J20">
        <f t="shared" si="6"/>
        <v>196</v>
      </c>
      <c r="K20">
        <f t="shared" si="7"/>
        <v>64</v>
      </c>
      <c r="L20">
        <f t="shared" si="8"/>
        <v>16.1245154965971</v>
      </c>
      <c r="M20">
        <f t="shared" si="9"/>
        <v>121</v>
      </c>
      <c r="N20">
        <f t="shared" si="10"/>
        <v>4</v>
      </c>
      <c r="O20">
        <f t="shared" si="11"/>
        <v>11.1803398874989</v>
      </c>
      <c r="P20">
        <f t="shared" si="12"/>
        <v>49</v>
      </c>
      <c r="Q20">
        <f t="shared" si="13"/>
        <v>81</v>
      </c>
      <c r="R20">
        <f t="shared" si="14"/>
        <v>11.4017542509914</v>
      </c>
      <c r="S20">
        <f t="shared" si="15"/>
        <v>16</v>
      </c>
      <c r="T20">
        <f t="shared" si="16"/>
        <v>484</v>
      </c>
      <c r="U20">
        <f t="shared" si="17"/>
        <v>22.3606797749979</v>
      </c>
      <c r="V20">
        <f t="shared" si="18"/>
        <v>1</v>
      </c>
      <c r="W20">
        <f t="shared" si="19"/>
        <v>225</v>
      </c>
      <c r="X20">
        <f t="shared" si="20"/>
        <v>15.0332963783729</v>
      </c>
      <c r="Y20">
        <f t="shared" si="21"/>
        <v>49</v>
      </c>
      <c r="Z20">
        <f t="shared" si="22"/>
        <v>196</v>
      </c>
      <c r="AA20">
        <f t="shared" si="23"/>
        <v>15.6524758424985</v>
      </c>
      <c r="AB20">
        <f t="shared" si="24"/>
        <v>121</v>
      </c>
      <c r="AC20">
        <f t="shared" si="25"/>
        <v>100</v>
      </c>
      <c r="AD20">
        <f t="shared" si="26"/>
        <v>14.8660687473185</v>
      </c>
      <c r="AE20">
        <f t="shared" si="27"/>
        <v>144</v>
      </c>
      <c r="AF20">
        <f t="shared" si="28"/>
        <v>49</v>
      </c>
      <c r="AG20">
        <f t="shared" si="29"/>
        <v>13.8924439894498</v>
      </c>
      <c r="AH20">
        <f t="shared" si="30"/>
        <v>289</v>
      </c>
      <c r="AI20">
        <f t="shared" si="31"/>
        <v>1</v>
      </c>
      <c r="AJ20">
        <f t="shared" si="32"/>
        <v>17.0293863659264</v>
      </c>
      <c r="AK20">
        <f t="shared" si="33"/>
        <v>441</v>
      </c>
      <c r="AL20">
        <f t="shared" si="34"/>
        <v>36</v>
      </c>
      <c r="AM20">
        <f t="shared" si="35"/>
        <v>21.8403296678416</v>
      </c>
    </row>
    <row r="21" ht="15.75" spans="1:39">
      <c r="A21" s="7" t="s">
        <v>36</v>
      </c>
      <c r="B21" s="8">
        <v>37</v>
      </c>
      <c r="C21" s="8">
        <v>33</v>
      </c>
      <c r="D21">
        <f t="shared" si="0"/>
        <v>1024</v>
      </c>
      <c r="E21" s="6">
        <f t="shared" si="1"/>
        <v>0</v>
      </c>
      <c r="F21">
        <f t="shared" si="2"/>
        <v>32</v>
      </c>
      <c r="G21">
        <f t="shared" si="3"/>
        <v>841</v>
      </c>
      <c r="H21">
        <f t="shared" si="4"/>
        <v>576</v>
      </c>
      <c r="I21">
        <f t="shared" si="5"/>
        <v>37.6430604494374</v>
      </c>
      <c r="J21">
        <f t="shared" si="6"/>
        <v>729</v>
      </c>
      <c r="K21">
        <f t="shared" si="7"/>
        <v>81</v>
      </c>
      <c r="L21">
        <f t="shared" si="8"/>
        <v>28.4604989415154</v>
      </c>
      <c r="M21">
        <f t="shared" si="9"/>
        <v>576</v>
      </c>
      <c r="N21">
        <f t="shared" si="10"/>
        <v>1</v>
      </c>
      <c r="O21">
        <f t="shared" si="11"/>
        <v>24.0208242989286</v>
      </c>
      <c r="P21">
        <f t="shared" si="12"/>
        <v>400</v>
      </c>
      <c r="Q21">
        <f t="shared" si="13"/>
        <v>100</v>
      </c>
      <c r="R21">
        <f t="shared" si="14"/>
        <v>22.3606797749979</v>
      </c>
      <c r="S21">
        <f t="shared" si="15"/>
        <v>289</v>
      </c>
      <c r="T21">
        <f t="shared" si="16"/>
        <v>529</v>
      </c>
      <c r="U21">
        <f t="shared" si="17"/>
        <v>28.6006992921502</v>
      </c>
      <c r="V21">
        <f t="shared" si="18"/>
        <v>144</v>
      </c>
      <c r="W21">
        <f t="shared" si="19"/>
        <v>196</v>
      </c>
      <c r="X21">
        <f t="shared" si="20"/>
        <v>18.4390889145858</v>
      </c>
      <c r="Y21">
        <f t="shared" si="21"/>
        <v>36</v>
      </c>
      <c r="Z21">
        <f t="shared" si="22"/>
        <v>225</v>
      </c>
      <c r="AA21">
        <f t="shared" si="23"/>
        <v>16.1554944214035</v>
      </c>
      <c r="AB21">
        <f t="shared" si="24"/>
        <v>4</v>
      </c>
      <c r="AC21">
        <f t="shared" si="25"/>
        <v>81</v>
      </c>
      <c r="AD21">
        <f t="shared" si="26"/>
        <v>9.21954445729289</v>
      </c>
      <c r="AE21">
        <f t="shared" si="27"/>
        <v>1</v>
      </c>
      <c r="AF21">
        <f t="shared" si="28"/>
        <v>64</v>
      </c>
      <c r="AG21">
        <f t="shared" si="29"/>
        <v>8.06225774829855</v>
      </c>
      <c r="AH21">
        <f t="shared" si="30"/>
        <v>16</v>
      </c>
      <c r="AI21">
        <f t="shared" si="31"/>
        <v>4</v>
      </c>
      <c r="AJ21">
        <f t="shared" si="32"/>
        <v>4.47213595499958</v>
      </c>
      <c r="AK21">
        <f t="shared" si="33"/>
        <v>64</v>
      </c>
      <c r="AL21">
        <f t="shared" si="34"/>
        <v>25</v>
      </c>
      <c r="AM21">
        <f t="shared" si="35"/>
        <v>9.4339811320566</v>
      </c>
    </row>
    <row r="22" ht="15.75" spans="1:39">
      <c r="A22" s="7" t="s">
        <v>37</v>
      </c>
      <c r="B22" s="8">
        <v>38</v>
      </c>
      <c r="C22" s="8">
        <v>33</v>
      </c>
      <c r="D22">
        <f t="shared" si="0"/>
        <v>1089</v>
      </c>
      <c r="E22" s="6">
        <f t="shared" si="1"/>
        <v>0</v>
      </c>
      <c r="F22">
        <f t="shared" si="2"/>
        <v>33</v>
      </c>
      <c r="G22">
        <f t="shared" si="3"/>
        <v>900</v>
      </c>
      <c r="H22">
        <f t="shared" si="4"/>
        <v>576</v>
      </c>
      <c r="I22">
        <f t="shared" si="5"/>
        <v>38.4187454245971</v>
      </c>
      <c r="J22">
        <f t="shared" si="6"/>
        <v>784</v>
      </c>
      <c r="K22">
        <f t="shared" si="7"/>
        <v>81</v>
      </c>
      <c r="L22">
        <f t="shared" si="8"/>
        <v>29.4108823397055</v>
      </c>
      <c r="M22">
        <f t="shared" si="9"/>
        <v>625</v>
      </c>
      <c r="N22">
        <f t="shared" si="10"/>
        <v>1</v>
      </c>
      <c r="O22">
        <f t="shared" si="11"/>
        <v>25.0199920063936</v>
      </c>
      <c r="P22">
        <f t="shared" si="12"/>
        <v>441</v>
      </c>
      <c r="Q22">
        <f t="shared" si="13"/>
        <v>100</v>
      </c>
      <c r="R22">
        <f t="shared" si="14"/>
        <v>23.259406699226</v>
      </c>
      <c r="S22">
        <f t="shared" si="15"/>
        <v>324</v>
      </c>
      <c r="T22">
        <f t="shared" si="16"/>
        <v>529</v>
      </c>
      <c r="U22">
        <f t="shared" si="17"/>
        <v>29.2061637330205</v>
      </c>
      <c r="V22">
        <f t="shared" si="18"/>
        <v>169</v>
      </c>
      <c r="W22">
        <f t="shared" si="19"/>
        <v>196</v>
      </c>
      <c r="X22">
        <f t="shared" si="20"/>
        <v>19.1049731745428</v>
      </c>
      <c r="Y22">
        <f t="shared" si="21"/>
        <v>49</v>
      </c>
      <c r="Z22">
        <f t="shared" si="22"/>
        <v>225</v>
      </c>
      <c r="AA22">
        <f t="shared" si="23"/>
        <v>16.5529453572468</v>
      </c>
      <c r="AB22">
        <f t="shared" si="24"/>
        <v>9</v>
      </c>
      <c r="AC22">
        <f t="shared" si="25"/>
        <v>81</v>
      </c>
      <c r="AD22">
        <f t="shared" si="26"/>
        <v>9.48683298050514</v>
      </c>
      <c r="AE22">
        <f t="shared" si="27"/>
        <v>4</v>
      </c>
      <c r="AF22">
        <f t="shared" si="28"/>
        <v>64</v>
      </c>
      <c r="AG22">
        <f t="shared" si="29"/>
        <v>8.24621125123532</v>
      </c>
      <c r="AH22">
        <f t="shared" si="30"/>
        <v>9</v>
      </c>
      <c r="AI22">
        <f t="shared" si="31"/>
        <v>4</v>
      </c>
      <c r="AJ22">
        <f t="shared" si="32"/>
        <v>3.60555127546399</v>
      </c>
      <c r="AK22">
        <f t="shared" si="33"/>
        <v>49</v>
      </c>
      <c r="AL22">
        <f t="shared" si="34"/>
        <v>25</v>
      </c>
      <c r="AM22">
        <f t="shared" si="35"/>
        <v>8.60232526704263</v>
      </c>
    </row>
    <row r="23" ht="15.75" spans="1:39">
      <c r="A23" s="7" t="s">
        <v>38</v>
      </c>
      <c r="B23" s="8">
        <v>37</v>
      </c>
      <c r="C23" s="8">
        <v>36</v>
      </c>
      <c r="D23">
        <f t="shared" si="0"/>
        <v>1024</v>
      </c>
      <c r="E23" s="6">
        <f t="shared" si="1"/>
        <v>9</v>
      </c>
      <c r="F23">
        <f t="shared" si="2"/>
        <v>32.1403173599764</v>
      </c>
      <c r="G23">
        <f t="shared" si="3"/>
        <v>841</v>
      </c>
      <c r="H23">
        <f t="shared" si="4"/>
        <v>729</v>
      </c>
      <c r="I23">
        <f t="shared" si="5"/>
        <v>39.6232255123179</v>
      </c>
      <c r="J23">
        <f t="shared" si="6"/>
        <v>729</v>
      </c>
      <c r="K23">
        <f t="shared" si="7"/>
        <v>144</v>
      </c>
      <c r="L23">
        <f t="shared" si="8"/>
        <v>29.5465734053883</v>
      </c>
      <c r="M23">
        <f t="shared" si="9"/>
        <v>576</v>
      </c>
      <c r="N23">
        <f t="shared" si="10"/>
        <v>4</v>
      </c>
      <c r="O23">
        <f t="shared" si="11"/>
        <v>24.0831891575846</v>
      </c>
      <c r="P23">
        <f t="shared" si="12"/>
        <v>400</v>
      </c>
      <c r="Q23">
        <f t="shared" si="13"/>
        <v>169</v>
      </c>
      <c r="R23">
        <f t="shared" si="14"/>
        <v>23.8537208837531</v>
      </c>
      <c r="S23">
        <f t="shared" si="15"/>
        <v>289</v>
      </c>
      <c r="T23">
        <f t="shared" si="16"/>
        <v>676</v>
      </c>
      <c r="U23">
        <f t="shared" si="17"/>
        <v>31.0644491340181</v>
      </c>
      <c r="V23">
        <f t="shared" si="18"/>
        <v>144</v>
      </c>
      <c r="W23">
        <f t="shared" si="19"/>
        <v>121</v>
      </c>
      <c r="X23">
        <f t="shared" si="20"/>
        <v>16.2788205960997</v>
      </c>
      <c r="Y23">
        <f t="shared" si="21"/>
        <v>36</v>
      </c>
      <c r="Z23">
        <f t="shared" si="22"/>
        <v>324</v>
      </c>
      <c r="AA23">
        <f t="shared" si="23"/>
        <v>18.9736659610103</v>
      </c>
      <c r="AB23">
        <f t="shared" si="24"/>
        <v>4</v>
      </c>
      <c r="AC23">
        <f t="shared" si="25"/>
        <v>36</v>
      </c>
      <c r="AD23">
        <f t="shared" si="26"/>
        <v>6.32455532033676</v>
      </c>
      <c r="AE23">
        <f t="shared" si="27"/>
        <v>1</v>
      </c>
      <c r="AF23">
        <f t="shared" si="28"/>
        <v>121</v>
      </c>
      <c r="AG23">
        <f t="shared" si="29"/>
        <v>11.0453610171873</v>
      </c>
      <c r="AH23">
        <f t="shared" si="30"/>
        <v>16</v>
      </c>
      <c r="AI23">
        <f t="shared" si="31"/>
        <v>25</v>
      </c>
      <c r="AJ23">
        <f t="shared" si="32"/>
        <v>6.40312423743285</v>
      </c>
      <c r="AK23">
        <f t="shared" si="33"/>
        <v>64</v>
      </c>
      <c r="AL23">
        <f t="shared" si="34"/>
        <v>4</v>
      </c>
      <c r="AM23">
        <f t="shared" si="35"/>
        <v>8.24621125123532</v>
      </c>
    </row>
    <row r="24" ht="15.75" spans="1:39">
      <c r="A24" s="7" t="s">
        <v>39</v>
      </c>
      <c r="B24" s="8">
        <v>14</v>
      </c>
      <c r="C24" s="8">
        <v>13</v>
      </c>
      <c r="D24">
        <f t="shared" si="0"/>
        <v>81</v>
      </c>
      <c r="E24" s="6">
        <f t="shared" si="1"/>
        <v>400</v>
      </c>
      <c r="F24">
        <f t="shared" si="2"/>
        <v>21.9317121994613</v>
      </c>
      <c r="G24">
        <f t="shared" si="3"/>
        <v>36</v>
      </c>
      <c r="H24">
        <f t="shared" si="4"/>
        <v>16</v>
      </c>
      <c r="I24">
        <f t="shared" si="5"/>
        <v>7.21110255092798</v>
      </c>
      <c r="J24">
        <f t="shared" si="6"/>
        <v>16</v>
      </c>
      <c r="K24">
        <f t="shared" si="7"/>
        <v>121</v>
      </c>
      <c r="L24">
        <f t="shared" si="8"/>
        <v>11.7046999107196</v>
      </c>
      <c r="M24">
        <f t="shared" si="9"/>
        <v>1</v>
      </c>
      <c r="N24">
        <f t="shared" si="10"/>
        <v>441</v>
      </c>
      <c r="O24">
        <f t="shared" si="11"/>
        <v>21.0237960416286</v>
      </c>
      <c r="P24">
        <f t="shared" si="12"/>
        <v>9</v>
      </c>
      <c r="Q24">
        <f t="shared" si="13"/>
        <v>100</v>
      </c>
      <c r="R24">
        <f t="shared" si="14"/>
        <v>10.4403065089106</v>
      </c>
      <c r="S24">
        <f t="shared" si="15"/>
        <v>36</v>
      </c>
      <c r="T24">
        <f t="shared" si="16"/>
        <v>9</v>
      </c>
      <c r="U24">
        <f t="shared" si="17"/>
        <v>6.70820393249937</v>
      </c>
      <c r="V24">
        <f t="shared" si="18"/>
        <v>121</v>
      </c>
      <c r="W24">
        <f t="shared" si="19"/>
        <v>1156</v>
      </c>
      <c r="X24">
        <f t="shared" si="20"/>
        <v>35.7351367704113</v>
      </c>
      <c r="Y24">
        <f t="shared" si="21"/>
        <v>289</v>
      </c>
      <c r="Z24">
        <f t="shared" si="22"/>
        <v>25</v>
      </c>
      <c r="AA24">
        <f t="shared" si="23"/>
        <v>17.7200451466693</v>
      </c>
      <c r="AB24">
        <f t="shared" si="24"/>
        <v>441</v>
      </c>
      <c r="AC24">
        <f t="shared" si="25"/>
        <v>841</v>
      </c>
      <c r="AD24">
        <f t="shared" si="26"/>
        <v>35.8050275799363</v>
      </c>
      <c r="AE24">
        <f t="shared" si="27"/>
        <v>484</v>
      </c>
      <c r="AF24">
        <f t="shared" si="28"/>
        <v>144</v>
      </c>
      <c r="AG24">
        <f t="shared" si="29"/>
        <v>25.0599281722833</v>
      </c>
      <c r="AH24">
        <f t="shared" si="30"/>
        <v>729</v>
      </c>
      <c r="AI24">
        <f t="shared" si="31"/>
        <v>324</v>
      </c>
      <c r="AJ24">
        <f t="shared" si="32"/>
        <v>32.4499614791759</v>
      </c>
      <c r="AK24">
        <f t="shared" si="33"/>
        <v>961</v>
      </c>
      <c r="AL24">
        <f t="shared" si="34"/>
        <v>625</v>
      </c>
      <c r="AM24">
        <f t="shared" si="35"/>
        <v>39.8246155034798</v>
      </c>
    </row>
    <row r="25" ht="15.75" spans="1:39">
      <c r="A25" s="7" t="s">
        <v>40</v>
      </c>
      <c r="B25" s="8">
        <v>16</v>
      </c>
      <c r="C25" s="8">
        <v>9</v>
      </c>
      <c r="D25">
        <f t="shared" si="0"/>
        <v>121</v>
      </c>
      <c r="E25" s="6">
        <f t="shared" si="1"/>
        <v>576</v>
      </c>
      <c r="F25">
        <f t="shared" si="2"/>
        <v>26.4007575648882</v>
      </c>
      <c r="G25">
        <f t="shared" si="3"/>
        <v>64</v>
      </c>
      <c r="H25">
        <f t="shared" si="4"/>
        <v>0</v>
      </c>
      <c r="I25">
        <f t="shared" si="5"/>
        <v>8</v>
      </c>
      <c r="J25">
        <f t="shared" si="6"/>
        <v>36</v>
      </c>
      <c r="K25">
        <f t="shared" si="7"/>
        <v>225</v>
      </c>
      <c r="L25">
        <f t="shared" si="8"/>
        <v>16.1554944214035</v>
      </c>
      <c r="M25">
        <f t="shared" si="9"/>
        <v>9</v>
      </c>
      <c r="N25">
        <f t="shared" si="10"/>
        <v>625</v>
      </c>
      <c r="O25">
        <f t="shared" si="11"/>
        <v>25.1793566240283</v>
      </c>
      <c r="P25">
        <f t="shared" si="12"/>
        <v>1</v>
      </c>
      <c r="Q25">
        <f t="shared" si="13"/>
        <v>196</v>
      </c>
      <c r="R25">
        <f t="shared" si="14"/>
        <v>14.0356688476182</v>
      </c>
      <c r="S25">
        <f t="shared" si="15"/>
        <v>16</v>
      </c>
      <c r="T25">
        <f t="shared" si="16"/>
        <v>1</v>
      </c>
      <c r="U25">
        <f t="shared" si="17"/>
        <v>4.12310562561766</v>
      </c>
      <c r="V25">
        <f t="shared" si="18"/>
        <v>81</v>
      </c>
      <c r="W25">
        <f t="shared" si="19"/>
        <v>1444</v>
      </c>
      <c r="X25">
        <f t="shared" si="20"/>
        <v>39.0512483795333</v>
      </c>
      <c r="Y25">
        <f t="shared" si="21"/>
        <v>225</v>
      </c>
      <c r="Z25">
        <f t="shared" si="22"/>
        <v>81</v>
      </c>
      <c r="AA25">
        <f t="shared" si="23"/>
        <v>17.4928556845359</v>
      </c>
      <c r="AB25">
        <f t="shared" si="24"/>
        <v>361</v>
      </c>
      <c r="AC25">
        <f t="shared" si="25"/>
        <v>1089</v>
      </c>
      <c r="AD25">
        <f t="shared" si="26"/>
        <v>38.0788655293195</v>
      </c>
      <c r="AE25">
        <f t="shared" si="27"/>
        <v>400</v>
      </c>
      <c r="AF25">
        <f t="shared" si="28"/>
        <v>256</v>
      </c>
      <c r="AG25">
        <f t="shared" si="29"/>
        <v>25.6124969497314</v>
      </c>
      <c r="AH25">
        <f t="shared" si="30"/>
        <v>625</v>
      </c>
      <c r="AI25">
        <f t="shared" si="31"/>
        <v>484</v>
      </c>
      <c r="AJ25">
        <f t="shared" si="32"/>
        <v>33.3016516106934</v>
      </c>
      <c r="AK25">
        <f t="shared" si="33"/>
        <v>841</v>
      </c>
      <c r="AL25">
        <f t="shared" si="34"/>
        <v>841</v>
      </c>
      <c r="AM25">
        <f t="shared" si="35"/>
        <v>41.0121933088198</v>
      </c>
    </row>
    <row r="26" ht="15.75" spans="1:39">
      <c r="A26" s="7" t="s">
        <v>41</v>
      </c>
      <c r="B26" s="8">
        <v>14</v>
      </c>
      <c r="C26" s="8">
        <v>7</v>
      </c>
      <c r="D26">
        <f t="shared" si="0"/>
        <v>81</v>
      </c>
      <c r="E26" s="6">
        <f t="shared" si="1"/>
        <v>676</v>
      </c>
      <c r="F26">
        <f t="shared" si="2"/>
        <v>27.5136329843952</v>
      </c>
      <c r="G26">
        <f t="shared" si="3"/>
        <v>36</v>
      </c>
      <c r="H26">
        <f t="shared" si="4"/>
        <v>4</v>
      </c>
      <c r="I26">
        <f t="shared" si="5"/>
        <v>6.32455532033676</v>
      </c>
      <c r="J26">
        <f t="shared" si="6"/>
        <v>16</v>
      </c>
      <c r="K26">
        <f t="shared" si="7"/>
        <v>289</v>
      </c>
      <c r="L26">
        <f t="shared" si="8"/>
        <v>17.464249196573</v>
      </c>
      <c r="M26">
        <f t="shared" si="9"/>
        <v>1</v>
      </c>
      <c r="N26">
        <f t="shared" si="10"/>
        <v>729</v>
      </c>
      <c r="O26">
        <f t="shared" si="11"/>
        <v>27.0185121722126</v>
      </c>
      <c r="P26">
        <f t="shared" si="12"/>
        <v>9</v>
      </c>
      <c r="Q26">
        <f t="shared" si="13"/>
        <v>256</v>
      </c>
      <c r="R26">
        <f t="shared" si="14"/>
        <v>16.2788205960997</v>
      </c>
      <c r="S26">
        <f t="shared" si="15"/>
        <v>36</v>
      </c>
      <c r="T26">
        <f t="shared" si="16"/>
        <v>9</v>
      </c>
      <c r="U26">
        <f t="shared" si="17"/>
        <v>6.70820393249937</v>
      </c>
      <c r="V26">
        <f t="shared" si="18"/>
        <v>121</v>
      </c>
      <c r="W26">
        <f t="shared" si="19"/>
        <v>1600</v>
      </c>
      <c r="X26">
        <f t="shared" si="20"/>
        <v>41.4849370253831</v>
      </c>
      <c r="Y26">
        <f t="shared" si="21"/>
        <v>289</v>
      </c>
      <c r="Z26">
        <f t="shared" si="22"/>
        <v>121</v>
      </c>
      <c r="AA26">
        <f t="shared" si="23"/>
        <v>20.2484567313166</v>
      </c>
      <c r="AB26">
        <f t="shared" si="24"/>
        <v>441</v>
      </c>
      <c r="AC26">
        <f t="shared" si="25"/>
        <v>1225</v>
      </c>
      <c r="AD26">
        <f t="shared" si="26"/>
        <v>40.8166632639171</v>
      </c>
      <c r="AE26">
        <f t="shared" si="27"/>
        <v>484</v>
      </c>
      <c r="AF26">
        <f t="shared" si="28"/>
        <v>324</v>
      </c>
      <c r="AG26">
        <f t="shared" si="29"/>
        <v>28.4253408071038</v>
      </c>
      <c r="AH26">
        <f t="shared" si="30"/>
        <v>729</v>
      </c>
      <c r="AI26">
        <f t="shared" si="31"/>
        <v>576</v>
      </c>
      <c r="AJ26">
        <f t="shared" si="32"/>
        <v>36.1247837363769</v>
      </c>
      <c r="AK26">
        <f t="shared" si="33"/>
        <v>961</v>
      </c>
      <c r="AL26">
        <f t="shared" si="34"/>
        <v>961</v>
      </c>
      <c r="AM26">
        <f t="shared" si="35"/>
        <v>43.8406204335659</v>
      </c>
    </row>
    <row r="27" ht="15.75" spans="1:39">
      <c r="A27" s="7" t="s">
        <v>42</v>
      </c>
      <c r="B27" s="8">
        <v>18</v>
      </c>
      <c r="C27" s="8">
        <v>14</v>
      </c>
      <c r="D27">
        <f t="shared" si="0"/>
        <v>169</v>
      </c>
      <c r="E27" s="6">
        <f t="shared" si="1"/>
        <v>361</v>
      </c>
      <c r="F27">
        <f t="shared" si="2"/>
        <v>23.0217288664427</v>
      </c>
      <c r="G27">
        <f t="shared" si="3"/>
        <v>100</v>
      </c>
      <c r="H27">
        <f t="shared" si="4"/>
        <v>25</v>
      </c>
      <c r="I27">
        <f t="shared" si="5"/>
        <v>11.1803398874989</v>
      </c>
      <c r="J27">
        <f t="shared" si="6"/>
        <v>64</v>
      </c>
      <c r="K27">
        <f t="shared" si="7"/>
        <v>100</v>
      </c>
      <c r="L27">
        <f t="shared" si="8"/>
        <v>12.8062484748657</v>
      </c>
      <c r="M27">
        <f t="shared" si="9"/>
        <v>25</v>
      </c>
      <c r="N27">
        <f t="shared" si="10"/>
        <v>400</v>
      </c>
      <c r="O27">
        <f t="shared" si="11"/>
        <v>20.6155281280883</v>
      </c>
      <c r="P27">
        <f t="shared" si="12"/>
        <v>1</v>
      </c>
      <c r="Q27">
        <f t="shared" si="13"/>
        <v>81</v>
      </c>
      <c r="R27">
        <f t="shared" si="14"/>
        <v>9.05538513813742</v>
      </c>
      <c r="S27">
        <f t="shared" si="15"/>
        <v>4</v>
      </c>
      <c r="T27">
        <f t="shared" si="16"/>
        <v>16</v>
      </c>
      <c r="U27">
        <f t="shared" si="17"/>
        <v>4.47213595499958</v>
      </c>
      <c r="V27">
        <f t="shared" si="18"/>
        <v>49</v>
      </c>
      <c r="W27">
        <f t="shared" si="19"/>
        <v>1089</v>
      </c>
      <c r="X27">
        <f t="shared" si="20"/>
        <v>33.734255586866</v>
      </c>
      <c r="Y27">
        <f t="shared" si="21"/>
        <v>169</v>
      </c>
      <c r="Z27">
        <f t="shared" si="22"/>
        <v>16</v>
      </c>
      <c r="AA27">
        <f t="shared" si="23"/>
        <v>13.6014705087354</v>
      </c>
      <c r="AB27">
        <f t="shared" si="24"/>
        <v>289</v>
      </c>
      <c r="AC27">
        <f t="shared" si="25"/>
        <v>784</v>
      </c>
      <c r="AD27">
        <f t="shared" si="26"/>
        <v>32.7566787083184</v>
      </c>
      <c r="AE27">
        <f t="shared" si="27"/>
        <v>324</v>
      </c>
      <c r="AF27">
        <f t="shared" si="28"/>
        <v>121</v>
      </c>
      <c r="AG27">
        <f t="shared" si="29"/>
        <v>21.095023109729</v>
      </c>
      <c r="AH27">
        <f t="shared" si="30"/>
        <v>529</v>
      </c>
      <c r="AI27">
        <f t="shared" si="31"/>
        <v>289</v>
      </c>
      <c r="AJ27">
        <f t="shared" si="32"/>
        <v>28.6006992921502</v>
      </c>
      <c r="AK27">
        <f t="shared" si="33"/>
        <v>729</v>
      </c>
      <c r="AL27">
        <f t="shared" si="34"/>
        <v>576</v>
      </c>
      <c r="AM27">
        <f t="shared" si="35"/>
        <v>36.1247837363769</v>
      </c>
    </row>
    <row r="28" ht="15.75" spans="1:39">
      <c r="A28" s="7" t="s">
        <v>43</v>
      </c>
      <c r="B28" s="8">
        <v>12</v>
      </c>
      <c r="C28" s="8">
        <v>6</v>
      </c>
      <c r="D28">
        <f t="shared" si="0"/>
        <v>49</v>
      </c>
      <c r="E28" s="6">
        <f t="shared" si="1"/>
        <v>729</v>
      </c>
      <c r="F28">
        <f t="shared" si="2"/>
        <v>27.8926513619627</v>
      </c>
      <c r="G28">
        <f t="shared" si="3"/>
        <v>16</v>
      </c>
      <c r="H28">
        <f t="shared" si="4"/>
        <v>9</v>
      </c>
      <c r="I28">
        <f t="shared" si="5"/>
        <v>5</v>
      </c>
      <c r="J28">
        <f t="shared" si="6"/>
        <v>4</v>
      </c>
      <c r="K28">
        <f t="shared" si="7"/>
        <v>324</v>
      </c>
      <c r="L28">
        <f t="shared" si="8"/>
        <v>18.1107702762748</v>
      </c>
      <c r="M28">
        <f t="shared" si="9"/>
        <v>1</v>
      </c>
      <c r="N28">
        <f t="shared" si="10"/>
        <v>784</v>
      </c>
      <c r="O28">
        <f t="shared" si="11"/>
        <v>28.0178514522438</v>
      </c>
      <c r="P28">
        <f t="shared" si="12"/>
        <v>25</v>
      </c>
      <c r="Q28">
        <f t="shared" si="13"/>
        <v>289</v>
      </c>
      <c r="R28">
        <f t="shared" si="14"/>
        <v>17.7200451466693</v>
      </c>
      <c r="S28">
        <f t="shared" si="15"/>
        <v>64</v>
      </c>
      <c r="T28">
        <f t="shared" si="16"/>
        <v>16</v>
      </c>
      <c r="U28">
        <f t="shared" si="17"/>
        <v>8.94427190999916</v>
      </c>
      <c r="V28">
        <f t="shared" si="18"/>
        <v>169</v>
      </c>
      <c r="W28">
        <f t="shared" si="19"/>
        <v>1681</v>
      </c>
      <c r="X28">
        <f t="shared" si="20"/>
        <v>43.0116263352131</v>
      </c>
      <c r="Y28">
        <f t="shared" si="21"/>
        <v>361</v>
      </c>
      <c r="Z28">
        <f t="shared" si="22"/>
        <v>144</v>
      </c>
      <c r="AA28">
        <f t="shared" si="23"/>
        <v>22.4722050542442</v>
      </c>
      <c r="AB28">
        <f t="shared" si="24"/>
        <v>529</v>
      </c>
      <c r="AC28">
        <f t="shared" si="25"/>
        <v>1296</v>
      </c>
      <c r="AD28">
        <f t="shared" si="26"/>
        <v>42.7200187265877</v>
      </c>
      <c r="AE28">
        <f t="shared" si="27"/>
        <v>576</v>
      </c>
      <c r="AF28">
        <f t="shared" si="28"/>
        <v>361</v>
      </c>
      <c r="AG28">
        <f t="shared" si="29"/>
        <v>30.6104557300279</v>
      </c>
      <c r="AH28">
        <f t="shared" si="30"/>
        <v>841</v>
      </c>
      <c r="AI28">
        <f t="shared" si="31"/>
        <v>625</v>
      </c>
      <c r="AJ28">
        <f t="shared" si="32"/>
        <v>38.2883794381533</v>
      </c>
      <c r="AK28">
        <f t="shared" si="33"/>
        <v>1089</v>
      </c>
      <c r="AL28">
        <f t="shared" si="34"/>
        <v>1024</v>
      </c>
      <c r="AM28">
        <f t="shared" si="35"/>
        <v>45.9673797382448</v>
      </c>
    </row>
    <row r="29" ht="15.75" spans="1:39">
      <c r="A29" s="7" t="s">
        <v>44</v>
      </c>
      <c r="B29" s="8">
        <v>15</v>
      </c>
      <c r="C29" s="8">
        <v>14</v>
      </c>
      <c r="D29">
        <f t="shared" si="0"/>
        <v>100</v>
      </c>
      <c r="E29" s="6">
        <f t="shared" si="1"/>
        <v>361</v>
      </c>
      <c r="F29">
        <f t="shared" si="2"/>
        <v>21.4709105535839</v>
      </c>
      <c r="G29">
        <f t="shared" si="3"/>
        <v>49</v>
      </c>
      <c r="H29">
        <f t="shared" si="4"/>
        <v>25</v>
      </c>
      <c r="I29">
        <f t="shared" si="5"/>
        <v>8.60232526704263</v>
      </c>
      <c r="J29">
        <f t="shared" si="6"/>
        <v>25</v>
      </c>
      <c r="K29">
        <f t="shared" si="7"/>
        <v>100</v>
      </c>
      <c r="L29">
        <f t="shared" si="8"/>
        <v>11.1803398874989</v>
      </c>
      <c r="M29">
        <f t="shared" si="9"/>
        <v>4</v>
      </c>
      <c r="N29">
        <f t="shared" si="10"/>
        <v>400</v>
      </c>
      <c r="O29">
        <f t="shared" si="11"/>
        <v>20.0997512422418</v>
      </c>
      <c r="P29">
        <f t="shared" si="12"/>
        <v>4</v>
      </c>
      <c r="Q29">
        <f t="shared" si="13"/>
        <v>81</v>
      </c>
      <c r="R29">
        <f t="shared" si="14"/>
        <v>9.21954445729289</v>
      </c>
      <c r="S29">
        <f t="shared" si="15"/>
        <v>25</v>
      </c>
      <c r="T29">
        <f t="shared" si="16"/>
        <v>16</v>
      </c>
      <c r="U29">
        <f t="shared" si="17"/>
        <v>6.40312423743285</v>
      </c>
      <c r="V29">
        <f t="shared" si="18"/>
        <v>100</v>
      </c>
      <c r="W29">
        <f t="shared" si="19"/>
        <v>1089</v>
      </c>
      <c r="X29">
        <f t="shared" si="20"/>
        <v>34.4818792991333</v>
      </c>
      <c r="Y29">
        <f t="shared" si="21"/>
        <v>256</v>
      </c>
      <c r="Z29">
        <f t="shared" si="22"/>
        <v>16</v>
      </c>
      <c r="AA29">
        <f t="shared" si="23"/>
        <v>16.4924225024706</v>
      </c>
      <c r="AB29">
        <f t="shared" si="24"/>
        <v>400</v>
      </c>
      <c r="AC29">
        <f t="shared" si="25"/>
        <v>784</v>
      </c>
      <c r="AD29">
        <f t="shared" si="26"/>
        <v>34.4093010681705</v>
      </c>
      <c r="AE29">
        <f t="shared" si="27"/>
        <v>441</v>
      </c>
      <c r="AF29">
        <f t="shared" si="28"/>
        <v>121</v>
      </c>
      <c r="AG29">
        <f t="shared" si="29"/>
        <v>23.7065391822594</v>
      </c>
      <c r="AH29">
        <f t="shared" si="30"/>
        <v>676</v>
      </c>
      <c r="AI29">
        <f t="shared" si="31"/>
        <v>289</v>
      </c>
      <c r="AJ29">
        <f t="shared" si="32"/>
        <v>31.0644491340181</v>
      </c>
      <c r="AK29">
        <f t="shared" si="33"/>
        <v>900</v>
      </c>
      <c r="AL29">
        <f t="shared" si="34"/>
        <v>576</v>
      </c>
      <c r="AM29">
        <f t="shared" si="35"/>
        <v>38.4187454245971</v>
      </c>
    </row>
    <row r="30" ht="15.75" spans="1:39">
      <c r="A30" s="7" t="s">
        <v>45</v>
      </c>
      <c r="B30" s="8">
        <v>20</v>
      </c>
      <c r="C30" s="8">
        <v>13</v>
      </c>
      <c r="D30">
        <f t="shared" si="0"/>
        <v>225</v>
      </c>
      <c r="E30" s="6">
        <f t="shared" si="1"/>
        <v>400</v>
      </c>
      <c r="F30">
        <f t="shared" si="2"/>
        <v>25</v>
      </c>
      <c r="G30">
        <f t="shared" si="3"/>
        <v>144</v>
      </c>
      <c r="H30">
        <f t="shared" si="4"/>
        <v>16</v>
      </c>
      <c r="I30">
        <f t="shared" si="5"/>
        <v>12.6491106406735</v>
      </c>
      <c r="J30">
        <f t="shared" si="6"/>
        <v>100</v>
      </c>
      <c r="K30">
        <f t="shared" si="7"/>
        <v>121</v>
      </c>
      <c r="L30">
        <f t="shared" si="8"/>
        <v>14.8660687473185</v>
      </c>
      <c r="M30">
        <f t="shared" si="9"/>
        <v>49</v>
      </c>
      <c r="N30">
        <f t="shared" si="10"/>
        <v>441</v>
      </c>
      <c r="O30">
        <f t="shared" si="11"/>
        <v>22.1359436211787</v>
      </c>
      <c r="P30">
        <f t="shared" si="12"/>
        <v>9</v>
      </c>
      <c r="Q30">
        <f t="shared" si="13"/>
        <v>100</v>
      </c>
      <c r="R30">
        <f t="shared" si="14"/>
        <v>10.4403065089106</v>
      </c>
      <c r="S30">
        <f t="shared" si="15"/>
        <v>0</v>
      </c>
      <c r="T30">
        <f t="shared" si="16"/>
        <v>9</v>
      </c>
      <c r="U30">
        <f t="shared" si="17"/>
        <v>3</v>
      </c>
      <c r="V30">
        <f t="shared" si="18"/>
        <v>25</v>
      </c>
      <c r="W30">
        <f t="shared" si="19"/>
        <v>1156</v>
      </c>
      <c r="X30">
        <f t="shared" si="20"/>
        <v>34.3656805548792</v>
      </c>
      <c r="Y30">
        <f t="shared" si="21"/>
        <v>121</v>
      </c>
      <c r="Z30">
        <f t="shared" si="22"/>
        <v>25</v>
      </c>
      <c r="AA30">
        <f t="shared" si="23"/>
        <v>12.0830459735946</v>
      </c>
      <c r="AB30">
        <f t="shared" si="24"/>
        <v>225</v>
      </c>
      <c r="AC30">
        <f t="shared" si="25"/>
        <v>841</v>
      </c>
      <c r="AD30">
        <f t="shared" si="26"/>
        <v>32.649655434629</v>
      </c>
      <c r="AE30">
        <f t="shared" si="27"/>
        <v>256</v>
      </c>
      <c r="AF30">
        <f t="shared" si="28"/>
        <v>144</v>
      </c>
      <c r="AG30">
        <f t="shared" si="29"/>
        <v>20</v>
      </c>
      <c r="AH30">
        <f t="shared" si="30"/>
        <v>441</v>
      </c>
      <c r="AI30">
        <f t="shared" si="31"/>
        <v>324</v>
      </c>
      <c r="AJ30">
        <f t="shared" si="32"/>
        <v>27.6586333718787</v>
      </c>
      <c r="AK30">
        <f t="shared" si="33"/>
        <v>625</v>
      </c>
      <c r="AL30">
        <f t="shared" si="34"/>
        <v>625</v>
      </c>
      <c r="AM30">
        <f t="shared" si="35"/>
        <v>35.3553390593274</v>
      </c>
    </row>
    <row r="31" ht="15.75" spans="1:39">
      <c r="A31" s="7" t="s">
        <v>46</v>
      </c>
      <c r="B31" s="8">
        <v>13</v>
      </c>
      <c r="C31" s="8">
        <v>46</v>
      </c>
      <c r="D31">
        <f t="shared" si="0"/>
        <v>64</v>
      </c>
      <c r="E31" s="6">
        <f t="shared" si="1"/>
        <v>169</v>
      </c>
      <c r="F31">
        <f t="shared" si="2"/>
        <v>15.2643375224737</v>
      </c>
      <c r="G31">
        <f t="shared" si="3"/>
        <v>25</v>
      </c>
      <c r="H31">
        <f t="shared" si="4"/>
        <v>1369</v>
      </c>
      <c r="I31">
        <f t="shared" si="5"/>
        <v>37.3363094051889</v>
      </c>
      <c r="J31">
        <f t="shared" si="6"/>
        <v>9</v>
      </c>
      <c r="K31">
        <f t="shared" si="7"/>
        <v>484</v>
      </c>
      <c r="L31">
        <f t="shared" si="8"/>
        <v>22.2036033111745</v>
      </c>
      <c r="M31">
        <f t="shared" si="9"/>
        <v>0</v>
      </c>
      <c r="N31">
        <f t="shared" si="10"/>
        <v>144</v>
      </c>
      <c r="O31">
        <f t="shared" si="11"/>
        <v>12</v>
      </c>
      <c r="P31">
        <f t="shared" si="12"/>
        <v>16</v>
      </c>
      <c r="Q31">
        <f t="shared" si="13"/>
        <v>529</v>
      </c>
      <c r="R31">
        <f t="shared" si="14"/>
        <v>23.3452350598575</v>
      </c>
      <c r="S31">
        <f t="shared" si="15"/>
        <v>49</v>
      </c>
      <c r="T31">
        <f t="shared" si="16"/>
        <v>1296</v>
      </c>
      <c r="U31">
        <f t="shared" si="17"/>
        <v>36.6742416417845</v>
      </c>
      <c r="V31">
        <f t="shared" si="18"/>
        <v>144</v>
      </c>
      <c r="W31">
        <f t="shared" si="19"/>
        <v>1</v>
      </c>
      <c r="X31">
        <f t="shared" si="20"/>
        <v>12.0415945787923</v>
      </c>
      <c r="Y31">
        <f t="shared" si="21"/>
        <v>324</v>
      </c>
      <c r="Z31">
        <f t="shared" si="22"/>
        <v>784</v>
      </c>
      <c r="AA31">
        <f t="shared" si="23"/>
        <v>33.2866339541865</v>
      </c>
      <c r="AB31">
        <f t="shared" si="24"/>
        <v>484</v>
      </c>
      <c r="AC31">
        <f t="shared" si="25"/>
        <v>16</v>
      </c>
      <c r="AD31">
        <f t="shared" si="26"/>
        <v>22.3606797749979</v>
      </c>
      <c r="AE31">
        <f t="shared" si="27"/>
        <v>529</v>
      </c>
      <c r="AF31">
        <f t="shared" si="28"/>
        <v>441</v>
      </c>
      <c r="AG31">
        <f t="shared" si="29"/>
        <v>31.1448230047949</v>
      </c>
      <c r="AH31">
        <f t="shared" si="30"/>
        <v>784</v>
      </c>
      <c r="AI31">
        <f t="shared" si="31"/>
        <v>225</v>
      </c>
      <c r="AJ31">
        <f t="shared" si="32"/>
        <v>31.7647603485372</v>
      </c>
      <c r="AK31">
        <f t="shared" si="33"/>
        <v>1024</v>
      </c>
      <c r="AL31">
        <f t="shared" si="34"/>
        <v>64</v>
      </c>
      <c r="AM31">
        <f t="shared" si="35"/>
        <v>32.9848450049413</v>
      </c>
    </row>
    <row r="32" ht="15.75" spans="1:39">
      <c r="A32" s="7" t="s">
        <v>47</v>
      </c>
      <c r="B32" s="8">
        <v>16</v>
      </c>
      <c r="C32" s="8">
        <v>39</v>
      </c>
      <c r="D32">
        <f t="shared" si="0"/>
        <v>121</v>
      </c>
      <c r="E32" s="6">
        <f t="shared" si="1"/>
        <v>36</v>
      </c>
      <c r="F32">
        <f t="shared" si="2"/>
        <v>12.5299640861417</v>
      </c>
      <c r="G32">
        <f t="shared" si="3"/>
        <v>64</v>
      </c>
      <c r="H32">
        <f t="shared" si="4"/>
        <v>900</v>
      </c>
      <c r="I32">
        <f t="shared" si="5"/>
        <v>31.04834939252</v>
      </c>
      <c r="J32">
        <f t="shared" si="6"/>
        <v>36</v>
      </c>
      <c r="K32">
        <f t="shared" si="7"/>
        <v>225</v>
      </c>
      <c r="L32">
        <f t="shared" si="8"/>
        <v>16.1554944214035</v>
      </c>
      <c r="M32">
        <f t="shared" si="9"/>
        <v>9</v>
      </c>
      <c r="N32">
        <f t="shared" si="10"/>
        <v>25</v>
      </c>
      <c r="O32">
        <f t="shared" si="11"/>
        <v>5.8309518948453</v>
      </c>
      <c r="P32">
        <f t="shared" si="12"/>
        <v>1</v>
      </c>
      <c r="Q32">
        <f t="shared" si="13"/>
        <v>256</v>
      </c>
      <c r="R32">
        <f t="shared" si="14"/>
        <v>16.0312195418814</v>
      </c>
      <c r="S32">
        <f t="shared" si="15"/>
        <v>16</v>
      </c>
      <c r="T32">
        <f t="shared" si="16"/>
        <v>841</v>
      </c>
      <c r="U32">
        <f t="shared" si="17"/>
        <v>29.2745623366089</v>
      </c>
      <c r="V32">
        <f t="shared" si="18"/>
        <v>81</v>
      </c>
      <c r="W32">
        <f t="shared" si="19"/>
        <v>64</v>
      </c>
      <c r="X32">
        <f t="shared" si="20"/>
        <v>12.0415945787923</v>
      </c>
      <c r="Y32">
        <f t="shared" si="21"/>
        <v>225</v>
      </c>
      <c r="Z32">
        <f t="shared" si="22"/>
        <v>441</v>
      </c>
      <c r="AA32">
        <f t="shared" si="23"/>
        <v>25.8069758011279</v>
      </c>
      <c r="AB32">
        <f t="shared" si="24"/>
        <v>361</v>
      </c>
      <c r="AC32">
        <f t="shared" si="25"/>
        <v>9</v>
      </c>
      <c r="AD32">
        <f t="shared" si="26"/>
        <v>19.2353840616713</v>
      </c>
      <c r="AE32">
        <f t="shared" si="27"/>
        <v>400</v>
      </c>
      <c r="AF32">
        <f t="shared" si="28"/>
        <v>196</v>
      </c>
      <c r="AG32">
        <f t="shared" si="29"/>
        <v>24.4131112314674</v>
      </c>
      <c r="AH32">
        <f t="shared" si="30"/>
        <v>625</v>
      </c>
      <c r="AI32">
        <f t="shared" si="31"/>
        <v>64</v>
      </c>
      <c r="AJ32">
        <f t="shared" si="32"/>
        <v>26.2488094968134</v>
      </c>
      <c r="AK32">
        <f t="shared" si="33"/>
        <v>841</v>
      </c>
      <c r="AL32">
        <f t="shared" si="34"/>
        <v>1</v>
      </c>
      <c r="AM32">
        <f t="shared" si="35"/>
        <v>29.0172362570938</v>
      </c>
    </row>
    <row r="33" ht="15.75" spans="1:39">
      <c r="A33" s="7" t="s">
        <v>48</v>
      </c>
      <c r="B33" s="8">
        <v>21</v>
      </c>
      <c r="C33" s="8">
        <v>39</v>
      </c>
      <c r="D33">
        <f t="shared" si="0"/>
        <v>256</v>
      </c>
      <c r="E33" s="6">
        <f t="shared" si="1"/>
        <v>36</v>
      </c>
      <c r="F33">
        <f t="shared" si="2"/>
        <v>17.0880074906351</v>
      </c>
      <c r="G33">
        <f t="shared" si="3"/>
        <v>169</v>
      </c>
      <c r="H33">
        <f t="shared" si="4"/>
        <v>900</v>
      </c>
      <c r="I33">
        <f t="shared" si="5"/>
        <v>32.6955654485436</v>
      </c>
      <c r="J33">
        <f t="shared" si="6"/>
        <v>121</v>
      </c>
      <c r="K33">
        <f t="shared" si="7"/>
        <v>225</v>
      </c>
      <c r="L33">
        <f t="shared" si="8"/>
        <v>18.6010752377383</v>
      </c>
      <c r="M33">
        <f t="shared" si="9"/>
        <v>64</v>
      </c>
      <c r="N33">
        <f t="shared" si="10"/>
        <v>25</v>
      </c>
      <c r="O33">
        <f t="shared" si="11"/>
        <v>9.4339811320566</v>
      </c>
      <c r="P33">
        <f t="shared" si="12"/>
        <v>16</v>
      </c>
      <c r="Q33">
        <f t="shared" si="13"/>
        <v>256</v>
      </c>
      <c r="R33">
        <f t="shared" si="14"/>
        <v>16.4924225024706</v>
      </c>
      <c r="S33">
        <f t="shared" si="15"/>
        <v>1</v>
      </c>
      <c r="T33">
        <f t="shared" si="16"/>
        <v>841</v>
      </c>
      <c r="U33">
        <f t="shared" si="17"/>
        <v>29.0172362570938</v>
      </c>
      <c r="V33">
        <f t="shared" si="18"/>
        <v>16</v>
      </c>
      <c r="W33">
        <f t="shared" si="19"/>
        <v>64</v>
      </c>
      <c r="X33">
        <f t="shared" si="20"/>
        <v>8.94427190999916</v>
      </c>
      <c r="Y33">
        <f t="shared" si="21"/>
        <v>100</v>
      </c>
      <c r="Z33">
        <f t="shared" si="22"/>
        <v>441</v>
      </c>
      <c r="AA33">
        <f t="shared" si="23"/>
        <v>23.259406699226</v>
      </c>
      <c r="AB33">
        <f t="shared" si="24"/>
        <v>196</v>
      </c>
      <c r="AC33">
        <f t="shared" si="25"/>
        <v>9</v>
      </c>
      <c r="AD33">
        <f t="shared" si="26"/>
        <v>14.3178210632764</v>
      </c>
      <c r="AE33">
        <f t="shared" si="27"/>
        <v>225</v>
      </c>
      <c r="AF33">
        <f t="shared" si="28"/>
        <v>196</v>
      </c>
      <c r="AG33">
        <f t="shared" si="29"/>
        <v>20.5182845286832</v>
      </c>
      <c r="AH33">
        <f t="shared" si="30"/>
        <v>400</v>
      </c>
      <c r="AI33">
        <f t="shared" si="31"/>
        <v>64</v>
      </c>
      <c r="AJ33">
        <f t="shared" si="32"/>
        <v>21.540659228538</v>
      </c>
      <c r="AK33">
        <f t="shared" si="33"/>
        <v>576</v>
      </c>
      <c r="AL33">
        <f t="shared" si="34"/>
        <v>1</v>
      </c>
      <c r="AM33">
        <f t="shared" si="35"/>
        <v>24.0208242989286</v>
      </c>
    </row>
    <row r="34" ht="15.75" spans="1:39">
      <c r="A34" s="7" t="s">
        <v>49</v>
      </c>
      <c r="B34" s="8">
        <v>26</v>
      </c>
      <c r="C34" s="8">
        <v>44</v>
      </c>
      <c r="D34">
        <f t="shared" si="0"/>
        <v>441</v>
      </c>
      <c r="E34" s="6">
        <f t="shared" si="1"/>
        <v>121</v>
      </c>
      <c r="F34">
        <f t="shared" si="2"/>
        <v>23.7065391822594</v>
      </c>
      <c r="G34">
        <f t="shared" si="3"/>
        <v>324</v>
      </c>
      <c r="H34">
        <f t="shared" si="4"/>
        <v>1225</v>
      </c>
      <c r="I34">
        <f t="shared" si="5"/>
        <v>39.3573373083089</v>
      </c>
      <c r="J34">
        <f t="shared" si="6"/>
        <v>256</v>
      </c>
      <c r="K34">
        <f t="shared" si="7"/>
        <v>400</v>
      </c>
      <c r="L34">
        <f t="shared" si="8"/>
        <v>25.6124969497314</v>
      </c>
      <c r="M34">
        <f t="shared" si="9"/>
        <v>169</v>
      </c>
      <c r="N34">
        <f t="shared" si="10"/>
        <v>100</v>
      </c>
      <c r="O34">
        <f t="shared" si="11"/>
        <v>16.4012194668567</v>
      </c>
      <c r="P34">
        <f t="shared" si="12"/>
        <v>81</v>
      </c>
      <c r="Q34">
        <f t="shared" si="13"/>
        <v>441</v>
      </c>
      <c r="R34">
        <f t="shared" si="14"/>
        <v>22.8473193175917</v>
      </c>
      <c r="S34">
        <f t="shared" si="15"/>
        <v>36</v>
      </c>
      <c r="T34">
        <f t="shared" si="16"/>
        <v>1156</v>
      </c>
      <c r="U34">
        <f t="shared" si="17"/>
        <v>34.5253530032641</v>
      </c>
      <c r="V34">
        <f t="shared" si="18"/>
        <v>1</v>
      </c>
      <c r="W34">
        <f t="shared" si="19"/>
        <v>9</v>
      </c>
      <c r="X34">
        <f t="shared" si="20"/>
        <v>3.16227766016838</v>
      </c>
      <c r="Y34">
        <f t="shared" si="21"/>
        <v>25</v>
      </c>
      <c r="Z34">
        <f t="shared" si="22"/>
        <v>676</v>
      </c>
      <c r="AA34">
        <f t="shared" si="23"/>
        <v>26.4764045897475</v>
      </c>
      <c r="AB34">
        <f t="shared" si="24"/>
        <v>81</v>
      </c>
      <c r="AC34">
        <f t="shared" si="25"/>
        <v>4</v>
      </c>
      <c r="AD34">
        <f t="shared" si="26"/>
        <v>9.21954445729289</v>
      </c>
      <c r="AE34">
        <f t="shared" si="27"/>
        <v>100</v>
      </c>
      <c r="AF34">
        <f t="shared" si="28"/>
        <v>361</v>
      </c>
      <c r="AG34">
        <f t="shared" si="29"/>
        <v>21.4709105535839</v>
      </c>
      <c r="AH34">
        <f t="shared" si="30"/>
        <v>225</v>
      </c>
      <c r="AI34">
        <f t="shared" si="31"/>
        <v>169</v>
      </c>
      <c r="AJ34">
        <f t="shared" si="32"/>
        <v>19.8494332412792</v>
      </c>
      <c r="AK34">
        <f t="shared" si="33"/>
        <v>361</v>
      </c>
      <c r="AL34">
        <f t="shared" si="34"/>
        <v>36</v>
      </c>
      <c r="AM34">
        <f t="shared" si="35"/>
        <v>19.9248588451713</v>
      </c>
    </row>
    <row r="35" ht="15.75" spans="1:39">
      <c r="A35" s="7" t="s">
        <v>50</v>
      </c>
      <c r="B35" s="8">
        <v>28</v>
      </c>
      <c r="C35" s="8">
        <v>40</v>
      </c>
      <c r="D35">
        <f t="shared" si="0"/>
        <v>529</v>
      </c>
      <c r="E35" s="6">
        <f t="shared" si="1"/>
        <v>49</v>
      </c>
      <c r="F35">
        <f t="shared" si="2"/>
        <v>24.0416305603426</v>
      </c>
      <c r="G35">
        <f t="shared" si="3"/>
        <v>400</v>
      </c>
      <c r="H35">
        <f t="shared" si="4"/>
        <v>961</v>
      </c>
      <c r="I35">
        <f t="shared" si="5"/>
        <v>36.8917334913934</v>
      </c>
      <c r="J35">
        <f t="shared" si="6"/>
        <v>324</v>
      </c>
      <c r="K35">
        <f t="shared" si="7"/>
        <v>256</v>
      </c>
      <c r="L35">
        <f t="shared" si="8"/>
        <v>24.0831891575846</v>
      </c>
      <c r="M35">
        <f t="shared" si="9"/>
        <v>225</v>
      </c>
      <c r="N35">
        <f t="shared" si="10"/>
        <v>36</v>
      </c>
      <c r="O35">
        <f t="shared" si="11"/>
        <v>16.1554944214035</v>
      </c>
      <c r="P35">
        <f t="shared" si="12"/>
        <v>121</v>
      </c>
      <c r="Q35">
        <f t="shared" si="13"/>
        <v>289</v>
      </c>
      <c r="R35">
        <f t="shared" si="14"/>
        <v>20.2484567313166</v>
      </c>
      <c r="S35">
        <f t="shared" si="15"/>
        <v>64</v>
      </c>
      <c r="T35">
        <f t="shared" si="16"/>
        <v>900</v>
      </c>
      <c r="U35">
        <f t="shared" si="17"/>
        <v>31.04834939252</v>
      </c>
      <c r="V35">
        <f t="shared" si="18"/>
        <v>9</v>
      </c>
      <c r="W35">
        <f t="shared" si="19"/>
        <v>49</v>
      </c>
      <c r="X35">
        <f t="shared" si="20"/>
        <v>7.61577310586391</v>
      </c>
      <c r="Y35">
        <f t="shared" si="21"/>
        <v>9</v>
      </c>
      <c r="Z35">
        <f t="shared" si="22"/>
        <v>484</v>
      </c>
      <c r="AA35">
        <f t="shared" si="23"/>
        <v>22.2036033111745</v>
      </c>
      <c r="AB35">
        <f t="shared" si="24"/>
        <v>49</v>
      </c>
      <c r="AC35">
        <f t="shared" si="25"/>
        <v>4</v>
      </c>
      <c r="AD35">
        <f t="shared" si="26"/>
        <v>7.28010988928052</v>
      </c>
      <c r="AE35">
        <f t="shared" si="27"/>
        <v>64</v>
      </c>
      <c r="AF35">
        <f t="shared" si="28"/>
        <v>225</v>
      </c>
      <c r="AG35">
        <f t="shared" si="29"/>
        <v>17</v>
      </c>
      <c r="AH35">
        <f t="shared" si="30"/>
        <v>169</v>
      </c>
      <c r="AI35">
        <f t="shared" si="31"/>
        <v>81</v>
      </c>
      <c r="AJ35">
        <f t="shared" si="32"/>
        <v>15.8113883008419</v>
      </c>
      <c r="AK35">
        <f t="shared" si="33"/>
        <v>289</v>
      </c>
      <c r="AL35">
        <f t="shared" si="34"/>
        <v>4</v>
      </c>
      <c r="AM35">
        <f t="shared" si="35"/>
        <v>17.1172427686237</v>
      </c>
    </row>
    <row r="36" ht="15.75" spans="1:39">
      <c r="A36" s="7" t="s">
        <v>51</v>
      </c>
      <c r="B36" s="8">
        <v>27</v>
      </c>
      <c r="C36" s="8">
        <v>42</v>
      </c>
      <c r="D36">
        <f t="shared" ref="D36:D67" si="36">SUMSQ(B36-5)</f>
        <v>484</v>
      </c>
      <c r="E36" s="6">
        <f t="shared" ref="E36:E67" si="37">SUMSQ(C36-33)</f>
        <v>81</v>
      </c>
      <c r="F36">
        <f t="shared" ref="F36:F67" si="38">POWER(D36+E36,0.5)</f>
        <v>23.7697286480094</v>
      </c>
      <c r="G36">
        <f t="shared" ref="G36:G67" si="39">SUMSQ(B36-8)</f>
        <v>361</v>
      </c>
      <c r="H36">
        <f t="shared" ref="H36:H67" si="40">SUMSQ(C36-9)</f>
        <v>1089</v>
      </c>
      <c r="I36">
        <f t="shared" ref="I36:I67" si="41">POWER(G36+H36,0.5)</f>
        <v>38.0788655293195</v>
      </c>
      <c r="J36">
        <f t="shared" ref="J36:J67" si="42">SUMSQ(B36-10)</f>
        <v>289</v>
      </c>
      <c r="K36">
        <f t="shared" ref="K36:K67" si="43">SUMSQ(C36-24)</f>
        <v>324</v>
      </c>
      <c r="L36">
        <f t="shared" ref="L36:L67" si="44">POWER(J36+K36,0.5)</f>
        <v>24.7588368062799</v>
      </c>
      <c r="M36">
        <f t="shared" ref="M36:M67" si="45">SUMSQ(B36-13)</f>
        <v>196</v>
      </c>
      <c r="N36">
        <f t="shared" ref="N36:N67" si="46">SUMSQ(C36-34)</f>
        <v>64</v>
      </c>
      <c r="O36">
        <f t="shared" ref="O36:O67" si="47">POWER(M36+N36,0.5)</f>
        <v>16.1245154965971</v>
      </c>
      <c r="P36">
        <f t="shared" ref="P36:P67" si="48">SUMSQ(B36-17)</f>
        <v>100</v>
      </c>
      <c r="Q36">
        <f t="shared" ref="Q36:Q67" si="49">SUMSQ(C36-23)</f>
        <v>361</v>
      </c>
      <c r="R36">
        <f t="shared" ref="R36:R67" si="50">POWER(P36+Q36,0.5)</f>
        <v>21.4709105535839</v>
      </c>
      <c r="S36">
        <f t="shared" ref="S36:S67" si="51">SUMSQ(B36-20)</f>
        <v>49</v>
      </c>
      <c r="T36">
        <f t="shared" ref="T36:T67" si="52">SUMSQ(C36-10)</f>
        <v>1024</v>
      </c>
      <c r="U36">
        <f t="shared" ref="U36:U67" si="53">POWER(S36+T36,0.5)</f>
        <v>32.7566787083184</v>
      </c>
      <c r="V36">
        <f t="shared" ref="V36:V67" si="54">SUMSQ(B36-25)</f>
        <v>4</v>
      </c>
      <c r="W36">
        <f t="shared" ref="W36:W67" si="55">SUMSQ(C36-47)</f>
        <v>25</v>
      </c>
      <c r="X36">
        <f t="shared" ref="X36:X67" si="56">POWER(V36+W36,0.5)</f>
        <v>5.3851648071345</v>
      </c>
      <c r="Y36">
        <f t="shared" ref="Y36:Y67" si="57">SUMSQ(B36-31)</f>
        <v>16</v>
      </c>
      <c r="Z36">
        <f t="shared" ref="Z36:Z67" si="58">SUMSQ(C36-18)</f>
        <v>576</v>
      </c>
      <c r="AA36">
        <f t="shared" ref="AA36:AA67" si="59">POWER(Y36+Z36,0.5)</f>
        <v>24.3310501211929</v>
      </c>
      <c r="AB36">
        <f t="shared" ref="AB36:AB67" si="60">SUMSQ(B36-35)</f>
        <v>64</v>
      </c>
      <c r="AC36">
        <f t="shared" ref="AC36:AC67" si="61">SUMSQ(C36-42)</f>
        <v>0</v>
      </c>
      <c r="AD36">
        <f t="shared" ref="AD36:AD67" si="62">POWER(AB36+AC36,0.5)</f>
        <v>8</v>
      </c>
      <c r="AE36">
        <f t="shared" ref="AE36:AE67" si="63">SUMSQ(B36-36)</f>
        <v>81</v>
      </c>
      <c r="AF36">
        <f t="shared" ref="AF36:AF67" si="64">SUMSQ(C36-25)</f>
        <v>289</v>
      </c>
      <c r="AG36">
        <f t="shared" ref="AG36:AG67" si="65">POWER(AE36+AF36,0.5)</f>
        <v>19.2353840616713</v>
      </c>
      <c r="AH36">
        <f t="shared" ref="AH36:AH67" si="66">SUMSQ(B36-41)</f>
        <v>196</v>
      </c>
      <c r="AI36">
        <f t="shared" ref="AI36:AI67" si="67">SUMSQ(C36-31)</f>
        <v>121</v>
      </c>
      <c r="AJ36">
        <f t="shared" ref="AJ36:AJ67" si="68">POWER(AH36+AI36,0.5)</f>
        <v>17.8044938147649</v>
      </c>
      <c r="AK36">
        <f t="shared" ref="AK36:AK67" si="69">SUMSQ(B36-45)</f>
        <v>324</v>
      </c>
      <c r="AL36">
        <f t="shared" ref="AL36:AL67" si="70">SUMSQ(C36-38)</f>
        <v>16</v>
      </c>
      <c r="AM36">
        <f t="shared" ref="AM36:AM67" si="71">POWER(AK36+AL36,0.5)</f>
        <v>18.4390889145858</v>
      </c>
    </row>
    <row r="37" ht="15.75" spans="1:39">
      <c r="A37" s="7" t="s">
        <v>52</v>
      </c>
      <c r="B37" s="8">
        <v>29</v>
      </c>
      <c r="C37" s="8">
        <v>38</v>
      </c>
      <c r="D37">
        <f t="shared" si="36"/>
        <v>576</v>
      </c>
      <c r="E37" s="6">
        <f t="shared" si="37"/>
        <v>25</v>
      </c>
      <c r="F37">
        <f t="shared" si="38"/>
        <v>24.5153013442625</v>
      </c>
      <c r="G37">
        <f t="shared" si="39"/>
        <v>441</v>
      </c>
      <c r="H37">
        <f t="shared" si="40"/>
        <v>841</v>
      </c>
      <c r="I37">
        <f t="shared" si="41"/>
        <v>35.8050275799363</v>
      </c>
      <c r="J37">
        <f t="shared" si="42"/>
        <v>361</v>
      </c>
      <c r="K37">
        <f t="shared" si="43"/>
        <v>196</v>
      </c>
      <c r="L37">
        <f t="shared" si="44"/>
        <v>23.6008474424119</v>
      </c>
      <c r="M37">
        <f t="shared" si="45"/>
        <v>256</v>
      </c>
      <c r="N37">
        <f t="shared" si="46"/>
        <v>16</v>
      </c>
      <c r="O37">
        <f t="shared" si="47"/>
        <v>16.4924225024706</v>
      </c>
      <c r="P37">
        <f t="shared" si="48"/>
        <v>144</v>
      </c>
      <c r="Q37">
        <f t="shared" si="49"/>
        <v>225</v>
      </c>
      <c r="R37">
        <f t="shared" si="50"/>
        <v>19.2093727122985</v>
      </c>
      <c r="S37">
        <f t="shared" si="51"/>
        <v>81</v>
      </c>
      <c r="T37">
        <f t="shared" si="52"/>
        <v>784</v>
      </c>
      <c r="U37">
        <f t="shared" si="53"/>
        <v>29.4108823397055</v>
      </c>
      <c r="V37">
        <f t="shared" si="54"/>
        <v>16</v>
      </c>
      <c r="W37">
        <f t="shared" si="55"/>
        <v>81</v>
      </c>
      <c r="X37">
        <f t="shared" si="56"/>
        <v>9.8488578017961</v>
      </c>
      <c r="Y37">
        <f t="shared" si="57"/>
        <v>4</v>
      </c>
      <c r="Z37">
        <f t="shared" si="58"/>
        <v>400</v>
      </c>
      <c r="AA37">
        <f t="shared" si="59"/>
        <v>20.0997512422418</v>
      </c>
      <c r="AB37">
        <f t="shared" si="60"/>
        <v>36</v>
      </c>
      <c r="AC37">
        <f t="shared" si="61"/>
        <v>16</v>
      </c>
      <c r="AD37">
        <f t="shared" si="62"/>
        <v>7.21110255092798</v>
      </c>
      <c r="AE37">
        <f t="shared" si="63"/>
        <v>49</v>
      </c>
      <c r="AF37">
        <f t="shared" si="64"/>
        <v>169</v>
      </c>
      <c r="AG37">
        <f t="shared" si="65"/>
        <v>14.7648230602334</v>
      </c>
      <c r="AH37">
        <f t="shared" si="66"/>
        <v>144</v>
      </c>
      <c r="AI37">
        <f t="shared" si="67"/>
        <v>49</v>
      </c>
      <c r="AJ37">
        <f t="shared" si="68"/>
        <v>13.8924439894498</v>
      </c>
      <c r="AK37">
        <f t="shared" si="69"/>
        <v>256</v>
      </c>
      <c r="AL37">
        <f t="shared" si="70"/>
        <v>0</v>
      </c>
      <c r="AM37">
        <f t="shared" si="71"/>
        <v>16</v>
      </c>
    </row>
    <row r="38" ht="15.75" spans="1:39">
      <c r="A38" s="7" t="s">
        <v>53</v>
      </c>
      <c r="B38" s="8">
        <v>29</v>
      </c>
      <c r="C38" s="8">
        <v>44</v>
      </c>
      <c r="D38">
        <f t="shared" si="36"/>
        <v>576</v>
      </c>
      <c r="E38" s="6">
        <f t="shared" si="37"/>
        <v>121</v>
      </c>
      <c r="F38">
        <f t="shared" si="38"/>
        <v>26.4007575648882</v>
      </c>
      <c r="G38">
        <f t="shared" si="39"/>
        <v>441</v>
      </c>
      <c r="H38">
        <f t="shared" si="40"/>
        <v>1225</v>
      </c>
      <c r="I38">
        <f t="shared" si="41"/>
        <v>40.8166632639171</v>
      </c>
      <c r="J38">
        <f t="shared" si="42"/>
        <v>361</v>
      </c>
      <c r="K38">
        <f t="shared" si="43"/>
        <v>400</v>
      </c>
      <c r="L38">
        <f t="shared" si="44"/>
        <v>27.5862284482674</v>
      </c>
      <c r="M38">
        <f t="shared" si="45"/>
        <v>256</v>
      </c>
      <c r="N38">
        <f t="shared" si="46"/>
        <v>100</v>
      </c>
      <c r="O38">
        <f t="shared" si="47"/>
        <v>18.8679622641132</v>
      </c>
      <c r="P38">
        <f t="shared" si="48"/>
        <v>144</v>
      </c>
      <c r="Q38">
        <f t="shared" si="49"/>
        <v>441</v>
      </c>
      <c r="R38">
        <f t="shared" si="50"/>
        <v>24.1867732448956</v>
      </c>
      <c r="S38">
        <f t="shared" si="51"/>
        <v>81</v>
      </c>
      <c r="T38">
        <f t="shared" si="52"/>
        <v>1156</v>
      </c>
      <c r="U38">
        <f t="shared" si="53"/>
        <v>35.1710107901379</v>
      </c>
      <c r="V38">
        <f t="shared" si="54"/>
        <v>16</v>
      </c>
      <c r="W38">
        <f t="shared" si="55"/>
        <v>9</v>
      </c>
      <c r="X38">
        <f t="shared" si="56"/>
        <v>5</v>
      </c>
      <c r="Y38">
        <f t="shared" si="57"/>
        <v>4</v>
      </c>
      <c r="Z38">
        <f t="shared" si="58"/>
        <v>676</v>
      </c>
      <c r="AA38">
        <f t="shared" si="59"/>
        <v>26.0768096208106</v>
      </c>
      <c r="AB38">
        <f t="shared" si="60"/>
        <v>36</v>
      </c>
      <c r="AC38">
        <f t="shared" si="61"/>
        <v>4</v>
      </c>
      <c r="AD38">
        <f t="shared" si="62"/>
        <v>6.32455532033676</v>
      </c>
      <c r="AE38">
        <f t="shared" si="63"/>
        <v>49</v>
      </c>
      <c r="AF38">
        <f t="shared" si="64"/>
        <v>361</v>
      </c>
      <c r="AG38">
        <f t="shared" si="65"/>
        <v>20.2484567313166</v>
      </c>
      <c r="AH38">
        <f t="shared" si="66"/>
        <v>144</v>
      </c>
      <c r="AI38">
        <f t="shared" si="67"/>
        <v>169</v>
      </c>
      <c r="AJ38">
        <f t="shared" si="68"/>
        <v>17.6918060129541</v>
      </c>
      <c r="AK38">
        <f t="shared" si="69"/>
        <v>256</v>
      </c>
      <c r="AL38">
        <f t="shared" si="70"/>
        <v>36</v>
      </c>
      <c r="AM38">
        <f t="shared" si="71"/>
        <v>17.0880074906351</v>
      </c>
    </row>
    <row r="39" ht="15.75" spans="1:39">
      <c r="A39" s="7" t="s">
        <v>54</v>
      </c>
      <c r="B39" s="8">
        <v>36</v>
      </c>
      <c r="C39" s="8">
        <v>44</v>
      </c>
      <c r="D39">
        <f t="shared" si="36"/>
        <v>961</v>
      </c>
      <c r="E39" s="6">
        <f t="shared" si="37"/>
        <v>121</v>
      </c>
      <c r="F39">
        <f t="shared" si="38"/>
        <v>32.8937684067971</v>
      </c>
      <c r="G39">
        <f t="shared" si="39"/>
        <v>784</v>
      </c>
      <c r="H39">
        <f t="shared" si="40"/>
        <v>1225</v>
      </c>
      <c r="I39">
        <f t="shared" si="41"/>
        <v>44.8218696620299</v>
      </c>
      <c r="J39">
        <f t="shared" si="42"/>
        <v>676</v>
      </c>
      <c r="K39">
        <f t="shared" si="43"/>
        <v>400</v>
      </c>
      <c r="L39">
        <f t="shared" si="44"/>
        <v>32.8024389337135</v>
      </c>
      <c r="M39">
        <f t="shared" si="45"/>
        <v>529</v>
      </c>
      <c r="N39">
        <f t="shared" si="46"/>
        <v>100</v>
      </c>
      <c r="O39">
        <f t="shared" si="47"/>
        <v>25.0798724079689</v>
      </c>
      <c r="P39">
        <f t="shared" si="48"/>
        <v>361</v>
      </c>
      <c r="Q39">
        <f t="shared" si="49"/>
        <v>441</v>
      </c>
      <c r="R39">
        <f t="shared" si="50"/>
        <v>28.3196045170126</v>
      </c>
      <c r="S39">
        <f t="shared" si="51"/>
        <v>256</v>
      </c>
      <c r="T39">
        <f t="shared" si="52"/>
        <v>1156</v>
      </c>
      <c r="U39">
        <f t="shared" si="53"/>
        <v>37.5765884561119</v>
      </c>
      <c r="V39">
        <f t="shared" si="54"/>
        <v>121</v>
      </c>
      <c r="W39">
        <f t="shared" si="55"/>
        <v>9</v>
      </c>
      <c r="X39">
        <f t="shared" si="56"/>
        <v>11.4017542509914</v>
      </c>
      <c r="Y39">
        <f t="shared" si="57"/>
        <v>25</v>
      </c>
      <c r="Z39">
        <f t="shared" si="58"/>
        <v>676</v>
      </c>
      <c r="AA39">
        <f t="shared" si="59"/>
        <v>26.4764045897475</v>
      </c>
      <c r="AB39">
        <f t="shared" si="60"/>
        <v>1</v>
      </c>
      <c r="AC39">
        <f t="shared" si="61"/>
        <v>4</v>
      </c>
      <c r="AD39">
        <f t="shared" si="62"/>
        <v>2.23606797749979</v>
      </c>
      <c r="AE39">
        <f t="shared" si="63"/>
        <v>0</v>
      </c>
      <c r="AF39">
        <f t="shared" si="64"/>
        <v>361</v>
      </c>
      <c r="AG39">
        <f t="shared" si="65"/>
        <v>19</v>
      </c>
      <c r="AH39">
        <f t="shared" si="66"/>
        <v>25</v>
      </c>
      <c r="AI39">
        <f t="shared" si="67"/>
        <v>169</v>
      </c>
      <c r="AJ39">
        <f t="shared" si="68"/>
        <v>13.9283882771841</v>
      </c>
      <c r="AK39">
        <f t="shared" si="69"/>
        <v>81</v>
      </c>
      <c r="AL39">
        <f t="shared" si="70"/>
        <v>36</v>
      </c>
      <c r="AM39">
        <f t="shared" si="71"/>
        <v>10.816653826392</v>
      </c>
    </row>
    <row r="40" ht="15.75" spans="1:39">
      <c r="A40" s="7" t="s">
        <v>55</v>
      </c>
      <c r="B40" s="8">
        <v>41</v>
      </c>
      <c r="C40" s="8">
        <v>40</v>
      </c>
      <c r="D40">
        <f t="shared" si="36"/>
        <v>1296</v>
      </c>
      <c r="E40" s="6">
        <f t="shared" si="37"/>
        <v>49</v>
      </c>
      <c r="F40">
        <f t="shared" si="38"/>
        <v>36.6742416417845</v>
      </c>
      <c r="G40">
        <f t="shared" si="39"/>
        <v>1089</v>
      </c>
      <c r="H40">
        <f t="shared" si="40"/>
        <v>961</v>
      </c>
      <c r="I40">
        <f t="shared" si="41"/>
        <v>45.2769256906871</v>
      </c>
      <c r="J40">
        <f t="shared" si="42"/>
        <v>961</v>
      </c>
      <c r="K40">
        <f t="shared" si="43"/>
        <v>256</v>
      </c>
      <c r="L40">
        <f t="shared" si="44"/>
        <v>34.8855270850248</v>
      </c>
      <c r="M40">
        <f t="shared" si="45"/>
        <v>784</v>
      </c>
      <c r="N40">
        <f t="shared" si="46"/>
        <v>36</v>
      </c>
      <c r="O40">
        <f t="shared" si="47"/>
        <v>28.6356421265527</v>
      </c>
      <c r="P40">
        <f t="shared" si="48"/>
        <v>576</v>
      </c>
      <c r="Q40">
        <f t="shared" si="49"/>
        <v>289</v>
      </c>
      <c r="R40">
        <f t="shared" si="50"/>
        <v>29.4108823397055</v>
      </c>
      <c r="S40">
        <f t="shared" si="51"/>
        <v>441</v>
      </c>
      <c r="T40">
        <f t="shared" si="52"/>
        <v>900</v>
      </c>
      <c r="U40">
        <f t="shared" si="53"/>
        <v>36.6196668472011</v>
      </c>
      <c r="V40">
        <f t="shared" si="54"/>
        <v>256</v>
      </c>
      <c r="W40">
        <f t="shared" si="55"/>
        <v>49</v>
      </c>
      <c r="X40">
        <f t="shared" si="56"/>
        <v>17.464249196573</v>
      </c>
      <c r="Y40">
        <f t="shared" si="57"/>
        <v>100</v>
      </c>
      <c r="Z40">
        <f t="shared" si="58"/>
        <v>484</v>
      </c>
      <c r="AA40">
        <f t="shared" si="59"/>
        <v>24.1660919471891</v>
      </c>
      <c r="AB40">
        <f t="shared" si="60"/>
        <v>36</v>
      </c>
      <c r="AC40">
        <f t="shared" si="61"/>
        <v>4</v>
      </c>
      <c r="AD40">
        <f t="shared" si="62"/>
        <v>6.32455532033676</v>
      </c>
      <c r="AE40">
        <f t="shared" si="63"/>
        <v>25</v>
      </c>
      <c r="AF40">
        <f t="shared" si="64"/>
        <v>225</v>
      </c>
      <c r="AG40">
        <f t="shared" si="65"/>
        <v>15.8113883008419</v>
      </c>
      <c r="AH40">
        <f t="shared" si="66"/>
        <v>0</v>
      </c>
      <c r="AI40">
        <f t="shared" si="67"/>
        <v>81</v>
      </c>
      <c r="AJ40">
        <f t="shared" si="68"/>
        <v>9</v>
      </c>
      <c r="AK40">
        <f t="shared" si="69"/>
        <v>16</v>
      </c>
      <c r="AL40">
        <f t="shared" si="70"/>
        <v>4</v>
      </c>
      <c r="AM40">
        <f t="shared" si="71"/>
        <v>4.47213595499958</v>
      </c>
    </row>
    <row r="41" ht="15.75" spans="1:39">
      <c r="A41" s="7" t="s">
        <v>56</v>
      </c>
      <c r="B41" s="8">
        <v>39</v>
      </c>
      <c r="C41" s="8">
        <v>52</v>
      </c>
      <c r="D41">
        <f t="shared" si="36"/>
        <v>1156</v>
      </c>
      <c r="E41" s="6">
        <f t="shared" si="37"/>
        <v>361</v>
      </c>
      <c r="F41">
        <f t="shared" si="38"/>
        <v>38.9486841883009</v>
      </c>
      <c r="G41">
        <f t="shared" si="39"/>
        <v>961</v>
      </c>
      <c r="H41">
        <f t="shared" si="40"/>
        <v>1849</v>
      </c>
      <c r="I41">
        <f t="shared" si="41"/>
        <v>53.0094331227943</v>
      </c>
      <c r="J41">
        <f t="shared" si="42"/>
        <v>841</v>
      </c>
      <c r="K41">
        <f t="shared" si="43"/>
        <v>784</v>
      </c>
      <c r="L41">
        <f t="shared" si="44"/>
        <v>40.3112887414927</v>
      </c>
      <c r="M41">
        <f t="shared" si="45"/>
        <v>676</v>
      </c>
      <c r="N41">
        <f t="shared" si="46"/>
        <v>324</v>
      </c>
      <c r="O41">
        <f t="shared" si="47"/>
        <v>31.6227766016838</v>
      </c>
      <c r="P41">
        <f t="shared" si="48"/>
        <v>484</v>
      </c>
      <c r="Q41">
        <f t="shared" si="49"/>
        <v>841</v>
      </c>
      <c r="R41">
        <f t="shared" si="50"/>
        <v>36.4005494464026</v>
      </c>
      <c r="S41">
        <f t="shared" si="51"/>
        <v>361</v>
      </c>
      <c r="T41">
        <f t="shared" si="52"/>
        <v>1764</v>
      </c>
      <c r="U41">
        <f t="shared" si="53"/>
        <v>46.0977222864644</v>
      </c>
      <c r="V41">
        <f t="shared" si="54"/>
        <v>196</v>
      </c>
      <c r="W41">
        <f t="shared" si="55"/>
        <v>25</v>
      </c>
      <c r="X41">
        <f t="shared" si="56"/>
        <v>14.8660687473185</v>
      </c>
      <c r="Y41">
        <f t="shared" si="57"/>
        <v>64</v>
      </c>
      <c r="Z41">
        <f t="shared" si="58"/>
        <v>1156</v>
      </c>
      <c r="AA41">
        <f t="shared" si="59"/>
        <v>34.928498393146</v>
      </c>
      <c r="AB41">
        <f t="shared" si="60"/>
        <v>16</v>
      </c>
      <c r="AC41">
        <f t="shared" si="61"/>
        <v>100</v>
      </c>
      <c r="AD41">
        <f t="shared" si="62"/>
        <v>10.770329614269</v>
      </c>
      <c r="AE41">
        <f t="shared" si="63"/>
        <v>9</v>
      </c>
      <c r="AF41">
        <f t="shared" si="64"/>
        <v>729</v>
      </c>
      <c r="AG41">
        <f t="shared" si="65"/>
        <v>27.1661554144122</v>
      </c>
      <c r="AH41">
        <f t="shared" si="66"/>
        <v>4</v>
      </c>
      <c r="AI41">
        <f t="shared" si="67"/>
        <v>441</v>
      </c>
      <c r="AJ41">
        <f t="shared" si="68"/>
        <v>21.095023109729</v>
      </c>
      <c r="AK41">
        <f t="shared" si="69"/>
        <v>36</v>
      </c>
      <c r="AL41">
        <f t="shared" si="70"/>
        <v>196</v>
      </c>
      <c r="AM41">
        <f t="shared" si="71"/>
        <v>15.2315462117278</v>
      </c>
    </row>
    <row r="42" ht="15.75" spans="1:39">
      <c r="A42" s="7" t="s">
        <v>57</v>
      </c>
      <c r="B42" s="8">
        <v>27</v>
      </c>
      <c r="C42" s="8">
        <v>49</v>
      </c>
      <c r="D42">
        <f t="shared" si="36"/>
        <v>484</v>
      </c>
      <c r="E42" s="6">
        <f t="shared" si="37"/>
        <v>256</v>
      </c>
      <c r="F42">
        <f t="shared" si="38"/>
        <v>27.2029410174709</v>
      </c>
      <c r="G42">
        <f t="shared" si="39"/>
        <v>361</v>
      </c>
      <c r="H42">
        <f t="shared" si="40"/>
        <v>1600</v>
      </c>
      <c r="I42">
        <f t="shared" si="41"/>
        <v>44.2831796509691</v>
      </c>
      <c r="J42">
        <f t="shared" si="42"/>
        <v>289</v>
      </c>
      <c r="K42">
        <f t="shared" si="43"/>
        <v>625</v>
      </c>
      <c r="L42">
        <f t="shared" si="44"/>
        <v>30.2324329156619</v>
      </c>
      <c r="M42">
        <f t="shared" si="45"/>
        <v>196</v>
      </c>
      <c r="N42">
        <f t="shared" si="46"/>
        <v>225</v>
      </c>
      <c r="O42">
        <f t="shared" si="47"/>
        <v>20.5182845286832</v>
      </c>
      <c r="P42">
        <f t="shared" si="48"/>
        <v>100</v>
      </c>
      <c r="Q42">
        <f t="shared" si="49"/>
        <v>676</v>
      </c>
      <c r="R42">
        <f t="shared" si="50"/>
        <v>27.8567765543682</v>
      </c>
      <c r="S42">
        <f t="shared" si="51"/>
        <v>49</v>
      </c>
      <c r="T42">
        <f t="shared" si="52"/>
        <v>1521</v>
      </c>
      <c r="U42">
        <f t="shared" si="53"/>
        <v>39.6232255123179</v>
      </c>
      <c r="V42">
        <f t="shared" si="54"/>
        <v>4</v>
      </c>
      <c r="W42">
        <f t="shared" si="55"/>
        <v>4</v>
      </c>
      <c r="X42">
        <f t="shared" si="56"/>
        <v>2.82842712474619</v>
      </c>
      <c r="Y42">
        <f t="shared" si="57"/>
        <v>16</v>
      </c>
      <c r="Z42">
        <f t="shared" si="58"/>
        <v>961</v>
      </c>
      <c r="AA42">
        <f t="shared" si="59"/>
        <v>31.2569992161756</v>
      </c>
      <c r="AB42">
        <f t="shared" si="60"/>
        <v>64</v>
      </c>
      <c r="AC42">
        <f t="shared" si="61"/>
        <v>49</v>
      </c>
      <c r="AD42">
        <f t="shared" si="62"/>
        <v>10.6301458127346</v>
      </c>
      <c r="AE42">
        <f t="shared" si="63"/>
        <v>81</v>
      </c>
      <c r="AF42">
        <f t="shared" si="64"/>
        <v>576</v>
      </c>
      <c r="AG42">
        <f t="shared" si="65"/>
        <v>25.6320112359526</v>
      </c>
      <c r="AH42">
        <f t="shared" si="66"/>
        <v>196</v>
      </c>
      <c r="AI42">
        <f t="shared" si="67"/>
        <v>324</v>
      </c>
      <c r="AJ42">
        <f t="shared" si="68"/>
        <v>22.8035085019828</v>
      </c>
      <c r="AK42">
        <f t="shared" si="69"/>
        <v>324</v>
      </c>
      <c r="AL42">
        <f t="shared" si="70"/>
        <v>121</v>
      </c>
      <c r="AM42">
        <f t="shared" si="71"/>
        <v>21.095023109729</v>
      </c>
    </row>
    <row r="43" ht="15.75" spans="1:39">
      <c r="A43" s="7" t="s">
        <v>58</v>
      </c>
      <c r="B43" s="8">
        <v>23</v>
      </c>
      <c r="C43" s="8">
        <v>46</v>
      </c>
      <c r="D43">
        <f t="shared" si="36"/>
        <v>324</v>
      </c>
      <c r="E43" s="6">
        <f t="shared" si="37"/>
        <v>169</v>
      </c>
      <c r="F43">
        <f t="shared" si="38"/>
        <v>22.2036033111745</v>
      </c>
      <c r="G43">
        <f t="shared" si="39"/>
        <v>225</v>
      </c>
      <c r="H43">
        <f t="shared" si="40"/>
        <v>1369</v>
      </c>
      <c r="I43">
        <f t="shared" si="41"/>
        <v>39.9249295553543</v>
      </c>
      <c r="J43">
        <f t="shared" si="42"/>
        <v>169</v>
      </c>
      <c r="K43">
        <f t="shared" si="43"/>
        <v>484</v>
      </c>
      <c r="L43">
        <f t="shared" si="44"/>
        <v>25.5538646783613</v>
      </c>
      <c r="M43">
        <f t="shared" si="45"/>
        <v>100</v>
      </c>
      <c r="N43">
        <f t="shared" si="46"/>
        <v>144</v>
      </c>
      <c r="O43">
        <f t="shared" si="47"/>
        <v>15.6204993518133</v>
      </c>
      <c r="P43">
        <f t="shared" si="48"/>
        <v>36</v>
      </c>
      <c r="Q43">
        <f t="shared" si="49"/>
        <v>529</v>
      </c>
      <c r="R43">
        <f t="shared" si="50"/>
        <v>23.7697286480094</v>
      </c>
      <c r="S43">
        <f t="shared" si="51"/>
        <v>9</v>
      </c>
      <c r="T43">
        <f t="shared" si="52"/>
        <v>1296</v>
      </c>
      <c r="U43">
        <f t="shared" si="53"/>
        <v>36.1247837363769</v>
      </c>
      <c r="V43">
        <f t="shared" si="54"/>
        <v>4</v>
      </c>
      <c r="W43">
        <f t="shared" si="55"/>
        <v>1</v>
      </c>
      <c r="X43">
        <f t="shared" si="56"/>
        <v>2.23606797749979</v>
      </c>
      <c r="Y43">
        <f t="shared" si="57"/>
        <v>64</v>
      </c>
      <c r="Z43">
        <f t="shared" si="58"/>
        <v>784</v>
      </c>
      <c r="AA43">
        <f t="shared" si="59"/>
        <v>29.1204395571221</v>
      </c>
      <c r="AB43">
        <f t="shared" si="60"/>
        <v>144</v>
      </c>
      <c r="AC43">
        <f t="shared" si="61"/>
        <v>16</v>
      </c>
      <c r="AD43">
        <f t="shared" si="62"/>
        <v>12.6491106406735</v>
      </c>
      <c r="AE43">
        <f t="shared" si="63"/>
        <v>169</v>
      </c>
      <c r="AF43">
        <f t="shared" si="64"/>
        <v>441</v>
      </c>
      <c r="AG43">
        <f t="shared" si="65"/>
        <v>24.6981780704569</v>
      </c>
      <c r="AH43">
        <f t="shared" si="66"/>
        <v>324</v>
      </c>
      <c r="AI43">
        <f t="shared" si="67"/>
        <v>225</v>
      </c>
      <c r="AJ43">
        <f t="shared" si="68"/>
        <v>23.43074902772</v>
      </c>
      <c r="AK43">
        <f t="shared" si="69"/>
        <v>484</v>
      </c>
      <c r="AL43">
        <f t="shared" si="70"/>
        <v>64</v>
      </c>
      <c r="AM43">
        <f t="shared" si="71"/>
        <v>23.4093998214393</v>
      </c>
    </row>
    <row r="44" ht="15.75" spans="1:39">
      <c r="A44" s="7" t="s">
        <v>59</v>
      </c>
      <c r="B44" s="8">
        <v>20</v>
      </c>
      <c r="C44" s="8">
        <v>46</v>
      </c>
      <c r="D44">
        <f t="shared" si="36"/>
        <v>225</v>
      </c>
      <c r="E44" s="6">
        <f t="shared" si="37"/>
        <v>169</v>
      </c>
      <c r="F44">
        <f t="shared" si="38"/>
        <v>19.8494332412792</v>
      </c>
      <c r="G44">
        <f t="shared" si="39"/>
        <v>144</v>
      </c>
      <c r="H44">
        <f t="shared" si="40"/>
        <v>1369</v>
      </c>
      <c r="I44">
        <f t="shared" si="41"/>
        <v>38.8973006775534</v>
      </c>
      <c r="J44">
        <f t="shared" si="42"/>
        <v>100</v>
      </c>
      <c r="K44">
        <f t="shared" si="43"/>
        <v>484</v>
      </c>
      <c r="L44">
        <f t="shared" si="44"/>
        <v>24.1660919471891</v>
      </c>
      <c r="M44">
        <f t="shared" si="45"/>
        <v>49</v>
      </c>
      <c r="N44">
        <f t="shared" si="46"/>
        <v>144</v>
      </c>
      <c r="O44">
        <f t="shared" si="47"/>
        <v>13.8924439894498</v>
      </c>
      <c r="P44">
        <f t="shared" si="48"/>
        <v>9</v>
      </c>
      <c r="Q44">
        <f t="shared" si="49"/>
        <v>529</v>
      </c>
      <c r="R44">
        <f t="shared" si="50"/>
        <v>23.1948270094864</v>
      </c>
      <c r="S44">
        <f t="shared" si="51"/>
        <v>0</v>
      </c>
      <c r="T44">
        <f t="shared" si="52"/>
        <v>1296</v>
      </c>
      <c r="U44">
        <f t="shared" si="53"/>
        <v>36</v>
      </c>
      <c r="V44">
        <f t="shared" si="54"/>
        <v>25</v>
      </c>
      <c r="W44">
        <f t="shared" si="55"/>
        <v>1</v>
      </c>
      <c r="X44">
        <f t="shared" si="56"/>
        <v>5.09901951359278</v>
      </c>
      <c r="Y44">
        <f t="shared" si="57"/>
        <v>121</v>
      </c>
      <c r="Z44">
        <f t="shared" si="58"/>
        <v>784</v>
      </c>
      <c r="AA44">
        <f t="shared" si="59"/>
        <v>30.0832179129826</v>
      </c>
      <c r="AB44">
        <f t="shared" si="60"/>
        <v>225</v>
      </c>
      <c r="AC44">
        <f t="shared" si="61"/>
        <v>16</v>
      </c>
      <c r="AD44">
        <f t="shared" si="62"/>
        <v>15.52417469626</v>
      </c>
      <c r="AE44">
        <f t="shared" si="63"/>
        <v>256</v>
      </c>
      <c r="AF44">
        <f t="shared" si="64"/>
        <v>441</v>
      </c>
      <c r="AG44">
        <f t="shared" si="65"/>
        <v>26.4007575648882</v>
      </c>
      <c r="AH44">
        <f t="shared" si="66"/>
        <v>441</v>
      </c>
      <c r="AI44">
        <f t="shared" si="67"/>
        <v>225</v>
      </c>
      <c r="AJ44">
        <f t="shared" si="68"/>
        <v>25.8069758011279</v>
      </c>
      <c r="AK44">
        <f t="shared" si="69"/>
        <v>625</v>
      </c>
      <c r="AL44">
        <f t="shared" si="70"/>
        <v>64</v>
      </c>
      <c r="AM44">
        <f t="shared" si="71"/>
        <v>26.2488094968134</v>
      </c>
    </row>
    <row r="45" ht="15.75" spans="1:39">
      <c r="A45" s="7" t="s">
        <v>60</v>
      </c>
      <c r="B45" s="8">
        <v>16</v>
      </c>
      <c r="C45" s="8">
        <v>46</v>
      </c>
      <c r="D45">
        <f t="shared" si="36"/>
        <v>121</v>
      </c>
      <c r="E45" s="6">
        <f t="shared" si="37"/>
        <v>169</v>
      </c>
      <c r="F45">
        <f t="shared" si="38"/>
        <v>17.0293863659264</v>
      </c>
      <c r="G45">
        <f t="shared" si="39"/>
        <v>64</v>
      </c>
      <c r="H45">
        <f t="shared" si="40"/>
        <v>1369</v>
      </c>
      <c r="I45">
        <f t="shared" si="41"/>
        <v>37.8549864614954</v>
      </c>
      <c r="J45">
        <f t="shared" si="42"/>
        <v>36</v>
      </c>
      <c r="K45">
        <f t="shared" si="43"/>
        <v>484</v>
      </c>
      <c r="L45">
        <f t="shared" si="44"/>
        <v>22.8035085019828</v>
      </c>
      <c r="M45">
        <f t="shared" si="45"/>
        <v>9</v>
      </c>
      <c r="N45">
        <f t="shared" si="46"/>
        <v>144</v>
      </c>
      <c r="O45">
        <f t="shared" si="47"/>
        <v>12.369316876853</v>
      </c>
      <c r="P45">
        <f t="shared" si="48"/>
        <v>1</v>
      </c>
      <c r="Q45">
        <f t="shared" si="49"/>
        <v>529</v>
      </c>
      <c r="R45">
        <f t="shared" si="50"/>
        <v>23.0217288664427</v>
      </c>
      <c r="S45">
        <f t="shared" si="51"/>
        <v>16</v>
      </c>
      <c r="T45">
        <f t="shared" si="52"/>
        <v>1296</v>
      </c>
      <c r="U45">
        <f t="shared" si="53"/>
        <v>36.2215405525497</v>
      </c>
      <c r="V45">
        <f t="shared" si="54"/>
        <v>81</v>
      </c>
      <c r="W45">
        <f t="shared" si="55"/>
        <v>1</v>
      </c>
      <c r="X45">
        <f t="shared" si="56"/>
        <v>9.05538513813742</v>
      </c>
      <c r="Y45">
        <f t="shared" si="57"/>
        <v>225</v>
      </c>
      <c r="Z45">
        <f t="shared" si="58"/>
        <v>784</v>
      </c>
      <c r="AA45">
        <f t="shared" si="59"/>
        <v>31.7647603485372</v>
      </c>
      <c r="AB45">
        <f t="shared" si="60"/>
        <v>361</v>
      </c>
      <c r="AC45">
        <f t="shared" si="61"/>
        <v>16</v>
      </c>
      <c r="AD45">
        <f t="shared" si="62"/>
        <v>19.4164878389476</v>
      </c>
      <c r="AE45">
        <f t="shared" si="63"/>
        <v>400</v>
      </c>
      <c r="AF45">
        <f t="shared" si="64"/>
        <v>441</v>
      </c>
      <c r="AG45">
        <f t="shared" si="65"/>
        <v>29</v>
      </c>
      <c r="AH45">
        <f t="shared" si="66"/>
        <v>625</v>
      </c>
      <c r="AI45">
        <f t="shared" si="67"/>
        <v>225</v>
      </c>
      <c r="AJ45">
        <f t="shared" si="68"/>
        <v>29.1547594742265</v>
      </c>
      <c r="AK45">
        <f t="shared" si="69"/>
        <v>841</v>
      </c>
      <c r="AL45">
        <f t="shared" si="70"/>
        <v>64</v>
      </c>
      <c r="AM45">
        <f t="shared" si="71"/>
        <v>30.0832179129826</v>
      </c>
    </row>
    <row r="46" ht="15.75" spans="1:39">
      <c r="A46" s="4" t="s">
        <v>61</v>
      </c>
      <c r="B46" s="5">
        <v>22</v>
      </c>
      <c r="C46" s="5">
        <v>44</v>
      </c>
      <c r="D46">
        <f t="shared" si="36"/>
        <v>289</v>
      </c>
      <c r="E46" s="6">
        <f t="shared" si="37"/>
        <v>121</v>
      </c>
      <c r="F46">
        <f t="shared" si="38"/>
        <v>20.2484567313166</v>
      </c>
      <c r="G46">
        <f t="shared" si="39"/>
        <v>196</v>
      </c>
      <c r="H46">
        <f t="shared" si="40"/>
        <v>1225</v>
      </c>
      <c r="I46">
        <f t="shared" si="41"/>
        <v>37.6961536499415</v>
      </c>
      <c r="J46">
        <f t="shared" si="42"/>
        <v>144</v>
      </c>
      <c r="K46">
        <f t="shared" si="43"/>
        <v>400</v>
      </c>
      <c r="L46">
        <f t="shared" si="44"/>
        <v>23.3238075793812</v>
      </c>
      <c r="M46">
        <f t="shared" si="45"/>
        <v>81</v>
      </c>
      <c r="N46">
        <f t="shared" si="46"/>
        <v>100</v>
      </c>
      <c r="O46">
        <f t="shared" si="47"/>
        <v>13.4536240470737</v>
      </c>
      <c r="P46">
        <f t="shared" si="48"/>
        <v>25</v>
      </c>
      <c r="Q46">
        <f t="shared" si="49"/>
        <v>441</v>
      </c>
      <c r="R46">
        <f t="shared" si="50"/>
        <v>21.5870331449229</v>
      </c>
      <c r="S46">
        <f t="shared" si="51"/>
        <v>4</v>
      </c>
      <c r="T46">
        <f t="shared" si="52"/>
        <v>1156</v>
      </c>
      <c r="U46">
        <f t="shared" si="53"/>
        <v>34.0587727318528</v>
      </c>
      <c r="V46">
        <f t="shared" si="54"/>
        <v>9</v>
      </c>
      <c r="W46">
        <f t="shared" si="55"/>
        <v>9</v>
      </c>
      <c r="X46">
        <f t="shared" si="56"/>
        <v>4.24264068711928</v>
      </c>
      <c r="Y46">
        <f t="shared" si="57"/>
        <v>81</v>
      </c>
      <c r="Z46">
        <f t="shared" si="58"/>
        <v>676</v>
      </c>
      <c r="AA46">
        <f t="shared" si="59"/>
        <v>27.5136329843952</v>
      </c>
      <c r="AB46">
        <f t="shared" si="60"/>
        <v>169</v>
      </c>
      <c r="AC46">
        <f t="shared" si="61"/>
        <v>4</v>
      </c>
      <c r="AD46">
        <f t="shared" si="62"/>
        <v>13.1529464379659</v>
      </c>
      <c r="AE46">
        <f t="shared" si="63"/>
        <v>196</v>
      </c>
      <c r="AF46">
        <f t="shared" si="64"/>
        <v>361</v>
      </c>
      <c r="AG46">
        <f t="shared" si="65"/>
        <v>23.6008474424119</v>
      </c>
      <c r="AH46">
        <f t="shared" si="66"/>
        <v>361</v>
      </c>
      <c r="AI46">
        <f t="shared" si="67"/>
        <v>169</v>
      </c>
      <c r="AJ46">
        <f t="shared" si="68"/>
        <v>23.0217288664427</v>
      </c>
      <c r="AK46">
        <f t="shared" si="69"/>
        <v>529</v>
      </c>
      <c r="AL46">
        <f t="shared" si="70"/>
        <v>36</v>
      </c>
      <c r="AM46">
        <f t="shared" si="71"/>
        <v>23.7697286480094</v>
      </c>
    </row>
    <row r="47" ht="15.75" spans="1:39">
      <c r="A47" s="7" t="s">
        <v>62</v>
      </c>
      <c r="B47" s="8">
        <v>40</v>
      </c>
      <c r="C47" s="8">
        <v>44</v>
      </c>
      <c r="D47">
        <f t="shared" si="36"/>
        <v>1225</v>
      </c>
      <c r="E47" s="6">
        <f t="shared" si="37"/>
        <v>121</v>
      </c>
      <c r="F47">
        <f t="shared" si="38"/>
        <v>36.6878726556883</v>
      </c>
      <c r="G47">
        <f t="shared" si="39"/>
        <v>1024</v>
      </c>
      <c r="H47">
        <f t="shared" si="40"/>
        <v>1225</v>
      </c>
      <c r="I47">
        <f t="shared" si="41"/>
        <v>47.4236228055175</v>
      </c>
      <c r="J47">
        <f t="shared" si="42"/>
        <v>900</v>
      </c>
      <c r="K47">
        <f t="shared" si="43"/>
        <v>400</v>
      </c>
      <c r="L47">
        <f t="shared" si="44"/>
        <v>36.0555127546399</v>
      </c>
      <c r="M47">
        <f t="shared" si="45"/>
        <v>729</v>
      </c>
      <c r="N47">
        <f t="shared" si="46"/>
        <v>100</v>
      </c>
      <c r="O47">
        <f t="shared" si="47"/>
        <v>28.7923600977759</v>
      </c>
      <c r="P47">
        <f t="shared" si="48"/>
        <v>529</v>
      </c>
      <c r="Q47">
        <f t="shared" si="49"/>
        <v>441</v>
      </c>
      <c r="R47">
        <f t="shared" si="50"/>
        <v>31.1448230047949</v>
      </c>
      <c r="S47">
        <f t="shared" si="51"/>
        <v>400</v>
      </c>
      <c r="T47">
        <f t="shared" si="52"/>
        <v>1156</v>
      </c>
      <c r="U47">
        <f t="shared" si="53"/>
        <v>39.446165846632</v>
      </c>
      <c r="V47">
        <f t="shared" si="54"/>
        <v>225</v>
      </c>
      <c r="W47">
        <f t="shared" si="55"/>
        <v>9</v>
      </c>
      <c r="X47">
        <f t="shared" si="56"/>
        <v>15.2970585407784</v>
      </c>
      <c r="Y47">
        <f t="shared" si="57"/>
        <v>81</v>
      </c>
      <c r="Z47">
        <f t="shared" si="58"/>
        <v>676</v>
      </c>
      <c r="AA47">
        <f t="shared" si="59"/>
        <v>27.5136329843952</v>
      </c>
      <c r="AB47">
        <f t="shared" si="60"/>
        <v>25</v>
      </c>
      <c r="AC47">
        <f t="shared" si="61"/>
        <v>4</v>
      </c>
      <c r="AD47">
        <f t="shared" si="62"/>
        <v>5.3851648071345</v>
      </c>
      <c r="AE47">
        <f t="shared" si="63"/>
        <v>16</v>
      </c>
      <c r="AF47">
        <f t="shared" si="64"/>
        <v>361</v>
      </c>
      <c r="AG47">
        <f t="shared" si="65"/>
        <v>19.4164878389476</v>
      </c>
      <c r="AH47">
        <f t="shared" si="66"/>
        <v>1</v>
      </c>
      <c r="AI47">
        <f t="shared" si="67"/>
        <v>169</v>
      </c>
      <c r="AJ47">
        <f t="shared" si="68"/>
        <v>13.0384048104053</v>
      </c>
      <c r="AK47">
        <f t="shared" si="69"/>
        <v>25</v>
      </c>
      <c r="AL47">
        <f t="shared" si="70"/>
        <v>36</v>
      </c>
      <c r="AM47">
        <f t="shared" si="71"/>
        <v>7.81024967590665</v>
      </c>
    </row>
    <row r="48" ht="15.75" spans="1:39">
      <c r="A48" s="7" t="s">
        <v>63</v>
      </c>
      <c r="B48" s="8">
        <v>42</v>
      </c>
      <c r="C48" s="8">
        <v>40</v>
      </c>
      <c r="D48">
        <f t="shared" si="36"/>
        <v>1369</v>
      </c>
      <c r="E48" s="6">
        <f t="shared" si="37"/>
        <v>49</v>
      </c>
      <c r="F48">
        <f t="shared" si="38"/>
        <v>37.6563407675255</v>
      </c>
      <c r="G48">
        <f t="shared" si="39"/>
        <v>1156</v>
      </c>
      <c r="H48">
        <f t="shared" si="40"/>
        <v>961</v>
      </c>
      <c r="I48">
        <f t="shared" si="41"/>
        <v>46.0108682813094</v>
      </c>
      <c r="J48">
        <f t="shared" si="42"/>
        <v>1024</v>
      </c>
      <c r="K48">
        <f t="shared" si="43"/>
        <v>256</v>
      </c>
      <c r="L48">
        <f t="shared" si="44"/>
        <v>35.7770876399966</v>
      </c>
      <c r="M48">
        <f t="shared" si="45"/>
        <v>841</v>
      </c>
      <c r="N48">
        <f t="shared" si="46"/>
        <v>36</v>
      </c>
      <c r="O48">
        <f t="shared" si="47"/>
        <v>29.6141857899217</v>
      </c>
      <c r="P48">
        <f t="shared" si="48"/>
        <v>625</v>
      </c>
      <c r="Q48">
        <f t="shared" si="49"/>
        <v>289</v>
      </c>
      <c r="R48">
        <f t="shared" si="50"/>
        <v>30.2324329156619</v>
      </c>
      <c r="S48">
        <f t="shared" si="51"/>
        <v>484</v>
      </c>
      <c r="T48">
        <f t="shared" si="52"/>
        <v>900</v>
      </c>
      <c r="U48">
        <f t="shared" si="53"/>
        <v>37.2021504754766</v>
      </c>
      <c r="V48">
        <f t="shared" si="54"/>
        <v>289</v>
      </c>
      <c r="W48">
        <f t="shared" si="55"/>
        <v>49</v>
      </c>
      <c r="X48">
        <f t="shared" si="56"/>
        <v>18.3847763108502</v>
      </c>
      <c r="Y48">
        <f t="shared" si="57"/>
        <v>121</v>
      </c>
      <c r="Z48">
        <f t="shared" si="58"/>
        <v>484</v>
      </c>
      <c r="AA48">
        <f t="shared" si="59"/>
        <v>24.5967477524977</v>
      </c>
      <c r="AB48">
        <f t="shared" si="60"/>
        <v>49</v>
      </c>
      <c r="AC48">
        <f t="shared" si="61"/>
        <v>4</v>
      </c>
      <c r="AD48">
        <f t="shared" si="62"/>
        <v>7.28010988928052</v>
      </c>
      <c r="AE48">
        <f t="shared" si="63"/>
        <v>36</v>
      </c>
      <c r="AF48">
        <f t="shared" si="64"/>
        <v>225</v>
      </c>
      <c r="AG48">
        <f t="shared" si="65"/>
        <v>16.1554944214035</v>
      </c>
      <c r="AH48">
        <f t="shared" si="66"/>
        <v>1</v>
      </c>
      <c r="AI48">
        <f t="shared" si="67"/>
        <v>81</v>
      </c>
      <c r="AJ48">
        <f t="shared" si="68"/>
        <v>9.05538513813742</v>
      </c>
      <c r="AK48">
        <f t="shared" si="69"/>
        <v>9</v>
      </c>
      <c r="AL48">
        <f t="shared" si="70"/>
        <v>4</v>
      </c>
      <c r="AM48">
        <f t="shared" si="71"/>
        <v>3.60555127546399</v>
      </c>
    </row>
    <row r="49" ht="15.75" spans="1:39">
      <c r="A49" s="7" t="s">
        <v>64</v>
      </c>
      <c r="B49" s="8">
        <v>37</v>
      </c>
      <c r="C49" s="8">
        <v>42</v>
      </c>
      <c r="D49">
        <f t="shared" si="36"/>
        <v>1024</v>
      </c>
      <c r="E49" s="6">
        <f t="shared" si="37"/>
        <v>81</v>
      </c>
      <c r="F49">
        <f t="shared" si="38"/>
        <v>33.2415402771893</v>
      </c>
      <c r="G49">
        <f t="shared" si="39"/>
        <v>841</v>
      </c>
      <c r="H49">
        <f t="shared" si="40"/>
        <v>1089</v>
      </c>
      <c r="I49">
        <f t="shared" si="41"/>
        <v>43.9317652729776</v>
      </c>
      <c r="J49">
        <f t="shared" si="42"/>
        <v>729</v>
      </c>
      <c r="K49">
        <f t="shared" si="43"/>
        <v>324</v>
      </c>
      <c r="L49">
        <f t="shared" si="44"/>
        <v>32.4499614791759</v>
      </c>
      <c r="M49">
        <f t="shared" si="45"/>
        <v>576</v>
      </c>
      <c r="N49">
        <f t="shared" si="46"/>
        <v>64</v>
      </c>
      <c r="O49">
        <f t="shared" si="47"/>
        <v>25.298221281347</v>
      </c>
      <c r="P49">
        <f t="shared" si="48"/>
        <v>400</v>
      </c>
      <c r="Q49">
        <f t="shared" si="49"/>
        <v>361</v>
      </c>
      <c r="R49">
        <f t="shared" si="50"/>
        <v>27.5862284482674</v>
      </c>
      <c r="S49">
        <f t="shared" si="51"/>
        <v>289</v>
      </c>
      <c r="T49">
        <f t="shared" si="52"/>
        <v>1024</v>
      </c>
      <c r="U49">
        <f t="shared" si="53"/>
        <v>36.2353418639869</v>
      </c>
      <c r="V49">
        <f t="shared" si="54"/>
        <v>144</v>
      </c>
      <c r="W49">
        <f t="shared" si="55"/>
        <v>25</v>
      </c>
      <c r="X49">
        <f t="shared" si="56"/>
        <v>13</v>
      </c>
      <c r="Y49">
        <f t="shared" si="57"/>
        <v>36</v>
      </c>
      <c r="Z49">
        <f t="shared" si="58"/>
        <v>576</v>
      </c>
      <c r="AA49">
        <f t="shared" si="59"/>
        <v>24.738633753706</v>
      </c>
      <c r="AB49">
        <f t="shared" si="60"/>
        <v>4</v>
      </c>
      <c r="AC49">
        <f t="shared" si="61"/>
        <v>0</v>
      </c>
      <c r="AD49">
        <f t="shared" si="62"/>
        <v>2</v>
      </c>
      <c r="AE49">
        <f t="shared" si="63"/>
        <v>1</v>
      </c>
      <c r="AF49">
        <f t="shared" si="64"/>
        <v>289</v>
      </c>
      <c r="AG49">
        <f t="shared" si="65"/>
        <v>17.0293863659264</v>
      </c>
      <c r="AH49">
        <f t="shared" si="66"/>
        <v>16</v>
      </c>
      <c r="AI49">
        <f t="shared" si="67"/>
        <v>121</v>
      </c>
      <c r="AJ49">
        <f t="shared" si="68"/>
        <v>11.7046999107196</v>
      </c>
      <c r="AK49">
        <f t="shared" si="69"/>
        <v>64</v>
      </c>
      <c r="AL49">
        <f t="shared" si="70"/>
        <v>16</v>
      </c>
      <c r="AM49">
        <f t="shared" si="71"/>
        <v>8.94427190999916</v>
      </c>
    </row>
    <row r="50" ht="15.75" spans="1:39">
      <c r="A50" s="7" t="s">
        <v>65</v>
      </c>
      <c r="B50" s="8">
        <v>35</v>
      </c>
      <c r="C50" s="8">
        <v>49</v>
      </c>
      <c r="D50">
        <f t="shared" si="36"/>
        <v>900</v>
      </c>
      <c r="E50" s="6">
        <f t="shared" si="37"/>
        <v>256</v>
      </c>
      <c r="F50">
        <f t="shared" si="38"/>
        <v>34</v>
      </c>
      <c r="G50">
        <f t="shared" si="39"/>
        <v>729</v>
      </c>
      <c r="H50">
        <f t="shared" si="40"/>
        <v>1600</v>
      </c>
      <c r="I50">
        <f t="shared" si="41"/>
        <v>48.2597140480546</v>
      </c>
      <c r="J50">
        <f t="shared" si="42"/>
        <v>625</v>
      </c>
      <c r="K50">
        <f t="shared" si="43"/>
        <v>625</v>
      </c>
      <c r="L50">
        <f t="shared" si="44"/>
        <v>35.3553390593274</v>
      </c>
      <c r="M50">
        <f t="shared" si="45"/>
        <v>484</v>
      </c>
      <c r="N50">
        <f t="shared" si="46"/>
        <v>225</v>
      </c>
      <c r="O50">
        <f t="shared" si="47"/>
        <v>26.6270539113887</v>
      </c>
      <c r="P50">
        <f t="shared" si="48"/>
        <v>324</v>
      </c>
      <c r="Q50">
        <f t="shared" si="49"/>
        <v>676</v>
      </c>
      <c r="R50">
        <f t="shared" si="50"/>
        <v>31.6227766016838</v>
      </c>
      <c r="S50">
        <f t="shared" si="51"/>
        <v>225</v>
      </c>
      <c r="T50">
        <f t="shared" si="52"/>
        <v>1521</v>
      </c>
      <c r="U50">
        <f t="shared" si="53"/>
        <v>41.7851648315524</v>
      </c>
      <c r="V50">
        <f t="shared" si="54"/>
        <v>100</v>
      </c>
      <c r="W50">
        <f t="shared" si="55"/>
        <v>4</v>
      </c>
      <c r="X50">
        <f t="shared" si="56"/>
        <v>10.1980390271856</v>
      </c>
      <c r="Y50">
        <f t="shared" si="57"/>
        <v>16</v>
      </c>
      <c r="Z50">
        <f t="shared" si="58"/>
        <v>961</v>
      </c>
      <c r="AA50">
        <f t="shared" si="59"/>
        <v>31.2569992161756</v>
      </c>
      <c r="AB50">
        <f t="shared" si="60"/>
        <v>0</v>
      </c>
      <c r="AC50">
        <f t="shared" si="61"/>
        <v>49</v>
      </c>
      <c r="AD50">
        <f t="shared" si="62"/>
        <v>7</v>
      </c>
      <c r="AE50">
        <f t="shared" si="63"/>
        <v>1</v>
      </c>
      <c r="AF50">
        <f t="shared" si="64"/>
        <v>576</v>
      </c>
      <c r="AG50">
        <f t="shared" si="65"/>
        <v>24.0208242989286</v>
      </c>
      <c r="AH50">
        <f t="shared" si="66"/>
        <v>36</v>
      </c>
      <c r="AI50">
        <f t="shared" si="67"/>
        <v>324</v>
      </c>
      <c r="AJ50">
        <f t="shared" si="68"/>
        <v>18.9736659610103</v>
      </c>
      <c r="AK50">
        <f t="shared" si="69"/>
        <v>100</v>
      </c>
      <c r="AL50">
        <f t="shared" si="70"/>
        <v>121</v>
      </c>
      <c r="AM50">
        <f t="shared" si="71"/>
        <v>14.8660687473185</v>
      </c>
    </row>
    <row r="51" ht="15.75" spans="1:39">
      <c r="A51" s="7" t="s">
        <v>66</v>
      </c>
      <c r="B51" s="8">
        <v>35</v>
      </c>
      <c r="C51" s="8">
        <v>51</v>
      </c>
      <c r="D51">
        <f t="shared" si="36"/>
        <v>900</v>
      </c>
      <c r="E51" s="6">
        <f t="shared" si="37"/>
        <v>324</v>
      </c>
      <c r="F51">
        <f t="shared" si="38"/>
        <v>34.9857113690718</v>
      </c>
      <c r="G51">
        <f t="shared" si="39"/>
        <v>729</v>
      </c>
      <c r="H51">
        <f t="shared" si="40"/>
        <v>1764</v>
      </c>
      <c r="I51">
        <f t="shared" si="41"/>
        <v>49.9299509312797</v>
      </c>
      <c r="J51">
        <f t="shared" si="42"/>
        <v>625</v>
      </c>
      <c r="K51">
        <f t="shared" si="43"/>
        <v>729</v>
      </c>
      <c r="L51">
        <f t="shared" si="44"/>
        <v>36.7967389859482</v>
      </c>
      <c r="M51">
        <f t="shared" si="45"/>
        <v>484</v>
      </c>
      <c r="N51">
        <f t="shared" si="46"/>
        <v>289</v>
      </c>
      <c r="O51">
        <f t="shared" si="47"/>
        <v>27.8028775489157</v>
      </c>
      <c r="P51">
        <f t="shared" si="48"/>
        <v>324</v>
      </c>
      <c r="Q51">
        <f t="shared" si="49"/>
        <v>784</v>
      </c>
      <c r="R51">
        <f t="shared" si="50"/>
        <v>33.2866339541865</v>
      </c>
      <c r="S51">
        <f t="shared" si="51"/>
        <v>225</v>
      </c>
      <c r="T51">
        <f t="shared" si="52"/>
        <v>1681</v>
      </c>
      <c r="U51">
        <f t="shared" si="53"/>
        <v>43.6577599058861</v>
      </c>
      <c r="V51">
        <f t="shared" si="54"/>
        <v>100</v>
      </c>
      <c r="W51">
        <f t="shared" si="55"/>
        <v>16</v>
      </c>
      <c r="X51">
        <f t="shared" si="56"/>
        <v>10.770329614269</v>
      </c>
      <c r="Y51">
        <f t="shared" si="57"/>
        <v>16</v>
      </c>
      <c r="Z51">
        <f t="shared" si="58"/>
        <v>1089</v>
      </c>
      <c r="AA51">
        <f t="shared" si="59"/>
        <v>33.2415402771893</v>
      </c>
      <c r="AB51">
        <f t="shared" si="60"/>
        <v>0</v>
      </c>
      <c r="AC51">
        <f t="shared" si="61"/>
        <v>81</v>
      </c>
      <c r="AD51">
        <f t="shared" si="62"/>
        <v>9</v>
      </c>
      <c r="AE51">
        <f t="shared" si="63"/>
        <v>1</v>
      </c>
      <c r="AF51">
        <f t="shared" si="64"/>
        <v>676</v>
      </c>
      <c r="AG51">
        <f t="shared" si="65"/>
        <v>26.0192236625154</v>
      </c>
      <c r="AH51">
        <f t="shared" si="66"/>
        <v>36</v>
      </c>
      <c r="AI51">
        <f t="shared" si="67"/>
        <v>400</v>
      </c>
      <c r="AJ51">
        <f t="shared" si="68"/>
        <v>20.8806130178211</v>
      </c>
      <c r="AK51">
        <f t="shared" si="69"/>
        <v>100</v>
      </c>
      <c r="AL51">
        <f t="shared" si="70"/>
        <v>169</v>
      </c>
      <c r="AM51">
        <f t="shared" si="71"/>
        <v>16.4012194668567</v>
      </c>
    </row>
    <row r="52" ht="15.75" spans="1:39">
      <c r="A52" s="7" t="s">
        <v>67</v>
      </c>
      <c r="B52" s="8">
        <v>35</v>
      </c>
      <c r="C52" s="8">
        <v>52</v>
      </c>
      <c r="D52">
        <f t="shared" si="36"/>
        <v>900</v>
      </c>
      <c r="E52" s="6">
        <f t="shared" si="37"/>
        <v>361</v>
      </c>
      <c r="F52">
        <f t="shared" si="38"/>
        <v>35.5105618091294</v>
      </c>
      <c r="G52">
        <f t="shared" si="39"/>
        <v>729</v>
      </c>
      <c r="H52">
        <f t="shared" si="40"/>
        <v>1849</v>
      </c>
      <c r="I52">
        <f t="shared" si="41"/>
        <v>50.7740090991444</v>
      </c>
      <c r="J52">
        <f t="shared" si="42"/>
        <v>625</v>
      </c>
      <c r="K52">
        <f t="shared" si="43"/>
        <v>784</v>
      </c>
      <c r="L52">
        <f t="shared" si="44"/>
        <v>37.5366487582469</v>
      </c>
      <c r="M52">
        <f t="shared" si="45"/>
        <v>484</v>
      </c>
      <c r="N52">
        <f t="shared" si="46"/>
        <v>324</v>
      </c>
      <c r="O52">
        <f t="shared" si="47"/>
        <v>28.4253408071038</v>
      </c>
      <c r="P52">
        <f t="shared" si="48"/>
        <v>324</v>
      </c>
      <c r="Q52">
        <f t="shared" si="49"/>
        <v>841</v>
      </c>
      <c r="R52">
        <f t="shared" si="50"/>
        <v>34.132096331752</v>
      </c>
      <c r="S52">
        <f t="shared" si="51"/>
        <v>225</v>
      </c>
      <c r="T52">
        <f t="shared" si="52"/>
        <v>1764</v>
      </c>
      <c r="U52">
        <f t="shared" si="53"/>
        <v>44.5982062419555</v>
      </c>
      <c r="V52">
        <f t="shared" si="54"/>
        <v>100</v>
      </c>
      <c r="W52">
        <f t="shared" si="55"/>
        <v>25</v>
      </c>
      <c r="X52">
        <f t="shared" si="56"/>
        <v>11.1803398874989</v>
      </c>
      <c r="Y52">
        <f t="shared" si="57"/>
        <v>16</v>
      </c>
      <c r="Z52">
        <f t="shared" si="58"/>
        <v>1156</v>
      </c>
      <c r="AA52">
        <f t="shared" si="59"/>
        <v>34.2344855372474</v>
      </c>
      <c r="AB52">
        <f t="shared" si="60"/>
        <v>0</v>
      </c>
      <c r="AC52">
        <f t="shared" si="61"/>
        <v>100</v>
      </c>
      <c r="AD52">
        <f t="shared" si="62"/>
        <v>10</v>
      </c>
      <c r="AE52">
        <f t="shared" si="63"/>
        <v>1</v>
      </c>
      <c r="AF52">
        <f t="shared" si="64"/>
        <v>729</v>
      </c>
      <c r="AG52">
        <f t="shared" si="65"/>
        <v>27.0185121722126</v>
      </c>
      <c r="AH52">
        <f t="shared" si="66"/>
        <v>36</v>
      </c>
      <c r="AI52">
        <f t="shared" si="67"/>
        <v>441</v>
      </c>
      <c r="AJ52">
        <f t="shared" si="68"/>
        <v>21.8403296678416</v>
      </c>
      <c r="AK52">
        <f t="shared" si="69"/>
        <v>100</v>
      </c>
      <c r="AL52">
        <f t="shared" si="70"/>
        <v>196</v>
      </c>
      <c r="AM52">
        <f t="shared" si="71"/>
        <v>17.2046505340853</v>
      </c>
    </row>
    <row r="53" ht="15.75" spans="1:39">
      <c r="A53" s="7" t="s">
        <v>68</v>
      </c>
      <c r="B53" s="8">
        <v>34</v>
      </c>
      <c r="C53" s="8">
        <v>55</v>
      </c>
      <c r="D53">
        <f t="shared" si="36"/>
        <v>841</v>
      </c>
      <c r="E53" s="6">
        <f t="shared" si="37"/>
        <v>484</v>
      </c>
      <c r="F53">
        <f t="shared" si="38"/>
        <v>36.4005494464026</v>
      </c>
      <c r="G53">
        <f t="shared" si="39"/>
        <v>676</v>
      </c>
      <c r="H53">
        <f t="shared" si="40"/>
        <v>2116</v>
      </c>
      <c r="I53">
        <f t="shared" si="41"/>
        <v>52.8393792544916</v>
      </c>
      <c r="J53">
        <f t="shared" si="42"/>
        <v>576</v>
      </c>
      <c r="K53">
        <f t="shared" si="43"/>
        <v>961</v>
      </c>
      <c r="L53">
        <f t="shared" si="44"/>
        <v>39.2045915678253</v>
      </c>
      <c r="M53">
        <f t="shared" si="45"/>
        <v>441</v>
      </c>
      <c r="N53">
        <f t="shared" si="46"/>
        <v>441</v>
      </c>
      <c r="O53">
        <f t="shared" si="47"/>
        <v>29.698484809835</v>
      </c>
      <c r="P53">
        <f t="shared" si="48"/>
        <v>289</v>
      </c>
      <c r="Q53">
        <f t="shared" si="49"/>
        <v>1024</v>
      </c>
      <c r="R53">
        <f t="shared" si="50"/>
        <v>36.2353418639869</v>
      </c>
      <c r="S53">
        <f t="shared" si="51"/>
        <v>196</v>
      </c>
      <c r="T53">
        <f t="shared" si="52"/>
        <v>2025</v>
      </c>
      <c r="U53">
        <f t="shared" si="53"/>
        <v>47.1274866717927</v>
      </c>
      <c r="V53">
        <f t="shared" si="54"/>
        <v>81</v>
      </c>
      <c r="W53">
        <f t="shared" si="55"/>
        <v>64</v>
      </c>
      <c r="X53">
        <f t="shared" si="56"/>
        <v>12.0415945787923</v>
      </c>
      <c r="Y53">
        <f t="shared" si="57"/>
        <v>9</v>
      </c>
      <c r="Z53">
        <f t="shared" si="58"/>
        <v>1369</v>
      </c>
      <c r="AA53">
        <f t="shared" si="59"/>
        <v>37.1214223865412</v>
      </c>
      <c r="AB53">
        <f t="shared" si="60"/>
        <v>1</v>
      </c>
      <c r="AC53">
        <f t="shared" si="61"/>
        <v>169</v>
      </c>
      <c r="AD53">
        <f t="shared" si="62"/>
        <v>13.0384048104053</v>
      </c>
      <c r="AE53">
        <f t="shared" si="63"/>
        <v>4</v>
      </c>
      <c r="AF53">
        <f t="shared" si="64"/>
        <v>900</v>
      </c>
      <c r="AG53">
        <f t="shared" si="65"/>
        <v>30.0665927567458</v>
      </c>
      <c r="AH53">
        <f t="shared" si="66"/>
        <v>49</v>
      </c>
      <c r="AI53">
        <f t="shared" si="67"/>
        <v>576</v>
      </c>
      <c r="AJ53">
        <f t="shared" si="68"/>
        <v>25</v>
      </c>
      <c r="AK53">
        <f t="shared" si="69"/>
        <v>121</v>
      </c>
      <c r="AL53">
        <f t="shared" si="70"/>
        <v>289</v>
      </c>
      <c r="AM53">
        <f t="shared" si="71"/>
        <v>20.2484567313166</v>
      </c>
    </row>
    <row r="54" ht="15.75" spans="1:39">
      <c r="A54" s="7" t="s">
        <v>69</v>
      </c>
      <c r="B54" s="8">
        <v>26</v>
      </c>
      <c r="C54" s="8">
        <v>53</v>
      </c>
      <c r="D54">
        <f t="shared" si="36"/>
        <v>441</v>
      </c>
      <c r="E54" s="6">
        <f t="shared" si="37"/>
        <v>400</v>
      </c>
      <c r="F54">
        <f t="shared" si="38"/>
        <v>29</v>
      </c>
      <c r="G54">
        <f t="shared" si="39"/>
        <v>324</v>
      </c>
      <c r="H54">
        <f t="shared" si="40"/>
        <v>1936</v>
      </c>
      <c r="I54">
        <f t="shared" si="41"/>
        <v>47.5394572960189</v>
      </c>
      <c r="J54">
        <f t="shared" si="42"/>
        <v>256</v>
      </c>
      <c r="K54">
        <f t="shared" si="43"/>
        <v>841</v>
      </c>
      <c r="L54">
        <f t="shared" si="44"/>
        <v>33.1209903233584</v>
      </c>
      <c r="M54">
        <f t="shared" si="45"/>
        <v>169</v>
      </c>
      <c r="N54">
        <f t="shared" si="46"/>
        <v>361</v>
      </c>
      <c r="O54">
        <f t="shared" si="47"/>
        <v>23.0217288664427</v>
      </c>
      <c r="P54">
        <f t="shared" si="48"/>
        <v>81</v>
      </c>
      <c r="Q54">
        <f t="shared" si="49"/>
        <v>900</v>
      </c>
      <c r="R54">
        <f t="shared" si="50"/>
        <v>31.3209195267317</v>
      </c>
      <c r="S54">
        <f t="shared" si="51"/>
        <v>36</v>
      </c>
      <c r="T54">
        <f t="shared" si="52"/>
        <v>1849</v>
      </c>
      <c r="U54">
        <f t="shared" si="53"/>
        <v>43.4165866921848</v>
      </c>
      <c r="V54">
        <f t="shared" si="54"/>
        <v>1</v>
      </c>
      <c r="W54">
        <f t="shared" si="55"/>
        <v>36</v>
      </c>
      <c r="X54">
        <f t="shared" si="56"/>
        <v>6.08276253029822</v>
      </c>
      <c r="Y54">
        <f t="shared" si="57"/>
        <v>25</v>
      </c>
      <c r="Z54">
        <f t="shared" si="58"/>
        <v>1225</v>
      </c>
      <c r="AA54">
        <f t="shared" si="59"/>
        <v>35.3553390593274</v>
      </c>
      <c r="AB54">
        <f t="shared" si="60"/>
        <v>81</v>
      </c>
      <c r="AC54">
        <f t="shared" si="61"/>
        <v>121</v>
      </c>
      <c r="AD54">
        <f t="shared" si="62"/>
        <v>14.2126704035519</v>
      </c>
      <c r="AE54">
        <f t="shared" si="63"/>
        <v>100</v>
      </c>
      <c r="AF54">
        <f t="shared" si="64"/>
        <v>784</v>
      </c>
      <c r="AG54">
        <f t="shared" si="65"/>
        <v>29.732137494637</v>
      </c>
      <c r="AH54">
        <f t="shared" si="66"/>
        <v>225</v>
      </c>
      <c r="AI54">
        <f t="shared" si="67"/>
        <v>484</v>
      </c>
      <c r="AJ54">
        <f t="shared" si="68"/>
        <v>26.6270539113887</v>
      </c>
      <c r="AK54">
        <f t="shared" si="69"/>
        <v>361</v>
      </c>
      <c r="AL54">
        <f t="shared" si="70"/>
        <v>225</v>
      </c>
      <c r="AM54">
        <f t="shared" si="71"/>
        <v>24.2074368738204</v>
      </c>
    </row>
    <row r="55" ht="15.75" spans="1:39">
      <c r="A55" s="7" t="s">
        <v>70</v>
      </c>
      <c r="B55" s="8">
        <v>27</v>
      </c>
      <c r="C55" s="8">
        <v>51</v>
      </c>
      <c r="D55">
        <f t="shared" si="36"/>
        <v>484</v>
      </c>
      <c r="E55" s="6">
        <f t="shared" si="37"/>
        <v>324</v>
      </c>
      <c r="F55">
        <f t="shared" si="38"/>
        <v>28.4253408071038</v>
      </c>
      <c r="G55">
        <f t="shared" si="39"/>
        <v>361</v>
      </c>
      <c r="H55">
        <f t="shared" si="40"/>
        <v>1764</v>
      </c>
      <c r="I55">
        <f t="shared" si="41"/>
        <v>46.0977222864644</v>
      </c>
      <c r="J55">
        <f t="shared" si="42"/>
        <v>289</v>
      </c>
      <c r="K55">
        <f t="shared" si="43"/>
        <v>729</v>
      </c>
      <c r="L55">
        <f t="shared" si="44"/>
        <v>31.9061122670876</v>
      </c>
      <c r="M55">
        <f t="shared" si="45"/>
        <v>196</v>
      </c>
      <c r="N55">
        <f t="shared" si="46"/>
        <v>289</v>
      </c>
      <c r="O55">
        <f t="shared" si="47"/>
        <v>22.0227155455452</v>
      </c>
      <c r="P55">
        <f t="shared" si="48"/>
        <v>100</v>
      </c>
      <c r="Q55">
        <f t="shared" si="49"/>
        <v>784</v>
      </c>
      <c r="R55">
        <f t="shared" si="50"/>
        <v>29.732137494637</v>
      </c>
      <c r="S55">
        <f t="shared" si="51"/>
        <v>49</v>
      </c>
      <c r="T55">
        <f t="shared" si="52"/>
        <v>1681</v>
      </c>
      <c r="U55">
        <f t="shared" si="53"/>
        <v>41.5932686861708</v>
      </c>
      <c r="V55">
        <f t="shared" si="54"/>
        <v>4</v>
      </c>
      <c r="W55">
        <f t="shared" si="55"/>
        <v>16</v>
      </c>
      <c r="X55">
        <f t="shared" si="56"/>
        <v>4.47213595499958</v>
      </c>
      <c r="Y55">
        <f t="shared" si="57"/>
        <v>16</v>
      </c>
      <c r="Z55">
        <f t="shared" si="58"/>
        <v>1089</v>
      </c>
      <c r="AA55">
        <f t="shared" si="59"/>
        <v>33.2415402771893</v>
      </c>
      <c r="AB55">
        <f t="shared" si="60"/>
        <v>64</v>
      </c>
      <c r="AC55">
        <f t="shared" si="61"/>
        <v>81</v>
      </c>
      <c r="AD55">
        <f t="shared" si="62"/>
        <v>12.0415945787923</v>
      </c>
      <c r="AE55">
        <f t="shared" si="63"/>
        <v>81</v>
      </c>
      <c r="AF55">
        <f t="shared" si="64"/>
        <v>676</v>
      </c>
      <c r="AG55">
        <f t="shared" si="65"/>
        <v>27.5136329843952</v>
      </c>
      <c r="AH55">
        <f t="shared" si="66"/>
        <v>196</v>
      </c>
      <c r="AI55">
        <f t="shared" si="67"/>
        <v>400</v>
      </c>
      <c r="AJ55">
        <f t="shared" si="68"/>
        <v>24.4131112314674</v>
      </c>
      <c r="AK55">
        <f t="shared" si="69"/>
        <v>324</v>
      </c>
      <c r="AL55">
        <f t="shared" si="70"/>
        <v>169</v>
      </c>
      <c r="AM55">
        <f t="shared" si="71"/>
        <v>22.2036033111745</v>
      </c>
    </row>
    <row r="56" ht="15.75" spans="1:39">
      <c r="A56" s="7" t="s">
        <v>71</v>
      </c>
      <c r="B56" s="8">
        <v>31</v>
      </c>
      <c r="C56" s="8">
        <v>51</v>
      </c>
      <c r="D56">
        <f t="shared" si="36"/>
        <v>676</v>
      </c>
      <c r="E56" s="6">
        <f t="shared" si="37"/>
        <v>324</v>
      </c>
      <c r="F56">
        <f t="shared" si="38"/>
        <v>31.6227766016838</v>
      </c>
      <c r="G56">
        <f t="shared" si="39"/>
        <v>529</v>
      </c>
      <c r="H56">
        <f t="shared" si="40"/>
        <v>1764</v>
      </c>
      <c r="I56">
        <f t="shared" si="41"/>
        <v>47.8852795752515</v>
      </c>
      <c r="J56">
        <f t="shared" si="42"/>
        <v>441</v>
      </c>
      <c r="K56">
        <f t="shared" si="43"/>
        <v>729</v>
      </c>
      <c r="L56">
        <f t="shared" si="44"/>
        <v>34.2052627529741</v>
      </c>
      <c r="M56">
        <f t="shared" si="45"/>
        <v>324</v>
      </c>
      <c r="N56">
        <f t="shared" si="46"/>
        <v>289</v>
      </c>
      <c r="O56">
        <f t="shared" si="47"/>
        <v>24.7588368062799</v>
      </c>
      <c r="P56">
        <f t="shared" si="48"/>
        <v>196</v>
      </c>
      <c r="Q56">
        <f t="shared" si="49"/>
        <v>784</v>
      </c>
      <c r="R56">
        <f t="shared" si="50"/>
        <v>31.3049516849971</v>
      </c>
      <c r="S56">
        <f t="shared" si="51"/>
        <v>121</v>
      </c>
      <c r="T56">
        <f t="shared" si="52"/>
        <v>1681</v>
      </c>
      <c r="U56">
        <f t="shared" si="53"/>
        <v>42.4499705535822</v>
      </c>
      <c r="V56">
        <f t="shared" si="54"/>
        <v>36</v>
      </c>
      <c r="W56">
        <f t="shared" si="55"/>
        <v>16</v>
      </c>
      <c r="X56">
        <f t="shared" si="56"/>
        <v>7.21110255092798</v>
      </c>
      <c r="Y56">
        <f t="shared" si="57"/>
        <v>0</v>
      </c>
      <c r="Z56">
        <f t="shared" si="58"/>
        <v>1089</v>
      </c>
      <c r="AA56">
        <f t="shared" si="59"/>
        <v>33</v>
      </c>
      <c r="AB56">
        <f t="shared" si="60"/>
        <v>16</v>
      </c>
      <c r="AC56">
        <f t="shared" si="61"/>
        <v>81</v>
      </c>
      <c r="AD56">
        <f t="shared" si="62"/>
        <v>9.8488578017961</v>
      </c>
      <c r="AE56">
        <f t="shared" si="63"/>
        <v>25</v>
      </c>
      <c r="AF56">
        <f t="shared" si="64"/>
        <v>676</v>
      </c>
      <c r="AG56">
        <f t="shared" si="65"/>
        <v>26.4764045897475</v>
      </c>
      <c r="AH56">
        <f t="shared" si="66"/>
        <v>100</v>
      </c>
      <c r="AI56">
        <f t="shared" si="67"/>
        <v>400</v>
      </c>
      <c r="AJ56">
        <f t="shared" si="68"/>
        <v>22.3606797749979</v>
      </c>
      <c r="AK56">
        <f t="shared" si="69"/>
        <v>196</v>
      </c>
      <c r="AL56">
        <f t="shared" si="70"/>
        <v>169</v>
      </c>
      <c r="AM56">
        <f t="shared" si="71"/>
        <v>19.1049731745428</v>
      </c>
    </row>
    <row r="57" ht="15.75" spans="1:39">
      <c r="A57" s="7" t="s">
        <v>72</v>
      </c>
      <c r="B57" s="8">
        <v>31</v>
      </c>
      <c r="C57" s="8">
        <v>45</v>
      </c>
      <c r="D57">
        <f t="shared" si="36"/>
        <v>676</v>
      </c>
      <c r="E57" s="6">
        <f t="shared" si="37"/>
        <v>144</v>
      </c>
      <c r="F57">
        <f t="shared" si="38"/>
        <v>28.6356421265527</v>
      </c>
      <c r="G57">
        <f t="shared" si="39"/>
        <v>529</v>
      </c>
      <c r="H57">
        <f t="shared" si="40"/>
        <v>1296</v>
      </c>
      <c r="I57">
        <f t="shared" si="41"/>
        <v>42.7200187265877</v>
      </c>
      <c r="J57">
        <f t="shared" si="42"/>
        <v>441</v>
      </c>
      <c r="K57">
        <f t="shared" si="43"/>
        <v>441</v>
      </c>
      <c r="L57">
        <f t="shared" si="44"/>
        <v>29.698484809835</v>
      </c>
      <c r="M57">
        <f t="shared" si="45"/>
        <v>324</v>
      </c>
      <c r="N57">
        <f t="shared" si="46"/>
        <v>121</v>
      </c>
      <c r="O57">
        <f t="shared" si="47"/>
        <v>21.095023109729</v>
      </c>
      <c r="P57">
        <f t="shared" si="48"/>
        <v>196</v>
      </c>
      <c r="Q57">
        <f t="shared" si="49"/>
        <v>484</v>
      </c>
      <c r="R57">
        <f t="shared" si="50"/>
        <v>26.0768096208106</v>
      </c>
      <c r="S57">
        <f t="shared" si="51"/>
        <v>121</v>
      </c>
      <c r="T57">
        <f t="shared" si="52"/>
        <v>1225</v>
      </c>
      <c r="U57">
        <f t="shared" si="53"/>
        <v>36.6878726556883</v>
      </c>
      <c r="V57">
        <f t="shared" si="54"/>
        <v>36</v>
      </c>
      <c r="W57">
        <f t="shared" si="55"/>
        <v>4</v>
      </c>
      <c r="X57">
        <f t="shared" si="56"/>
        <v>6.32455532033676</v>
      </c>
      <c r="Y57">
        <f t="shared" si="57"/>
        <v>0</v>
      </c>
      <c r="Z57">
        <f t="shared" si="58"/>
        <v>729</v>
      </c>
      <c r="AA57">
        <f t="shared" si="59"/>
        <v>27</v>
      </c>
      <c r="AB57">
        <f t="shared" si="60"/>
        <v>16</v>
      </c>
      <c r="AC57">
        <f t="shared" si="61"/>
        <v>9</v>
      </c>
      <c r="AD57">
        <f t="shared" si="62"/>
        <v>5</v>
      </c>
      <c r="AE57">
        <f t="shared" si="63"/>
        <v>25</v>
      </c>
      <c r="AF57">
        <f t="shared" si="64"/>
        <v>400</v>
      </c>
      <c r="AG57">
        <f t="shared" si="65"/>
        <v>20.6155281280883</v>
      </c>
      <c r="AH57">
        <f t="shared" si="66"/>
        <v>100</v>
      </c>
      <c r="AI57">
        <f t="shared" si="67"/>
        <v>196</v>
      </c>
      <c r="AJ57">
        <f t="shared" si="68"/>
        <v>17.2046505340853</v>
      </c>
      <c r="AK57">
        <f t="shared" si="69"/>
        <v>196</v>
      </c>
      <c r="AL57">
        <f t="shared" si="70"/>
        <v>49</v>
      </c>
      <c r="AM57">
        <f t="shared" si="71"/>
        <v>15.6524758424985</v>
      </c>
    </row>
    <row r="58" ht="15.75" spans="1:39">
      <c r="A58" s="7" t="s">
        <v>73</v>
      </c>
      <c r="B58" s="8">
        <v>31</v>
      </c>
      <c r="C58" s="8">
        <v>41</v>
      </c>
      <c r="D58">
        <f t="shared" si="36"/>
        <v>676</v>
      </c>
      <c r="E58" s="6">
        <f t="shared" si="37"/>
        <v>64</v>
      </c>
      <c r="F58">
        <f t="shared" si="38"/>
        <v>27.2029410174709</v>
      </c>
      <c r="G58">
        <f t="shared" si="39"/>
        <v>529</v>
      </c>
      <c r="H58">
        <f t="shared" si="40"/>
        <v>1024</v>
      </c>
      <c r="I58">
        <f t="shared" si="41"/>
        <v>39.4081209904761</v>
      </c>
      <c r="J58">
        <f t="shared" si="42"/>
        <v>441</v>
      </c>
      <c r="K58">
        <f t="shared" si="43"/>
        <v>289</v>
      </c>
      <c r="L58">
        <f t="shared" si="44"/>
        <v>27.0185121722126</v>
      </c>
      <c r="M58">
        <f t="shared" si="45"/>
        <v>324</v>
      </c>
      <c r="N58">
        <f t="shared" si="46"/>
        <v>49</v>
      </c>
      <c r="O58">
        <f t="shared" si="47"/>
        <v>19.313207915828</v>
      </c>
      <c r="P58">
        <f t="shared" si="48"/>
        <v>196</v>
      </c>
      <c r="Q58">
        <f t="shared" si="49"/>
        <v>324</v>
      </c>
      <c r="R58">
        <f t="shared" si="50"/>
        <v>22.8035085019828</v>
      </c>
      <c r="S58">
        <f t="shared" si="51"/>
        <v>121</v>
      </c>
      <c r="T58">
        <f t="shared" si="52"/>
        <v>961</v>
      </c>
      <c r="U58">
        <f t="shared" si="53"/>
        <v>32.8937684067971</v>
      </c>
      <c r="V58">
        <f t="shared" si="54"/>
        <v>36</v>
      </c>
      <c r="W58">
        <f t="shared" si="55"/>
        <v>36</v>
      </c>
      <c r="X58">
        <f t="shared" si="56"/>
        <v>8.48528137423857</v>
      </c>
      <c r="Y58">
        <f t="shared" si="57"/>
        <v>0</v>
      </c>
      <c r="Z58">
        <f t="shared" si="58"/>
        <v>529</v>
      </c>
      <c r="AA58">
        <f t="shared" si="59"/>
        <v>23</v>
      </c>
      <c r="AB58">
        <f t="shared" si="60"/>
        <v>16</v>
      </c>
      <c r="AC58">
        <f t="shared" si="61"/>
        <v>1</v>
      </c>
      <c r="AD58">
        <f t="shared" si="62"/>
        <v>4.12310562561766</v>
      </c>
      <c r="AE58">
        <f t="shared" si="63"/>
        <v>25</v>
      </c>
      <c r="AF58">
        <f t="shared" si="64"/>
        <v>256</v>
      </c>
      <c r="AG58">
        <f t="shared" si="65"/>
        <v>16.7630546142402</v>
      </c>
      <c r="AH58">
        <f t="shared" si="66"/>
        <v>100</v>
      </c>
      <c r="AI58">
        <f t="shared" si="67"/>
        <v>100</v>
      </c>
      <c r="AJ58">
        <f t="shared" si="68"/>
        <v>14.142135623731</v>
      </c>
      <c r="AK58">
        <f t="shared" si="69"/>
        <v>196</v>
      </c>
      <c r="AL58">
        <f t="shared" si="70"/>
        <v>9</v>
      </c>
      <c r="AM58">
        <f t="shared" si="71"/>
        <v>14.3178210632764</v>
      </c>
    </row>
    <row r="59" ht="15.75" spans="1:39">
      <c r="A59" s="7" t="s">
        <v>74</v>
      </c>
      <c r="B59" s="8">
        <v>28</v>
      </c>
      <c r="C59" s="8">
        <v>45</v>
      </c>
      <c r="D59">
        <f t="shared" si="36"/>
        <v>529</v>
      </c>
      <c r="E59" s="6">
        <f t="shared" si="37"/>
        <v>144</v>
      </c>
      <c r="F59">
        <f t="shared" si="38"/>
        <v>25.9422435421457</v>
      </c>
      <c r="G59">
        <f t="shared" si="39"/>
        <v>400</v>
      </c>
      <c r="H59">
        <f t="shared" si="40"/>
        <v>1296</v>
      </c>
      <c r="I59">
        <f t="shared" si="41"/>
        <v>41.182520563948</v>
      </c>
      <c r="J59">
        <f t="shared" si="42"/>
        <v>324</v>
      </c>
      <c r="K59">
        <f t="shared" si="43"/>
        <v>441</v>
      </c>
      <c r="L59">
        <f t="shared" si="44"/>
        <v>27.6586333718787</v>
      </c>
      <c r="M59">
        <f t="shared" si="45"/>
        <v>225</v>
      </c>
      <c r="N59">
        <f t="shared" si="46"/>
        <v>121</v>
      </c>
      <c r="O59">
        <f t="shared" si="47"/>
        <v>18.6010752377383</v>
      </c>
      <c r="P59">
        <f t="shared" si="48"/>
        <v>121</v>
      </c>
      <c r="Q59">
        <f t="shared" si="49"/>
        <v>484</v>
      </c>
      <c r="R59">
        <f t="shared" si="50"/>
        <v>24.5967477524977</v>
      </c>
      <c r="S59">
        <f t="shared" si="51"/>
        <v>64</v>
      </c>
      <c r="T59">
        <f t="shared" si="52"/>
        <v>1225</v>
      </c>
      <c r="U59">
        <f t="shared" si="53"/>
        <v>35.9026461420325</v>
      </c>
      <c r="V59">
        <f t="shared" si="54"/>
        <v>9</v>
      </c>
      <c r="W59">
        <f t="shared" si="55"/>
        <v>4</v>
      </c>
      <c r="X59">
        <f t="shared" si="56"/>
        <v>3.60555127546399</v>
      </c>
      <c r="Y59">
        <f t="shared" si="57"/>
        <v>9</v>
      </c>
      <c r="Z59">
        <f t="shared" si="58"/>
        <v>729</v>
      </c>
      <c r="AA59">
        <f t="shared" si="59"/>
        <v>27.1661554144122</v>
      </c>
      <c r="AB59">
        <f t="shared" si="60"/>
        <v>49</v>
      </c>
      <c r="AC59">
        <f t="shared" si="61"/>
        <v>9</v>
      </c>
      <c r="AD59">
        <f t="shared" si="62"/>
        <v>7.61577310586391</v>
      </c>
      <c r="AE59">
        <f t="shared" si="63"/>
        <v>64</v>
      </c>
      <c r="AF59">
        <f t="shared" si="64"/>
        <v>400</v>
      </c>
      <c r="AG59">
        <f t="shared" si="65"/>
        <v>21.540659228538</v>
      </c>
      <c r="AH59">
        <f t="shared" si="66"/>
        <v>169</v>
      </c>
      <c r="AI59">
        <f t="shared" si="67"/>
        <v>196</v>
      </c>
      <c r="AJ59">
        <f t="shared" si="68"/>
        <v>19.1049731745428</v>
      </c>
      <c r="AK59">
        <f t="shared" si="69"/>
        <v>289</v>
      </c>
      <c r="AL59">
        <f t="shared" si="70"/>
        <v>49</v>
      </c>
      <c r="AM59">
        <f t="shared" si="71"/>
        <v>18.3847763108502</v>
      </c>
    </row>
    <row r="60" ht="15.75" spans="1:39">
      <c r="A60" s="7" t="s">
        <v>75</v>
      </c>
      <c r="B60" s="8">
        <v>27</v>
      </c>
      <c r="C60" s="8">
        <v>35</v>
      </c>
      <c r="D60">
        <f t="shared" si="36"/>
        <v>484</v>
      </c>
      <c r="E60" s="6">
        <f t="shared" si="37"/>
        <v>4</v>
      </c>
      <c r="F60">
        <f t="shared" si="38"/>
        <v>22.0907220343745</v>
      </c>
      <c r="G60">
        <f t="shared" si="39"/>
        <v>361</v>
      </c>
      <c r="H60">
        <f t="shared" si="40"/>
        <v>676</v>
      </c>
      <c r="I60">
        <f t="shared" si="41"/>
        <v>32.2024843762092</v>
      </c>
      <c r="J60">
        <f t="shared" si="42"/>
        <v>289</v>
      </c>
      <c r="K60">
        <f t="shared" si="43"/>
        <v>121</v>
      </c>
      <c r="L60">
        <f t="shared" si="44"/>
        <v>20.2484567313166</v>
      </c>
      <c r="M60">
        <f t="shared" si="45"/>
        <v>196</v>
      </c>
      <c r="N60">
        <f t="shared" si="46"/>
        <v>1</v>
      </c>
      <c r="O60">
        <f t="shared" si="47"/>
        <v>14.0356688476182</v>
      </c>
      <c r="P60">
        <f t="shared" si="48"/>
        <v>100</v>
      </c>
      <c r="Q60">
        <f t="shared" si="49"/>
        <v>144</v>
      </c>
      <c r="R60">
        <f t="shared" si="50"/>
        <v>15.6204993518133</v>
      </c>
      <c r="S60">
        <f t="shared" si="51"/>
        <v>49</v>
      </c>
      <c r="T60">
        <f t="shared" si="52"/>
        <v>625</v>
      </c>
      <c r="U60">
        <f t="shared" si="53"/>
        <v>25.9615099714943</v>
      </c>
      <c r="V60">
        <f t="shared" si="54"/>
        <v>4</v>
      </c>
      <c r="W60">
        <f t="shared" si="55"/>
        <v>144</v>
      </c>
      <c r="X60">
        <f t="shared" si="56"/>
        <v>12.1655250605964</v>
      </c>
      <c r="Y60">
        <f t="shared" si="57"/>
        <v>16</v>
      </c>
      <c r="Z60">
        <f t="shared" si="58"/>
        <v>289</v>
      </c>
      <c r="AA60">
        <f t="shared" si="59"/>
        <v>17.464249196573</v>
      </c>
      <c r="AB60">
        <f t="shared" si="60"/>
        <v>64</v>
      </c>
      <c r="AC60">
        <f t="shared" si="61"/>
        <v>49</v>
      </c>
      <c r="AD60">
        <f t="shared" si="62"/>
        <v>10.6301458127346</v>
      </c>
      <c r="AE60">
        <f t="shared" si="63"/>
        <v>81</v>
      </c>
      <c r="AF60">
        <f t="shared" si="64"/>
        <v>100</v>
      </c>
      <c r="AG60">
        <f t="shared" si="65"/>
        <v>13.4536240470737</v>
      </c>
      <c r="AH60">
        <f t="shared" si="66"/>
        <v>196</v>
      </c>
      <c r="AI60">
        <f t="shared" si="67"/>
        <v>16</v>
      </c>
      <c r="AJ60">
        <f t="shared" si="68"/>
        <v>14.560219778561</v>
      </c>
      <c r="AK60">
        <f t="shared" si="69"/>
        <v>324</v>
      </c>
      <c r="AL60">
        <f t="shared" si="70"/>
        <v>9</v>
      </c>
      <c r="AM60">
        <f t="shared" si="71"/>
        <v>18.2482875908947</v>
      </c>
    </row>
    <row r="61" ht="15.75" spans="1:39">
      <c r="A61" s="7" t="s">
        <v>76</v>
      </c>
      <c r="B61" s="8">
        <v>24</v>
      </c>
      <c r="C61" s="8">
        <v>38</v>
      </c>
      <c r="D61">
        <f t="shared" si="36"/>
        <v>361</v>
      </c>
      <c r="E61" s="6">
        <f t="shared" si="37"/>
        <v>25</v>
      </c>
      <c r="F61">
        <f t="shared" si="38"/>
        <v>19.6468827043885</v>
      </c>
      <c r="G61">
        <f t="shared" si="39"/>
        <v>256</v>
      </c>
      <c r="H61">
        <f t="shared" si="40"/>
        <v>841</v>
      </c>
      <c r="I61">
        <f t="shared" si="41"/>
        <v>33.1209903233584</v>
      </c>
      <c r="J61">
        <f t="shared" si="42"/>
        <v>196</v>
      </c>
      <c r="K61">
        <f t="shared" si="43"/>
        <v>196</v>
      </c>
      <c r="L61">
        <f t="shared" si="44"/>
        <v>19.7989898732233</v>
      </c>
      <c r="M61">
        <f t="shared" si="45"/>
        <v>121</v>
      </c>
      <c r="N61">
        <f t="shared" si="46"/>
        <v>16</v>
      </c>
      <c r="O61">
        <f t="shared" si="47"/>
        <v>11.7046999107196</v>
      </c>
      <c r="P61">
        <f t="shared" si="48"/>
        <v>49</v>
      </c>
      <c r="Q61">
        <f t="shared" si="49"/>
        <v>225</v>
      </c>
      <c r="R61">
        <f t="shared" si="50"/>
        <v>16.5529453572468</v>
      </c>
      <c r="S61">
        <f t="shared" si="51"/>
        <v>16</v>
      </c>
      <c r="T61">
        <f t="shared" si="52"/>
        <v>784</v>
      </c>
      <c r="U61">
        <f t="shared" si="53"/>
        <v>28.2842712474619</v>
      </c>
      <c r="V61">
        <f t="shared" si="54"/>
        <v>1</v>
      </c>
      <c r="W61">
        <f t="shared" si="55"/>
        <v>81</v>
      </c>
      <c r="X61">
        <f t="shared" si="56"/>
        <v>9.05538513813742</v>
      </c>
      <c r="Y61">
        <f t="shared" si="57"/>
        <v>49</v>
      </c>
      <c r="Z61">
        <f t="shared" si="58"/>
        <v>400</v>
      </c>
      <c r="AA61">
        <f t="shared" si="59"/>
        <v>21.1896201004171</v>
      </c>
      <c r="AB61">
        <f t="shared" si="60"/>
        <v>121</v>
      </c>
      <c r="AC61">
        <f t="shared" si="61"/>
        <v>16</v>
      </c>
      <c r="AD61">
        <f t="shared" si="62"/>
        <v>11.7046999107196</v>
      </c>
      <c r="AE61">
        <f t="shared" si="63"/>
        <v>144</v>
      </c>
      <c r="AF61">
        <f t="shared" si="64"/>
        <v>169</v>
      </c>
      <c r="AG61">
        <f t="shared" si="65"/>
        <v>17.6918060129541</v>
      </c>
      <c r="AH61">
        <f t="shared" si="66"/>
        <v>289</v>
      </c>
      <c r="AI61">
        <f t="shared" si="67"/>
        <v>49</v>
      </c>
      <c r="AJ61">
        <f t="shared" si="68"/>
        <v>18.3847763108502</v>
      </c>
      <c r="AK61">
        <f t="shared" si="69"/>
        <v>441</v>
      </c>
      <c r="AL61">
        <f t="shared" si="70"/>
        <v>0</v>
      </c>
      <c r="AM61">
        <f t="shared" si="71"/>
        <v>21</v>
      </c>
    </row>
    <row r="62" ht="15.75" spans="1:39">
      <c r="A62" s="7" t="s">
        <v>77</v>
      </c>
      <c r="B62" s="8">
        <v>26</v>
      </c>
      <c r="C62" s="8">
        <v>39</v>
      </c>
      <c r="D62">
        <f t="shared" si="36"/>
        <v>441</v>
      </c>
      <c r="E62" s="6">
        <f t="shared" si="37"/>
        <v>36</v>
      </c>
      <c r="F62">
        <f t="shared" si="38"/>
        <v>21.8403296678416</v>
      </c>
      <c r="G62">
        <f t="shared" si="39"/>
        <v>324</v>
      </c>
      <c r="H62">
        <f t="shared" si="40"/>
        <v>900</v>
      </c>
      <c r="I62">
        <f t="shared" si="41"/>
        <v>34.9857113690718</v>
      </c>
      <c r="J62">
        <f t="shared" si="42"/>
        <v>256</v>
      </c>
      <c r="K62">
        <f t="shared" si="43"/>
        <v>225</v>
      </c>
      <c r="L62">
        <f t="shared" si="44"/>
        <v>21.9317121994613</v>
      </c>
      <c r="M62">
        <f t="shared" si="45"/>
        <v>169</v>
      </c>
      <c r="N62">
        <f t="shared" si="46"/>
        <v>25</v>
      </c>
      <c r="O62">
        <f t="shared" si="47"/>
        <v>13.9283882771841</v>
      </c>
      <c r="P62">
        <f t="shared" si="48"/>
        <v>81</v>
      </c>
      <c r="Q62">
        <f t="shared" si="49"/>
        <v>256</v>
      </c>
      <c r="R62">
        <f t="shared" si="50"/>
        <v>18.3575597506858</v>
      </c>
      <c r="S62">
        <f t="shared" si="51"/>
        <v>36</v>
      </c>
      <c r="T62">
        <f t="shared" si="52"/>
        <v>841</v>
      </c>
      <c r="U62">
        <f t="shared" si="53"/>
        <v>29.6141857899217</v>
      </c>
      <c r="V62">
        <f t="shared" si="54"/>
        <v>1</v>
      </c>
      <c r="W62">
        <f t="shared" si="55"/>
        <v>64</v>
      </c>
      <c r="X62">
        <f t="shared" si="56"/>
        <v>8.06225774829855</v>
      </c>
      <c r="Y62">
        <f t="shared" si="57"/>
        <v>25</v>
      </c>
      <c r="Z62">
        <f t="shared" si="58"/>
        <v>441</v>
      </c>
      <c r="AA62">
        <f t="shared" si="59"/>
        <v>21.5870331449229</v>
      </c>
      <c r="AB62">
        <f t="shared" si="60"/>
        <v>81</v>
      </c>
      <c r="AC62">
        <f t="shared" si="61"/>
        <v>9</v>
      </c>
      <c r="AD62">
        <f t="shared" si="62"/>
        <v>9.48683298050514</v>
      </c>
      <c r="AE62">
        <f t="shared" si="63"/>
        <v>100</v>
      </c>
      <c r="AF62">
        <f t="shared" si="64"/>
        <v>196</v>
      </c>
      <c r="AG62">
        <f t="shared" si="65"/>
        <v>17.2046505340853</v>
      </c>
      <c r="AH62">
        <f t="shared" si="66"/>
        <v>225</v>
      </c>
      <c r="AI62">
        <f t="shared" si="67"/>
        <v>64</v>
      </c>
      <c r="AJ62">
        <f t="shared" si="68"/>
        <v>17</v>
      </c>
      <c r="AK62">
        <f t="shared" si="69"/>
        <v>361</v>
      </c>
      <c r="AL62">
        <f t="shared" si="70"/>
        <v>1</v>
      </c>
      <c r="AM62">
        <f t="shared" si="71"/>
        <v>19.0262975904404</v>
      </c>
    </row>
    <row r="63" ht="15.75" spans="1:39">
      <c r="A63" s="7" t="s">
        <v>78</v>
      </c>
      <c r="B63" s="8">
        <v>13</v>
      </c>
      <c r="C63" s="8">
        <v>37</v>
      </c>
      <c r="D63">
        <f t="shared" si="36"/>
        <v>64</v>
      </c>
      <c r="E63" s="6">
        <f t="shared" si="37"/>
        <v>16</v>
      </c>
      <c r="F63">
        <f t="shared" si="38"/>
        <v>8.94427190999916</v>
      </c>
      <c r="G63">
        <f t="shared" si="39"/>
        <v>25</v>
      </c>
      <c r="H63">
        <f t="shared" si="40"/>
        <v>784</v>
      </c>
      <c r="I63">
        <f t="shared" si="41"/>
        <v>28.4429253066558</v>
      </c>
      <c r="J63">
        <f t="shared" si="42"/>
        <v>9</v>
      </c>
      <c r="K63">
        <f t="shared" si="43"/>
        <v>169</v>
      </c>
      <c r="L63">
        <f t="shared" si="44"/>
        <v>13.3416640641263</v>
      </c>
      <c r="M63">
        <f t="shared" si="45"/>
        <v>0</v>
      </c>
      <c r="N63">
        <f t="shared" si="46"/>
        <v>9</v>
      </c>
      <c r="O63">
        <f t="shared" si="47"/>
        <v>3</v>
      </c>
      <c r="P63">
        <f t="shared" si="48"/>
        <v>16</v>
      </c>
      <c r="Q63">
        <f t="shared" si="49"/>
        <v>196</v>
      </c>
      <c r="R63">
        <f t="shared" si="50"/>
        <v>14.560219778561</v>
      </c>
      <c r="S63">
        <f t="shared" si="51"/>
        <v>49</v>
      </c>
      <c r="T63">
        <f t="shared" si="52"/>
        <v>729</v>
      </c>
      <c r="U63">
        <f t="shared" si="53"/>
        <v>27.8926513619627</v>
      </c>
      <c r="V63">
        <f t="shared" si="54"/>
        <v>144</v>
      </c>
      <c r="W63">
        <f t="shared" si="55"/>
        <v>100</v>
      </c>
      <c r="X63">
        <f t="shared" si="56"/>
        <v>15.6204993518133</v>
      </c>
      <c r="Y63">
        <f t="shared" si="57"/>
        <v>324</v>
      </c>
      <c r="Z63">
        <f t="shared" si="58"/>
        <v>361</v>
      </c>
      <c r="AA63">
        <f t="shared" si="59"/>
        <v>26.1725046566048</v>
      </c>
      <c r="AB63">
        <f t="shared" si="60"/>
        <v>484</v>
      </c>
      <c r="AC63">
        <f t="shared" si="61"/>
        <v>25</v>
      </c>
      <c r="AD63">
        <f t="shared" si="62"/>
        <v>22.561028345357</v>
      </c>
      <c r="AE63">
        <f t="shared" si="63"/>
        <v>529</v>
      </c>
      <c r="AF63">
        <f t="shared" si="64"/>
        <v>144</v>
      </c>
      <c r="AG63">
        <f t="shared" si="65"/>
        <v>25.9422435421457</v>
      </c>
      <c r="AH63">
        <f t="shared" si="66"/>
        <v>784</v>
      </c>
      <c r="AI63">
        <f t="shared" si="67"/>
        <v>36</v>
      </c>
      <c r="AJ63">
        <f t="shared" si="68"/>
        <v>28.6356421265527</v>
      </c>
      <c r="AK63">
        <f t="shared" si="69"/>
        <v>1024</v>
      </c>
      <c r="AL63">
        <f t="shared" si="70"/>
        <v>1</v>
      </c>
      <c r="AM63">
        <f t="shared" si="71"/>
        <v>32.0156211871642</v>
      </c>
    </row>
    <row r="64" ht="15.75" spans="1:39">
      <c r="A64" s="7" t="s">
        <v>79</v>
      </c>
      <c r="B64" s="8">
        <v>17</v>
      </c>
      <c r="C64" s="8">
        <v>36</v>
      </c>
      <c r="D64">
        <f t="shared" si="36"/>
        <v>144</v>
      </c>
      <c r="E64" s="6">
        <f t="shared" si="37"/>
        <v>9</v>
      </c>
      <c r="F64">
        <f t="shared" si="38"/>
        <v>12.369316876853</v>
      </c>
      <c r="G64">
        <f t="shared" si="39"/>
        <v>81</v>
      </c>
      <c r="H64">
        <f t="shared" si="40"/>
        <v>729</v>
      </c>
      <c r="I64">
        <f t="shared" si="41"/>
        <v>28.4604989415154</v>
      </c>
      <c r="J64">
        <f t="shared" si="42"/>
        <v>49</v>
      </c>
      <c r="K64">
        <f t="shared" si="43"/>
        <v>144</v>
      </c>
      <c r="L64">
        <f t="shared" si="44"/>
        <v>13.8924439894498</v>
      </c>
      <c r="M64">
        <f t="shared" si="45"/>
        <v>16</v>
      </c>
      <c r="N64">
        <f t="shared" si="46"/>
        <v>4</v>
      </c>
      <c r="O64">
        <f t="shared" si="47"/>
        <v>4.47213595499958</v>
      </c>
      <c r="P64">
        <f t="shared" si="48"/>
        <v>0</v>
      </c>
      <c r="Q64">
        <f t="shared" si="49"/>
        <v>169</v>
      </c>
      <c r="R64">
        <f t="shared" si="50"/>
        <v>13</v>
      </c>
      <c r="S64">
        <f t="shared" si="51"/>
        <v>9</v>
      </c>
      <c r="T64">
        <f t="shared" si="52"/>
        <v>676</v>
      </c>
      <c r="U64">
        <f t="shared" si="53"/>
        <v>26.1725046566048</v>
      </c>
      <c r="V64">
        <f t="shared" si="54"/>
        <v>64</v>
      </c>
      <c r="W64">
        <f t="shared" si="55"/>
        <v>121</v>
      </c>
      <c r="X64">
        <f t="shared" si="56"/>
        <v>13.6014705087354</v>
      </c>
      <c r="Y64">
        <f t="shared" si="57"/>
        <v>196</v>
      </c>
      <c r="Z64">
        <f t="shared" si="58"/>
        <v>324</v>
      </c>
      <c r="AA64">
        <f t="shared" si="59"/>
        <v>22.8035085019828</v>
      </c>
      <c r="AB64">
        <f t="shared" si="60"/>
        <v>324</v>
      </c>
      <c r="AC64">
        <f t="shared" si="61"/>
        <v>36</v>
      </c>
      <c r="AD64">
        <f t="shared" si="62"/>
        <v>18.9736659610103</v>
      </c>
      <c r="AE64">
        <f t="shared" si="63"/>
        <v>361</v>
      </c>
      <c r="AF64">
        <f t="shared" si="64"/>
        <v>121</v>
      </c>
      <c r="AG64">
        <f t="shared" si="65"/>
        <v>21.9544984001001</v>
      </c>
      <c r="AH64">
        <f t="shared" si="66"/>
        <v>576</v>
      </c>
      <c r="AI64">
        <f t="shared" si="67"/>
        <v>25</v>
      </c>
      <c r="AJ64">
        <f t="shared" si="68"/>
        <v>24.5153013442625</v>
      </c>
      <c r="AK64">
        <f t="shared" si="69"/>
        <v>784</v>
      </c>
      <c r="AL64">
        <f t="shared" si="70"/>
        <v>4</v>
      </c>
      <c r="AM64">
        <f t="shared" si="71"/>
        <v>28.0713376952364</v>
      </c>
    </row>
    <row r="65" ht="15.75" spans="1:39">
      <c r="A65" s="7" t="s">
        <v>80</v>
      </c>
      <c r="B65" s="8">
        <v>21</v>
      </c>
      <c r="C65" s="8">
        <v>41</v>
      </c>
      <c r="D65">
        <f t="shared" si="36"/>
        <v>256</v>
      </c>
      <c r="E65" s="6">
        <f t="shared" si="37"/>
        <v>64</v>
      </c>
      <c r="F65">
        <f t="shared" si="38"/>
        <v>17.8885438199983</v>
      </c>
      <c r="G65">
        <f t="shared" si="39"/>
        <v>169</v>
      </c>
      <c r="H65">
        <f t="shared" si="40"/>
        <v>1024</v>
      </c>
      <c r="I65">
        <f t="shared" si="41"/>
        <v>34.5398320783411</v>
      </c>
      <c r="J65">
        <f t="shared" si="42"/>
        <v>121</v>
      </c>
      <c r="K65">
        <f t="shared" si="43"/>
        <v>289</v>
      </c>
      <c r="L65">
        <f t="shared" si="44"/>
        <v>20.2484567313166</v>
      </c>
      <c r="M65">
        <f t="shared" si="45"/>
        <v>64</v>
      </c>
      <c r="N65">
        <f t="shared" si="46"/>
        <v>49</v>
      </c>
      <c r="O65">
        <f t="shared" si="47"/>
        <v>10.6301458127346</v>
      </c>
      <c r="P65">
        <f t="shared" si="48"/>
        <v>16</v>
      </c>
      <c r="Q65">
        <f t="shared" si="49"/>
        <v>324</v>
      </c>
      <c r="R65">
        <f t="shared" si="50"/>
        <v>18.4390889145858</v>
      </c>
      <c r="S65">
        <f t="shared" si="51"/>
        <v>1</v>
      </c>
      <c r="T65">
        <f t="shared" si="52"/>
        <v>961</v>
      </c>
      <c r="U65">
        <f t="shared" si="53"/>
        <v>31.0161248385416</v>
      </c>
      <c r="V65">
        <f t="shared" si="54"/>
        <v>16</v>
      </c>
      <c r="W65">
        <f t="shared" si="55"/>
        <v>36</v>
      </c>
      <c r="X65">
        <f t="shared" si="56"/>
        <v>7.21110255092798</v>
      </c>
      <c r="Y65">
        <f t="shared" si="57"/>
        <v>100</v>
      </c>
      <c r="Z65">
        <f t="shared" si="58"/>
        <v>529</v>
      </c>
      <c r="AA65">
        <f t="shared" si="59"/>
        <v>25.0798724079689</v>
      </c>
      <c r="AB65">
        <f t="shared" si="60"/>
        <v>196</v>
      </c>
      <c r="AC65">
        <f t="shared" si="61"/>
        <v>1</v>
      </c>
      <c r="AD65">
        <f t="shared" si="62"/>
        <v>14.0356688476182</v>
      </c>
      <c r="AE65">
        <f t="shared" si="63"/>
        <v>225</v>
      </c>
      <c r="AF65">
        <f t="shared" si="64"/>
        <v>256</v>
      </c>
      <c r="AG65">
        <f t="shared" si="65"/>
        <v>21.9317121994613</v>
      </c>
      <c r="AH65">
        <f t="shared" si="66"/>
        <v>400</v>
      </c>
      <c r="AI65">
        <f t="shared" si="67"/>
        <v>100</v>
      </c>
      <c r="AJ65">
        <f t="shared" si="68"/>
        <v>22.3606797749979</v>
      </c>
      <c r="AK65">
        <f t="shared" si="69"/>
        <v>576</v>
      </c>
      <c r="AL65">
        <f t="shared" si="70"/>
        <v>9</v>
      </c>
      <c r="AM65">
        <f t="shared" si="71"/>
        <v>24.1867732448956</v>
      </c>
    </row>
    <row r="66" ht="15.75" spans="1:39">
      <c r="A66" s="7" t="s">
        <v>81</v>
      </c>
      <c r="B66" s="8">
        <v>18</v>
      </c>
      <c r="C66" s="8">
        <v>41</v>
      </c>
      <c r="D66">
        <f t="shared" si="36"/>
        <v>169</v>
      </c>
      <c r="E66" s="6">
        <f t="shared" si="37"/>
        <v>64</v>
      </c>
      <c r="F66">
        <f t="shared" si="38"/>
        <v>15.2643375224737</v>
      </c>
      <c r="G66">
        <f t="shared" si="39"/>
        <v>100</v>
      </c>
      <c r="H66">
        <f t="shared" si="40"/>
        <v>1024</v>
      </c>
      <c r="I66">
        <f t="shared" si="41"/>
        <v>33.5261092284804</v>
      </c>
      <c r="J66">
        <f t="shared" si="42"/>
        <v>64</v>
      </c>
      <c r="K66">
        <f t="shared" si="43"/>
        <v>289</v>
      </c>
      <c r="L66">
        <f t="shared" si="44"/>
        <v>18.7882942280559</v>
      </c>
      <c r="M66">
        <f t="shared" si="45"/>
        <v>25</v>
      </c>
      <c r="N66">
        <f t="shared" si="46"/>
        <v>49</v>
      </c>
      <c r="O66">
        <f t="shared" si="47"/>
        <v>8.60232526704263</v>
      </c>
      <c r="P66">
        <f t="shared" si="48"/>
        <v>1</v>
      </c>
      <c r="Q66">
        <f t="shared" si="49"/>
        <v>324</v>
      </c>
      <c r="R66">
        <f t="shared" si="50"/>
        <v>18.0277563773199</v>
      </c>
      <c r="S66">
        <f t="shared" si="51"/>
        <v>4</v>
      </c>
      <c r="T66">
        <f t="shared" si="52"/>
        <v>961</v>
      </c>
      <c r="U66">
        <f t="shared" si="53"/>
        <v>31.0644491340181</v>
      </c>
      <c r="V66">
        <f t="shared" si="54"/>
        <v>49</v>
      </c>
      <c r="W66">
        <f t="shared" si="55"/>
        <v>36</v>
      </c>
      <c r="X66">
        <f t="shared" si="56"/>
        <v>9.21954445729289</v>
      </c>
      <c r="Y66">
        <f t="shared" si="57"/>
        <v>169</v>
      </c>
      <c r="Z66">
        <f t="shared" si="58"/>
        <v>529</v>
      </c>
      <c r="AA66">
        <f t="shared" si="59"/>
        <v>26.4196896272458</v>
      </c>
      <c r="AB66">
        <f t="shared" si="60"/>
        <v>289</v>
      </c>
      <c r="AC66">
        <f t="shared" si="61"/>
        <v>1</v>
      </c>
      <c r="AD66">
        <f t="shared" si="62"/>
        <v>17.0293863659264</v>
      </c>
      <c r="AE66">
        <f t="shared" si="63"/>
        <v>324</v>
      </c>
      <c r="AF66">
        <f t="shared" si="64"/>
        <v>256</v>
      </c>
      <c r="AG66">
        <f t="shared" si="65"/>
        <v>24.0831891575846</v>
      </c>
      <c r="AH66">
        <f t="shared" si="66"/>
        <v>529</v>
      </c>
      <c r="AI66">
        <f t="shared" si="67"/>
        <v>100</v>
      </c>
      <c r="AJ66">
        <f t="shared" si="68"/>
        <v>25.0798724079689</v>
      </c>
      <c r="AK66">
        <f t="shared" si="69"/>
        <v>729</v>
      </c>
      <c r="AL66">
        <f t="shared" si="70"/>
        <v>9</v>
      </c>
      <c r="AM66">
        <f t="shared" si="71"/>
        <v>27.1661554144122</v>
      </c>
    </row>
    <row r="67" ht="15.75" spans="1:39">
      <c r="A67" s="7" t="s">
        <v>82</v>
      </c>
      <c r="B67" s="8">
        <v>21</v>
      </c>
      <c r="C67" s="8">
        <v>43</v>
      </c>
      <c r="D67">
        <f t="shared" si="36"/>
        <v>256</v>
      </c>
      <c r="E67" s="6">
        <f t="shared" si="37"/>
        <v>100</v>
      </c>
      <c r="F67">
        <f t="shared" si="38"/>
        <v>18.8679622641132</v>
      </c>
      <c r="G67">
        <f t="shared" si="39"/>
        <v>169</v>
      </c>
      <c r="H67">
        <f t="shared" si="40"/>
        <v>1156</v>
      </c>
      <c r="I67">
        <f t="shared" si="41"/>
        <v>36.4005494464026</v>
      </c>
      <c r="J67">
        <f t="shared" si="42"/>
        <v>121</v>
      </c>
      <c r="K67">
        <f t="shared" si="43"/>
        <v>361</v>
      </c>
      <c r="L67">
        <f t="shared" si="44"/>
        <v>21.9544984001001</v>
      </c>
      <c r="M67">
        <f t="shared" si="45"/>
        <v>64</v>
      </c>
      <c r="N67">
        <f t="shared" si="46"/>
        <v>81</v>
      </c>
      <c r="O67">
        <f t="shared" si="47"/>
        <v>12.0415945787923</v>
      </c>
      <c r="P67">
        <f t="shared" si="48"/>
        <v>16</v>
      </c>
      <c r="Q67">
        <f t="shared" si="49"/>
        <v>400</v>
      </c>
      <c r="R67">
        <f t="shared" si="50"/>
        <v>20.3960780543711</v>
      </c>
      <c r="S67">
        <f t="shared" si="51"/>
        <v>1</v>
      </c>
      <c r="T67">
        <f t="shared" si="52"/>
        <v>1089</v>
      </c>
      <c r="U67">
        <f t="shared" si="53"/>
        <v>33.0151480384384</v>
      </c>
      <c r="V67">
        <f t="shared" si="54"/>
        <v>16</v>
      </c>
      <c r="W67">
        <f t="shared" si="55"/>
        <v>16</v>
      </c>
      <c r="X67">
        <f t="shared" si="56"/>
        <v>5.65685424949238</v>
      </c>
      <c r="Y67">
        <f t="shared" si="57"/>
        <v>100</v>
      </c>
      <c r="Z67">
        <f t="shared" si="58"/>
        <v>625</v>
      </c>
      <c r="AA67">
        <f t="shared" si="59"/>
        <v>26.9258240356725</v>
      </c>
      <c r="AB67">
        <f t="shared" si="60"/>
        <v>196</v>
      </c>
      <c r="AC67">
        <f t="shared" si="61"/>
        <v>1</v>
      </c>
      <c r="AD67">
        <f t="shared" si="62"/>
        <v>14.0356688476182</v>
      </c>
      <c r="AE67">
        <f t="shared" si="63"/>
        <v>225</v>
      </c>
      <c r="AF67">
        <f t="shared" si="64"/>
        <v>324</v>
      </c>
      <c r="AG67">
        <f t="shared" si="65"/>
        <v>23.43074902772</v>
      </c>
      <c r="AH67">
        <f t="shared" si="66"/>
        <v>400</v>
      </c>
      <c r="AI67">
        <f t="shared" si="67"/>
        <v>144</v>
      </c>
      <c r="AJ67">
        <f t="shared" si="68"/>
        <v>23.3238075793812</v>
      </c>
      <c r="AK67">
        <f t="shared" si="69"/>
        <v>576</v>
      </c>
      <c r="AL67">
        <f t="shared" si="70"/>
        <v>25</v>
      </c>
      <c r="AM67">
        <f t="shared" si="71"/>
        <v>24.5153013442625</v>
      </c>
    </row>
    <row r="68" ht="15.75" spans="1:39">
      <c r="A68" s="7" t="s">
        <v>83</v>
      </c>
      <c r="B68" s="8">
        <v>13</v>
      </c>
      <c r="C68" s="8">
        <v>39</v>
      </c>
      <c r="D68">
        <f t="shared" ref="D68:D99" si="72">SUMSQ(B68-5)</f>
        <v>64</v>
      </c>
      <c r="E68" s="6">
        <f t="shared" ref="E68:E99" si="73">SUMSQ(C68-33)</f>
        <v>36</v>
      </c>
      <c r="F68">
        <f t="shared" ref="F68:F99" si="74">POWER(D68+E68,0.5)</f>
        <v>10</v>
      </c>
      <c r="G68">
        <f t="shared" ref="G68:G99" si="75">SUMSQ(B68-8)</f>
        <v>25</v>
      </c>
      <c r="H68">
        <f t="shared" ref="H68:H99" si="76">SUMSQ(C68-9)</f>
        <v>900</v>
      </c>
      <c r="I68">
        <f t="shared" ref="I68:I99" si="77">POWER(G68+H68,0.5)</f>
        <v>30.4138126514911</v>
      </c>
      <c r="J68">
        <f t="shared" ref="J68:J99" si="78">SUMSQ(B68-10)</f>
        <v>9</v>
      </c>
      <c r="K68">
        <f t="shared" ref="K68:K99" si="79">SUMSQ(C68-24)</f>
        <v>225</v>
      </c>
      <c r="L68">
        <f t="shared" ref="L68:L99" si="80">POWER(J68+K68,0.5)</f>
        <v>15.2970585407784</v>
      </c>
      <c r="M68">
        <f t="shared" ref="M68:M99" si="81">SUMSQ(B68-13)</f>
        <v>0</v>
      </c>
      <c r="N68">
        <f t="shared" ref="N68:N99" si="82">SUMSQ(C68-34)</f>
        <v>25</v>
      </c>
      <c r="O68">
        <f t="shared" ref="O68:O99" si="83">POWER(M68+N68,0.5)</f>
        <v>5</v>
      </c>
      <c r="P68">
        <f t="shared" ref="P68:P99" si="84">SUMSQ(B68-17)</f>
        <v>16</v>
      </c>
      <c r="Q68">
        <f t="shared" ref="Q68:Q99" si="85">SUMSQ(C68-23)</f>
        <v>256</v>
      </c>
      <c r="R68">
        <f t="shared" ref="R68:R99" si="86">POWER(P68+Q68,0.5)</f>
        <v>16.4924225024706</v>
      </c>
      <c r="S68">
        <f t="shared" ref="S68:S99" si="87">SUMSQ(B68-20)</f>
        <v>49</v>
      </c>
      <c r="T68">
        <f t="shared" ref="T68:T99" si="88">SUMSQ(C68-10)</f>
        <v>841</v>
      </c>
      <c r="U68">
        <f t="shared" ref="U68:U99" si="89">POWER(S68+T68,0.5)</f>
        <v>29.8328677803526</v>
      </c>
      <c r="V68">
        <f t="shared" ref="V68:V99" si="90">SUMSQ(B68-25)</f>
        <v>144</v>
      </c>
      <c r="W68">
        <f t="shared" ref="W68:W99" si="91">SUMSQ(C68-47)</f>
        <v>64</v>
      </c>
      <c r="X68">
        <f t="shared" ref="X68:X99" si="92">POWER(V68+W68,0.5)</f>
        <v>14.422205101856</v>
      </c>
      <c r="Y68">
        <f t="shared" ref="Y68:Y99" si="93">SUMSQ(B68-31)</f>
        <v>324</v>
      </c>
      <c r="Z68">
        <f t="shared" ref="Z68:Z99" si="94">SUMSQ(C68-18)</f>
        <v>441</v>
      </c>
      <c r="AA68">
        <f t="shared" ref="AA68:AA99" si="95">POWER(Y68+Z68,0.5)</f>
        <v>27.6586333718787</v>
      </c>
      <c r="AB68">
        <f t="shared" ref="AB68:AB99" si="96">SUMSQ(B68-35)</f>
        <v>484</v>
      </c>
      <c r="AC68">
        <f t="shared" ref="AC68:AC99" si="97">SUMSQ(C68-42)</f>
        <v>9</v>
      </c>
      <c r="AD68">
        <f t="shared" ref="AD68:AD99" si="98">POWER(AB68+AC68,0.5)</f>
        <v>22.2036033111745</v>
      </c>
      <c r="AE68">
        <f t="shared" ref="AE68:AE99" si="99">SUMSQ(B68-36)</f>
        <v>529</v>
      </c>
      <c r="AF68">
        <f t="shared" ref="AF68:AF99" si="100">SUMSQ(C68-25)</f>
        <v>196</v>
      </c>
      <c r="AG68">
        <f t="shared" ref="AG68:AG99" si="101">POWER(AE68+AF68,0.5)</f>
        <v>26.9258240356725</v>
      </c>
      <c r="AH68">
        <f t="shared" ref="AH68:AH99" si="102">SUMSQ(B68-41)</f>
        <v>784</v>
      </c>
      <c r="AI68">
        <f t="shared" ref="AI68:AI99" si="103">SUMSQ(C68-31)</f>
        <v>64</v>
      </c>
      <c r="AJ68">
        <f t="shared" ref="AJ68:AJ99" si="104">POWER(AH68+AI68,0.5)</f>
        <v>29.1204395571221</v>
      </c>
      <c r="AK68">
        <f t="shared" ref="AK68:AK99" si="105">SUMSQ(B68-45)</f>
        <v>1024</v>
      </c>
      <c r="AL68">
        <f t="shared" ref="AL68:AL99" si="106">SUMSQ(C68-38)</f>
        <v>1</v>
      </c>
      <c r="AM68">
        <f t="shared" ref="AM68:AM99" si="107">POWER(AK68+AL68,0.5)</f>
        <v>32.0156211871642</v>
      </c>
    </row>
    <row r="69" ht="15.75" spans="1:39">
      <c r="A69" s="7" t="s">
        <v>84</v>
      </c>
      <c r="B69" s="8">
        <v>14</v>
      </c>
      <c r="C69" s="8">
        <v>43</v>
      </c>
      <c r="D69">
        <f t="shared" si="72"/>
        <v>81</v>
      </c>
      <c r="E69" s="6">
        <f t="shared" si="73"/>
        <v>100</v>
      </c>
      <c r="F69">
        <f t="shared" si="74"/>
        <v>13.4536240470737</v>
      </c>
      <c r="G69">
        <f t="shared" si="75"/>
        <v>36</v>
      </c>
      <c r="H69">
        <f t="shared" si="76"/>
        <v>1156</v>
      </c>
      <c r="I69">
        <f t="shared" si="77"/>
        <v>34.5253530032641</v>
      </c>
      <c r="J69">
        <f t="shared" si="78"/>
        <v>16</v>
      </c>
      <c r="K69">
        <f t="shared" si="79"/>
        <v>361</v>
      </c>
      <c r="L69">
        <f t="shared" si="80"/>
        <v>19.4164878389476</v>
      </c>
      <c r="M69">
        <f t="shared" si="81"/>
        <v>1</v>
      </c>
      <c r="N69">
        <f t="shared" si="82"/>
        <v>81</v>
      </c>
      <c r="O69">
        <f t="shared" si="83"/>
        <v>9.05538513813742</v>
      </c>
      <c r="P69">
        <f t="shared" si="84"/>
        <v>9</v>
      </c>
      <c r="Q69">
        <f t="shared" si="85"/>
        <v>400</v>
      </c>
      <c r="R69">
        <f t="shared" si="86"/>
        <v>20.2237484161567</v>
      </c>
      <c r="S69">
        <f t="shared" si="87"/>
        <v>36</v>
      </c>
      <c r="T69">
        <f t="shared" si="88"/>
        <v>1089</v>
      </c>
      <c r="U69">
        <f t="shared" si="89"/>
        <v>33.5410196624968</v>
      </c>
      <c r="V69">
        <f t="shared" si="90"/>
        <v>121</v>
      </c>
      <c r="W69">
        <f t="shared" si="91"/>
        <v>16</v>
      </c>
      <c r="X69">
        <f t="shared" si="92"/>
        <v>11.7046999107196</v>
      </c>
      <c r="Y69">
        <f t="shared" si="93"/>
        <v>289</v>
      </c>
      <c r="Z69">
        <f t="shared" si="94"/>
        <v>625</v>
      </c>
      <c r="AA69">
        <f t="shared" si="95"/>
        <v>30.2324329156619</v>
      </c>
      <c r="AB69">
        <f t="shared" si="96"/>
        <v>441</v>
      </c>
      <c r="AC69">
        <f t="shared" si="97"/>
        <v>1</v>
      </c>
      <c r="AD69">
        <f t="shared" si="98"/>
        <v>21.0237960416286</v>
      </c>
      <c r="AE69">
        <f t="shared" si="99"/>
        <v>484</v>
      </c>
      <c r="AF69">
        <f t="shared" si="100"/>
        <v>324</v>
      </c>
      <c r="AG69">
        <f t="shared" si="101"/>
        <v>28.4253408071038</v>
      </c>
      <c r="AH69">
        <f t="shared" si="102"/>
        <v>729</v>
      </c>
      <c r="AI69">
        <f t="shared" si="103"/>
        <v>144</v>
      </c>
      <c r="AJ69">
        <f t="shared" si="104"/>
        <v>29.5465734053883</v>
      </c>
      <c r="AK69">
        <f t="shared" si="105"/>
        <v>961</v>
      </c>
      <c r="AL69">
        <f t="shared" si="106"/>
        <v>25</v>
      </c>
      <c r="AM69">
        <f t="shared" si="107"/>
        <v>31.4006369362152</v>
      </c>
    </row>
    <row r="70" ht="15.75" spans="1:39">
      <c r="A70" s="7" t="s">
        <v>85</v>
      </c>
      <c r="B70" s="8">
        <v>12</v>
      </c>
      <c r="C70" s="8">
        <v>43</v>
      </c>
      <c r="D70">
        <f t="shared" si="72"/>
        <v>49</v>
      </c>
      <c r="E70" s="6">
        <f t="shared" si="73"/>
        <v>100</v>
      </c>
      <c r="F70">
        <f t="shared" si="74"/>
        <v>12.2065556157337</v>
      </c>
      <c r="G70">
        <f t="shared" si="75"/>
        <v>16</v>
      </c>
      <c r="H70">
        <f t="shared" si="76"/>
        <v>1156</v>
      </c>
      <c r="I70">
        <f t="shared" si="77"/>
        <v>34.2344855372474</v>
      </c>
      <c r="J70">
        <f t="shared" si="78"/>
        <v>4</v>
      </c>
      <c r="K70">
        <f t="shared" si="79"/>
        <v>361</v>
      </c>
      <c r="L70">
        <f t="shared" si="80"/>
        <v>19.1049731745428</v>
      </c>
      <c r="M70">
        <f t="shared" si="81"/>
        <v>1</v>
      </c>
      <c r="N70">
        <f t="shared" si="82"/>
        <v>81</v>
      </c>
      <c r="O70">
        <f t="shared" si="83"/>
        <v>9.05538513813742</v>
      </c>
      <c r="P70">
        <f t="shared" si="84"/>
        <v>25</v>
      </c>
      <c r="Q70">
        <f t="shared" si="85"/>
        <v>400</v>
      </c>
      <c r="R70">
        <f t="shared" si="86"/>
        <v>20.6155281280883</v>
      </c>
      <c r="S70">
        <f t="shared" si="87"/>
        <v>64</v>
      </c>
      <c r="T70">
        <f t="shared" si="88"/>
        <v>1089</v>
      </c>
      <c r="U70">
        <f t="shared" si="89"/>
        <v>33.9558536926993</v>
      </c>
      <c r="V70">
        <f t="shared" si="90"/>
        <v>169</v>
      </c>
      <c r="W70">
        <f t="shared" si="91"/>
        <v>16</v>
      </c>
      <c r="X70">
        <f t="shared" si="92"/>
        <v>13.6014705087354</v>
      </c>
      <c r="Y70">
        <f t="shared" si="93"/>
        <v>361</v>
      </c>
      <c r="Z70">
        <f t="shared" si="94"/>
        <v>625</v>
      </c>
      <c r="AA70">
        <f t="shared" si="95"/>
        <v>31.4006369362152</v>
      </c>
      <c r="AB70">
        <f t="shared" si="96"/>
        <v>529</v>
      </c>
      <c r="AC70">
        <f t="shared" si="97"/>
        <v>1</v>
      </c>
      <c r="AD70">
        <f t="shared" si="98"/>
        <v>23.0217288664427</v>
      </c>
      <c r="AE70">
        <f t="shared" si="99"/>
        <v>576</v>
      </c>
      <c r="AF70">
        <f t="shared" si="100"/>
        <v>324</v>
      </c>
      <c r="AG70">
        <f t="shared" si="101"/>
        <v>30</v>
      </c>
      <c r="AH70">
        <f t="shared" si="102"/>
        <v>841</v>
      </c>
      <c r="AI70">
        <f t="shared" si="103"/>
        <v>144</v>
      </c>
      <c r="AJ70">
        <f t="shared" si="104"/>
        <v>31.3847096529504</v>
      </c>
      <c r="AK70">
        <f t="shared" si="105"/>
        <v>1089</v>
      </c>
      <c r="AL70">
        <f t="shared" si="106"/>
        <v>25</v>
      </c>
      <c r="AM70">
        <f t="shared" si="107"/>
        <v>33.3766385365573</v>
      </c>
    </row>
    <row r="71" ht="15.75" spans="1:39">
      <c r="A71" s="7" t="s">
        <v>86</v>
      </c>
      <c r="B71" s="8">
        <v>10</v>
      </c>
      <c r="C71" s="8">
        <v>44</v>
      </c>
      <c r="D71">
        <f t="shared" si="72"/>
        <v>25</v>
      </c>
      <c r="E71" s="6">
        <f t="shared" si="73"/>
        <v>121</v>
      </c>
      <c r="F71">
        <f t="shared" si="74"/>
        <v>12.0830459735946</v>
      </c>
      <c r="G71">
        <f t="shared" si="75"/>
        <v>4</v>
      </c>
      <c r="H71">
        <f t="shared" si="76"/>
        <v>1225</v>
      </c>
      <c r="I71">
        <f t="shared" si="77"/>
        <v>35.0570962859162</v>
      </c>
      <c r="J71">
        <f t="shared" si="78"/>
        <v>0</v>
      </c>
      <c r="K71">
        <f t="shared" si="79"/>
        <v>400</v>
      </c>
      <c r="L71">
        <f t="shared" si="80"/>
        <v>20</v>
      </c>
      <c r="M71">
        <f t="shared" si="81"/>
        <v>9</v>
      </c>
      <c r="N71">
        <f t="shared" si="82"/>
        <v>100</v>
      </c>
      <c r="O71">
        <f t="shared" si="83"/>
        <v>10.4403065089106</v>
      </c>
      <c r="P71">
        <f t="shared" si="84"/>
        <v>49</v>
      </c>
      <c r="Q71">
        <f t="shared" si="85"/>
        <v>441</v>
      </c>
      <c r="R71">
        <f t="shared" si="86"/>
        <v>22.1359436211787</v>
      </c>
      <c r="S71">
        <f t="shared" si="87"/>
        <v>100</v>
      </c>
      <c r="T71">
        <f t="shared" si="88"/>
        <v>1156</v>
      </c>
      <c r="U71">
        <f t="shared" si="89"/>
        <v>35.4400902933387</v>
      </c>
      <c r="V71">
        <f t="shared" si="90"/>
        <v>225</v>
      </c>
      <c r="W71">
        <f t="shared" si="91"/>
        <v>9</v>
      </c>
      <c r="X71">
        <f t="shared" si="92"/>
        <v>15.2970585407784</v>
      </c>
      <c r="Y71">
        <f t="shared" si="93"/>
        <v>441</v>
      </c>
      <c r="Z71">
        <f t="shared" si="94"/>
        <v>676</v>
      </c>
      <c r="AA71">
        <f t="shared" si="95"/>
        <v>33.4215499341368</v>
      </c>
      <c r="AB71">
        <f t="shared" si="96"/>
        <v>625</v>
      </c>
      <c r="AC71">
        <f t="shared" si="97"/>
        <v>4</v>
      </c>
      <c r="AD71">
        <f t="shared" si="98"/>
        <v>25.0798724079689</v>
      </c>
      <c r="AE71">
        <f t="shared" si="99"/>
        <v>676</v>
      </c>
      <c r="AF71">
        <f t="shared" si="100"/>
        <v>361</v>
      </c>
      <c r="AG71">
        <f t="shared" si="101"/>
        <v>32.2024843762092</v>
      </c>
      <c r="AH71">
        <f t="shared" si="102"/>
        <v>961</v>
      </c>
      <c r="AI71">
        <f t="shared" si="103"/>
        <v>169</v>
      </c>
      <c r="AJ71">
        <f t="shared" si="104"/>
        <v>33.6154726279432</v>
      </c>
      <c r="AK71">
        <f t="shared" si="105"/>
        <v>1225</v>
      </c>
      <c r="AL71">
        <f t="shared" si="106"/>
        <v>36</v>
      </c>
      <c r="AM71">
        <f t="shared" si="107"/>
        <v>35.5105618091294</v>
      </c>
    </row>
    <row r="72" ht="15.75" spans="1:39">
      <c r="A72" s="7" t="s">
        <v>87</v>
      </c>
      <c r="B72" s="8">
        <v>16</v>
      </c>
      <c r="C72" s="8">
        <v>44</v>
      </c>
      <c r="D72">
        <f t="shared" si="72"/>
        <v>121</v>
      </c>
      <c r="E72" s="6">
        <f t="shared" si="73"/>
        <v>121</v>
      </c>
      <c r="F72">
        <f t="shared" si="74"/>
        <v>15.556349186104</v>
      </c>
      <c r="G72">
        <f t="shared" si="75"/>
        <v>64</v>
      </c>
      <c r="H72">
        <f t="shared" si="76"/>
        <v>1225</v>
      </c>
      <c r="I72">
        <f t="shared" si="77"/>
        <v>35.9026461420325</v>
      </c>
      <c r="J72">
        <f t="shared" si="78"/>
        <v>36</v>
      </c>
      <c r="K72">
        <f t="shared" si="79"/>
        <v>400</v>
      </c>
      <c r="L72">
        <f t="shared" si="80"/>
        <v>20.8806130178211</v>
      </c>
      <c r="M72">
        <f t="shared" si="81"/>
        <v>9</v>
      </c>
      <c r="N72">
        <f t="shared" si="82"/>
        <v>100</v>
      </c>
      <c r="O72">
        <f t="shared" si="83"/>
        <v>10.4403065089106</v>
      </c>
      <c r="P72">
        <f t="shared" si="84"/>
        <v>1</v>
      </c>
      <c r="Q72">
        <f t="shared" si="85"/>
        <v>441</v>
      </c>
      <c r="R72">
        <f t="shared" si="86"/>
        <v>21.0237960416286</v>
      </c>
      <c r="S72">
        <f t="shared" si="87"/>
        <v>16</v>
      </c>
      <c r="T72">
        <f t="shared" si="88"/>
        <v>1156</v>
      </c>
      <c r="U72">
        <f t="shared" si="89"/>
        <v>34.2344855372474</v>
      </c>
      <c r="V72">
        <f t="shared" si="90"/>
        <v>81</v>
      </c>
      <c r="W72">
        <f t="shared" si="91"/>
        <v>9</v>
      </c>
      <c r="X72">
        <f t="shared" si="92"/>
        <v>9.48683298050514</v>
      </c>
      <c r="Y72">
        <f t="shared" si="93"/>
        <v>225</v>
      </c>
      <c r="Z72">
        <f t="shared" si="94"/>
        <v>676</v>
      </c>
      <c r="AA72">
        <f t="shared" si="95"/>
        <v>30.0166620396073</v>
      </c>
      <c r="AB72">
        <f t="shared" si="96"/>
        <v>361</v>
      </c>
      <c r="AC72">
        <f t="shared" si="97"/>
        <v>4</v>
      </c>
      <c r="AD72">
        <f t="shared" si="98"/>
        <v>19.1049731745428</v>
      </c>
      <c r="AE72">
        <f t="shared" si="99"/>
        <v>400</v>
      </c>
      <c r="AF72">
        <f t="shared" si="100"/>
        <v>361</v>
      </c>
      <c r="AG72">
        <f t="shared" si="101"/>
        <v>27.5862284482674</v>
      </c>
      <c r="AH72">
        <f t="shared" si="102"/>
        <v>625</v>
      </c>
      <c r="AI72">
        <f t="shared" si="103"/>
        <v>169</v>
      </c>
      <c r="AJ72">
        <f t="shared" si="104"/>
        <v>28.1780056072107</v>
      </c>
      <c r="AK72">
        <f t="shared" si="105"/>
        <v>841</v>
      </c>
      <c r="AL72">
        <f t="shared" si="106"/>
        <v>36</v>
      </c>
      <c r="AM72">
        <f t="shared" si="107"/>
        <v>29.6141857899217</v>
      </c>
    </row>
    <row r="73" ht="15.75" spans="1:39">
      <c r="A73" s="7" t="s">
        <v>88</v>
      </c>
      <c r="B73" s="8">
        <v>18</v>
      </c>
      <c r="C73" s="8">
        <v>44</v>
      </c>
      <c r="D73">
        <f t="shared" si="72"/>
        <v>169</v>
      </c>
      <c r="E73" s="6">
        <f t="shared" si="73"/>
        <v>121</v>
      </c>
      <c r="F73">
        <f t="shared" si="74"/>
        <v>17.0293863659264</v>
      </c>
      <c r="G73">
        <f t="shared" si="75"/>
        <v>100</v>
      </c>
      <c r="H73">
        <f t="shared" si="76"/>
        <v>1225</v>
      </c>
      <c r="I73">
        <f t="shared" si="77"/>
        <v>36.4005494464026</v>
      </c>
      <c r="J73">
        <f t="shared" si="78"/>
        <v>64</v>
      </c>
      <c r="K73">
        <f t="shared" si="79"/>
        <v>400</v>
      </c>
      <c r="L73">
        <f t="shared" si="80"/>
        <v>21.540659228538</v>
      </c>
      <c r="M73">
        <f t="shared" si="81"/>
        <v>25</v>
      </c>
      <c r="N73">
        <f t="shared" si="82"/>
        <v>100</v>
      </c>
      <c r="O73">
        <f t="shared" si="83"/>
        <v>11.1803398874989</v>
      </c>
      <c r="P73">
        <f t="shared" si="84"/>
        <v>1</v>
      </c>
      <c r="Q73">
        <f t="shared" si="85"/>
        <v>441</v>
      </c>
      <c r="R73">
        <f t="shared" si="86"/>
        <v>21.0237960416286</v>
      </c>
      <c r="S73">
        <f t="shared" si="87"/>
        <v>4</v>
      </c>
      <c r="T73">
        <f t="shared" si="88"/>
        <v>1156</v>
      </c>
      <c r="U73">
        <f t="shared" si="89"/>
        <v>34.0587727318528</v>
      </c>
      <c r="V73">
        <f t="shared" si="90"/>
        <v>49</v>
      </c>
      <c r="W73">
        <f t="shared" si="91"/>
        <v>9</v>
      </c>
      <c r="X73">
        <f t="shared" si="92"/>
        <v>7.61577310586391</v>
      </c>
      <c r="Y73">
        <f t="shared" si="93"/>
        <v>169</v>
      </c>
      <c r="Z73">
        <f t="shared" si="94"/>
        <v>676</v>
      </c>
      <c r="AA73">
        <f t="shared" si="95"/>
        <v>29.0688837074973</v>
      </c>
      <c r="AB73">
        <f t="shared" si="96"/>
        <v>289</v>
      </c>
      <c r="AC73">
        <f t="shared" si="97"/>
        <v>4</v>
      </c>
      <c r="AD73">
        <f t="shared" si="98"/>
        <v>17.1172427686237</v>
      </c>
      <c r="AE73">
        <f t="shared" si="99"/>
        <v>324</v>
      </c>
      <c r="AF73">
        <f t="shared" si="100"/>
        <v>361</v>
      </c>
      <c r="AG73">
        <f t="shared" si="101"/>
        <v>26.1725046566048</v>
      </c>
      <c r="AH73">
        <f t="shared" si="102"/>
        <v>529</v>
      </c>
      <c r="AI73">
        <f t="shared" si="103"/>
        <v>169</v>
      </c>
      <c r="AJ73">
        <f t="shared" si="104"/>
        <v>26.4196896272458</v>
      </c>
      <c r="AK73">
        <f t="shared" si="105"/>
        <v>729</v>
      </c>
      <c r="AL73">
        <f t="shared" si="106"/>
        <v>36</v>
      </c>
      <c r="AM73">
        <f t="shared" si="107"/>
        <v>27.6586333718787</v>
      </c>
    </row>
    <row r="74" ht="15.75" spans="1:39">
      <c r="A74" s="7" t="s">
        <v>89</v>
      </c>
      <c r="B74" s="8">
        <v>24</v>
      </c>
      <c r="C74" s="8">
        <v>44</v>
      </c>
      <c r="D74">
        <f t="shared" si="72"/>
        <v>361</v>
      </c>
      <c r="E74" s="6">
        <f t="shared" si="73"/>
        <v>121</v>
      </c>
      <c r="F74">
        <f t="shared" si="74"/>
        <v>21.9544984001001</v>
      </c>
      <c r="G74">
        <f t="shared" si="75"/>
        <v>256</v>
      </c>
      <c r="H74">
        <f t="shared" si="76"/>
        <v>1225</v>
      </c>
      <c r="I74">
        <f t="shared" si="77"/>
        <v>38.4837628097877</v>
      </c>
      <c r="J74">
        <f t="shared" si="78"/>
        <v>196</v>
      </c>
      <c r="K74">
        <f t="shared" si="79"/>
        <v>400</v>
      </c>
      <c r="L74">
        <f t="shared" si="80"/>
        <v>24.4131112314674</v>
      </c>
      <c r="M74">
        <f t="shared" si="81"/>
        <v>121</v>
      </c>
      <c r="N74">
        <f t="shared" si="82"/>
        <v>100</v>
      </c>
      <c r="O74">
        <f t="shared" si="83"/>
        <v>14.8660687473185</v>
      </c>
      <c r="P74">
        <f t="shared" si="84"/>
        <v>49</v>
      </c>
      <c r="Q74">
        <f t="shared" si="85"/>
        <v>441</v>
      </c>
      <c r="R74">
        <f t="shared" si="86"/>
        <v>22.1359436211787</v>
      </c>
      <c r="S74">
        <f t="shared" si="87"/>
        <v>16</v>
      </c>
      <c r="T74">
        <f t="shared" si="88"/>
        <v>1156</v>
      </c>
      <c r="U74">
        <f t="shared" si="89"/>
        <v>34.2344855372474</v>
      </c>
      <c r="V74">
        <f t="shared" si="90"/>
        <v>1</v>
      </c>
      <c r="W74">
        <f t="shared" si="91"/>
        <v>9</v>
      </c>
      <c r="X74">
        <f t="shared" si="92"/>
        <v>3.16227766016838</v>
      </c>
      <c r="Y74">
        <f t="shared" si="93"/>
        <v>49</v>
      </c>
      <c r="Z74">
        <f t="shared" si="94"/>
        <v>676</v>
      </c>
      <c r="AA74">
        <f t="shared" si="95"/>
        <v>26.9258240356725</v>
      </c>
      <c r="AB74">
        <f t="shared" si="96"/>
        <v>121</v>
      </c>
      <c r="AC74">
        <f t="shared" si="97"/>
        <v>4</v>
      </c>
      <c r="AD74">
        <f t="shared" si="98"/>
        <v>11.1803398874989</v>
      </c>
      <c r="AE74">
        <f t="shared" si="99"/>
        <v>144</v>
      </c>
      <c r="AF74">
        <f t="shared" si="100"/>
        <v>361</v>
      </c>
      <c r="AG74">
        <f t="shared" si="101"/>
        <v>22.4722050542442</v>
      </c>
      <c r="AH74">
        <f t="shared" si="102"/>
        <v>289</v>
      </c>
      <c r="AI74">
        <f t="shared" si="103"/>
        <v>169</v>
      </c>
      <c r="AJ74">
        <f t="shared" si="104"/>
        <v>21.4009345590327</v>
      </c>
      <c r="AK74">
        <f t="shared" si="105"/>
        <v>441</v>
      </c>
      <c r="AL74">
        <f t="shared" si="106"/>
        <v>36</v>
      </c>
      <c r="AM74">
        <f t="shared" si="107"/>
        <v>21.8403296678416</v>
      </c>
    </row>
    <row r="75" ht="15.75" spans="1:39">
      <c r="A75" s="7" t="s">
        <v>90</v>
      </c>
      <c r="B75" s="8">
        <v>25</v>
      </c>
      <c r="C75" s="8">
        <v>49</v>
      </c>
      <c r="D75">
        <f t="shared" si="72"/>
        <v>400</v>
      </c>
      <c r="E75" s="6">
        <f t="shared" si="73"/>
        <v>256</v>
      </c>
      <c r="F75">
        <f t="shared" si="74"/>
        <v>25.6124969497314</v>
      </c>
      <c r="G75">
        <f t="shared" si="75"/>
        <v>289</v>
      </c>
      <c r="H75">
        <f t="shared" si="76"/>
        <v>1600</v>
      </c>
      <c r="I75">
        <f t="shared" si="77"/>
        <v>43.4626276242015</v>
      </c>
      <c r="J75">
        <f t="shared" si="78"/>
        <v>225</v>
      </c>
      <c r="K75">
        <f t="shared" si="79"/>
        <v>625</v>
      </c>
      <c r="L75">
        <f t="shared" si="80"/>
        <v>29.1547594742265</v>
      </c>
      <c r="M75">
        <f t="shared" si="81"/>
        <v>144</v>
      </c>
      <c r="N75">
        <f t="shared" si="82"/>
        <v>225</v>
      </c>
      <c r="O75">
        <f t="shared" si="83"/>
        <v>19.2093727122985</v>
      </c>
      <c r="P75">
        <f t="shared" si="84"/>
        <v>64</v>
      </c>
      <c r="Q75">
        <f t="shared" si="85"/>
        <v>676</v>
      </c>
      <c r="R75">
        <f t="shared" si="86"/>
        <v>27.2029410174709</v>
      </c>
      <c r="S75">
        <f t="shared" si="87"/>
        <v>25</v>
      </c>
      <c r="T75">
        <f t="shared" si="88"/>
        <v>1521</v>
      </c>
      <c r="U75">
        <f t="shared" si="89"/>
        <v>39.319206502675</v>
      </c>
      <c r="V75">
        <f t="shared" si="90"/>
        <v>0</v>
      </c>
      <c r="W75">
        <f t="shared" si="91"/>
        <v>4</v>
      </c>
      <c r="X75">
        <f t="shared" si="92"/>
        <v>2</v>
      </c>
      <c r="Y75">
        <f t="shared" si="93"/>
        <v>36</v>
      </c>
      <c r="Z75">
        <f t="shared" si="94"/>
        <v>961</v>
      </c>
      <c r="AA75">
        <f t="shared" si="95"/>
        <v>31.5753068076939</v>
      </c>
      <c r="AB75">
        <f t="shared" si="96"/>
        <v>100</v>
      </c>
      <c r="AC75">
        <f t="shared" si="97"/>
        <v>49</v>
      </c>
      <c r="AD75">
        <f t="shared" si="98"/>
        <v>12.2065556157337</v>
      </c>
      <c r="AE75">
        <f t="shared" si="99"/>
        <v>121</v>
      </c>
      <c r="AF75">
        <f t="shared" si="100"/>
        <v>576</v>
      </c>
      <c r="AG75">
        <f t="shared" si="101"/>
        <v>26.4007575648882</v>
      </c>
      <c r="AH75">
        <f t="shared" si="102"/>
        <v>256</v>
      </c>
      <c r="AI75">
        <f t="shared" si="103"/>
        <v>324</v>
      </c>
      <c r="AJ75">
        <f t="shared" si="104"/>
        <v>24.0831891575846</v>
      </c>
      <c r="AK75">
        <f t="shared" si="105"/>
        <v>400</v>
      </c>
      <c r="AL75">
        <f t="shared" si="106"/>
        <v>121</v>
      </c>
      <c r="AM75">
        <f t="shared" si="107"/>
        <v>22.8254244210267</v>
      </c>
    </row>
    <row r="76" ht="15.75" spans="1:39">
      <c r="A76" s="7" t="s">
        <v>91</v>
      </c>
      <c r="B76" s="8">
        <v>24</v>
      </c>
      <c r="C76" s="8">
        <v>49</v>
      </c>
      <c r="D76">
        <f t="shared" si="72"/>
        <v>361</v>
      </c>
      <c r="E76" s="6">
        <f t="shared" si="73"/>
        <v>256</v>
      </c>
      <c r="F76">
        <f t="shared" si="74"/>
        <v>24.8394846967484</v>
      </c>
      <c r="G76">
        <f t="shared" si="75"/>
        <v>256</v>
      </c>
      <c r="H76">
        <f t="shared" si="76"/>
        <v>1600</v>
      </c>
      <c r="I76">
        <f t="shared" si="77"/>
        <v>43.081318457076</v>
      </c>
      <c r="J76">
        <f t="shared" si="78"/>
        <v>196</v>
      </c>
      <c r="K76">
        <f t="shared" si="79"/>
        <v>625</v>
      </c>
      <c r="L76">
        <f t="shared" si="80"/>
        <v>28.6530975637888</v>
      </c>
      <c r="M76">
        <f t="shared" si="81"/>
        <v>121</v>
      </c>
      <c r="N76">
        <f t="shared" si="82"/>
        <v>225</v>
      </c>
      <c r="O76">
        <f t="shared" si="83"/>
        <v>18.6010752377383</v>
      </c>
      <c r="P76">
        <f t="shared" si="84"/>
        <v>49</v>
      </c>
      <c r="Q76">
        <f t="shared" si="85"/>
        <v>676</v>
      </c>
      <c r="R76">
        <f t="shared" si="86"/>
        <v>26.9258240356725</v>
      </c>
      <c r="S76">
        <f t="shared" si="87"/>
        <v>16</v>
      </c>
      <c r="T76">
        <f t="shared" si="88"/>
        <v>1521</v>
      </c>
      <c r="U76">
        <f t="shared" si="89"/>
        <v>39.2045915678253</v>
      </c>
      <c r="V76">
        <f t="shared" si="90"/>
        <v>1</v>
      </c>
      <c r="W76">
        <f t="shared" si="91"/>
        <v>4</v>
      </c>
      <c r="X76">
        <f t="shared" si="92"/>
        <v>2.23606797749979</v>
      </c>
      <c r="Y76">
        <f t="shared" si="93"/>
        <v>49</v>
      </c>
      <c r="Z76">
        <f t="shared" si="94"/>
        <v>961</v>
      </c>
      <c r="AA76">
        <f t="shared" si="95"/>
        <v>31.7804971641414</v>
      </c>
      <c r="AB76">
        <f t="shared" si="96"/>
        <v>121</v>
      </c>
      <c r="AC76">
        <f t="shared" si="97"/>
        <v>49</v>
      </c>
      <c r="AD76">
        <f t="shared" si="98"/>
        <v>13.0384048104053</v>
      </c>
      <c r="AE76">
        <f t="shared" si="99"/>
        <v>144</v>
      </c>
      <c r="AF76">
        <f t="shared" si="100"/>
        <v>576</v>
      </c>
      <c r="AG76">
        <f t="shared" si="101"/>
        <v>26.8328157299975</v>
      </c>
      <c r="AH76">
        <f t="shared" si="102"/>
        <v>289</v>
      </c>
      <c r="AI76">
        <f t="shared" si="103"/>
        <v>324</v>
      </c>
      <c r="AJ76">
        <f t="shared" si="104"/>
        <v>24.7588368062799</v>
      </c>
      <c r="AK76">
        <f t="shared" si="105"/>
        <v>441</v>
      </c>
      <c r="AL76">
        <f t="shared" si="106"/>
        <v>121</v>
      </c>
      <c r="AM76">
        <f t="shared" si="107"/>
        <v>23.7065391822594</v>
      </c>
    </row>
    <row r="77" ht="15.75" spans="1:39">
      <c r="A77" s="7" t="s">
        <v>92</v>
      </c>
      <c r="B77" s="8">
        <v>24</v>
      </c>
      <c r="C77" s="8">
        <v>51</v>
      </c>
      <c r="D77">
        <f t="shared" si="72"/>
        <v>361</v>
      </c>
      <c r="E77" s="6">
        <f t="shared" si="73"/>
        <v>324</v>
      </c>
      <c r="F77">
        <f t="shared" si="74"/>
        <v>26.1725046566048</v>
      </c>
      <c r="G77">
        <f t="shared" si="75"/>
        <v>256</v>
      </c>
      <c r="H77">
        <f t="shared" si="76"/>
        <v>1764</v>
      </c>
      <c r="I77">
        <f t="shared" si="77"/>
        <v>44.9444101084885</v>
      </c>
      <c r="J77">
        <f t="shared" si="78"/>
        <v>196</v>
      </c>
      <c r="K77">
        <f t="shared" si="79"/>
        <v>729</v>
      </c>
      <c r="L77">
        <f t="shared" si="80"/>
        <v>30.4138126514911</v>
      </c>
      <c r="M77">
        <f t="shared" si="81"/>
        <v>121</v>
      </c>
      <c r="N77">
        <f t="shared" si="82"/>
        <v>289</v>
      </c>
      <c r="O77">
        <f t="shared" si="83"/>
        <v>20.2484567313166</v>
      </c>
      <c r="P77">
        <f t="shared" si="84"/>
        <v>49</v>
      </c>
      <c r="Q77">
        <f t="shared" si="85"/>
        <v>784</v>
      </c>
      <c r="R77">
        <f t="shared" si="86"/>
        <v>28.8617393793236</v>
      </c>
      <c r="S77">
        <f t="shared" si="87"/>
        <v>16</v>
      </c>
      <c r="T77">
        <f t="shared" si="88"/>
        <v>1681</v>
      </c>
      <c r="U77">
        <f t="shared" si="89"/>
        <v>41.194659848092</v>
      </c>
      <c r="V77">
        <f t="shared" si="90"/>
        <v>1</v>
      </c>
      <c r="W77">
        <f t="shared" si="91"/>
        <v>16</v>
      </c>
      <c r="X77">
        <f t="shared" si="92"/>
        <v>4.12310562561766</v>
      </c>
      <c r="Y77">
        <f t="shared" si="93"/>
        <v>49</v>
      </c>
      <c r="Z77">
        <f t="shared" si="94"/>
        <v>1089</v>
      </c>
      <c r="AA77">
        <f t="shared" si="95"/>
        <v>33.734255586866</v>
      </c>
      <c r="AB77">
        <f t="shared" si="96"/>
        <v>121</v>
      </c>
      <c r="AC77">
        <f t="shared" si="97"/>
        <v>81</v>
      </c>
      <c r="AD77">
        <f t="shared" si="98"/>
        <v>14.2126704035519</v>
      </c>
      <c r="AE77">
        <f t="shared" si="99"/>
        <v>144</v>
      </c>
      <c r="AF77">
        <f t="shared" si="100"/>
        <v>676</v>
      </c>
      <c r="AG77">
        <f t="shared" si="101"/>
        <v>28.6356421265527</v>
      </c>
      <c r="AH77">
        <f t="shared" si="102"/>
        <v>289</v>
      </c>
      <c r="AI77">
        <f t="shared" si="103"/>
        <v>400</v>
      </c>
      <c r="AJ77">
        <f t="shared" si="104"/>
        <v>26.2488094968134</v>
      </c>
      <c r="AK77">
        <f t="shared" si="105"/>
        <v>441</v>
      </c>
      <c r="AL77">
        <f t="shared" si="106"/>
        <v>169</v>
      </c>
      <c r="AM77">
        <f t="shared" si="107"/>
        <v>24.6981780704569</v>
      </c>
    </row>
    <row r="78" ht="15.75" spans="1:39">
      <c r="A78" s="7" t="s">
        <v>93</v>
      </c>
      <c r="B78" s="8">
        <v>21</v>
      </c>
      <c r="C78" s="8">
        <v>48</v>
      </c>
      <c r="D78">
        <f t="shared" si="72"/>
        <v>256</v>
      </c>
      <c r="E78" s="6">
        <f t="shared" si="73"/>
        <v>225</v>
      </c>
      <c r="F78">
        <f t="shared" si="74"/>
        <v>21.9317121994613</v>
      </c>
      <c r="G78">
        <f t="shared" si="75"/>
        <v>169</v>
      </c>
      <c r="H78">
        <f t="shared" si="76"/>
        <v>1521</v>
      </c>
      <c r="I78">
        <f t="shared" si="77"/>
        <v>41.1096095821889</v>
      </c>
      <c r="J78">
        <f t="shared" si="78"/>
        <v>121</v>
      </c>
      <c r="K78">
        <f t="shared" si="79"/>
        <v>576</v>
      </c>
      <c r="L78">
        <f t="shared" si="80"/>
        <v>26.4007575648882</v>
      </c>
      <c r="M78">
        <f t="shared" si="81"/>
        <v>64</v>
      </c>
      <c r="N78">
        <f t="shared" si="82"/>
        <v>196</v>
      </c>
      <c r="O78">
        <f t="shared" si="83"/>
        <v>16.1245154965971</v>
      </c>
      <c r="P78">
        <f t="shared" si="84"/>
        <v>16</v>
      </c>
      <c r="Q78">
        <f t="shared" si="85"/>
        <v>625</v>
      </c>
      <c r="R78">
        <f t="shared" si="86"/>
        <v>25.3179778023443</v>
      </c>
      <c r="S78">
        <f t="shared" si="87"/>
        <v>1</v>
      </c>
      <c r="T78">
        <f t="shared" si="88"/>
        <v>1444</v>
      </c>
      <c r="U78">
        <f t="shared" si="89"/>
        <v>38.0131556174964</v>
      </c>
      <c r="V78">
        <f t="shared" si="90"/>
        <v>16</v>
      </c>
      <c r="W78">
        <f t="shared" si="91"/>
        <v>1</v>
      </c>
      <c r="X78">
        <f t="shared" si="92"/>
        <v>4.12310562561766</v>
      </c>
      <c r="Y78">
        <f t="shared" si="93"/>
        <v>100</v>
      </c>
      <c r="Z78">
        <f t="shared" si="94"/>
        <v>900</v>
      </c>
      <c r="AA78">
        <f t="shared" si="95"/>
        <v>31.6227766016838</v>
      </c>
      <c r="AB78">
        <f t="shared" si="96"/>
        <v>196</v>
      </c>
      <c r="AC78">
        <f t="shared" si="97"/>
        <v>36</v>
      </c>
      <c r="AD78">
        <f t="shared" si="98"/>
        <v>15.2315462117278</v>
      </c>
      <c r="AE78">
        <f t="shared" si="99"/>
        <v>225</v>
      </c>
      <c r="AF78">
        <f t="shared" si="100"/>
        <v>529</v>
      </c>
      <c r="AG78">
        <f t="shared" si="101"/>
        <v>27.459060435492</v>
      </c>
      <c r="AH78">
        <f t="shared" si="102"/>
        <v>400</v>
      </c>
      <c r="AI78">
        <f t="shared" si="103"/>
        <v>289</v>
      </c>
      <c r="AJ78">
        <f t="shared" si="104"/>
        <v>26.2488094968134</v>
      </c>
      <c r="AK78">
        <f t="shared" si="105"/>
        <v>576</v>
      </c>
      <c r="AL78">
        <f t="shared" si="106"/>
        <v>100</v>
      </c>
      <c r="AM78">
        <f t="shared" si="107"/>
        <v>26</v>
      </c>
    </row>
    <row r="79" ht="15.75" spans="1:39">
      <c r="A79" s="7" t="s">
        <v>94</v>
      </c>
      <c r="B79" s="8">
        <v>17</v>
      </c>
      <c r="C79" s="8">
        <v>51</v>
      </c>
      <c r="D79">
        <f t="shared" si="72"/>
        <v>144</v>
      </c>
      <c r="E79" s="6">
        <f t="shared" si="73"/>
        <v>324</v>
      </c>
      <c r="F79">
        <f t="shared" si="74"/>
        <v>21.6333076527839</v>
      </c>
      <c r="G79">
        <f t="shared" si="75"/>
        <v>81</v>
      </c>
      <c r="H79">
        <f t="shared" si="76"/>
        <v>1764</v>
      </c>
      <c r="I79">
        <f t="shared" si="77"/>
        <v>42.9534631898291</v>
      </c>
      <c r="J79">
        <f t="shared" si="78"/>
        <v>49</v>
      </c>
      <c r="K79">
        <f t="shared" si="79"/>
        <v>729</v>
      </c>
      <c r="L79">
        <f t="shared" si="80"/>
        <v>27.8926513619627</v>
      </c>
      <c r="M79">
        <f t="shared" si="81"/>
        <v>16</v>
      </c>
      <c r="N79">
        <f t="shared" si="82"/>
        <v>289</v>
      </c>
      <c r="O79">
        <f t="shared" si="83"/>
        <v>17.464249196573</v>
      </c>
      <c r="P79">
        <f t="shared" si="84"/>
        <v>0</v>
      </c>
      <c r="Q79">
        <f t="shared" si="85"/>
        <v>784</v>
      </c>
      <c r="R79">
        <f t="shared" si="86"/>
        <v>28</v>
      </c>
      <c r="S79">
        <f t="shared" si="87"/>
        <v>9</v>
      </c>
      <c r="T79">
        <f t="shared" si="88"/>
        <v>1681</v>
      </c>
      <c r="U79">
        <f t="shared" si="89"/>
        <v>41.1096095821889</v>
      </c>
      <c r="V79">
        <f t="shared" si="90"/>
        <v>64</v>
      </c>
      <c r="W79">
        <f t="shared" si="91"/>
        <v>16</v>
      </c>
      <c r="X79">
        <f t="shared" si="92"/>
        <v>8.94427190999916</v>
      </c>
      <c r="Y79">
        <f t="shared" si="93"/>
        <v>196</v>
      </c>
      <c r="Z79">
        <f t="shared" si="94"/>
        <v>1089</v>
      </c>
      <c r="AA79">
        <f t="shared" si="95"/>
        <v>35.8468966578698</v>
      </c>
      <c r="AB79">
        <f t="shared" si="96"/>
        <v>324</v>
      </c>
      <c r="AC79">
        <f t="shared" si="97"/>
        <v>81</v>
      </c>
      <c r="AD79">
        <f t="shared" si="98"/>
        <v>20.1246117974981</v>
      </c>
      <c r="AE79">
        <f t="shared" si="99"/>
        <v>361</v>
      </c>
      <c r="AF79">
        <f t="shared" si="100"/>
        <v>676</v>
      </c>
      <c r="AG79">
        <f t="shared" si="101"/>
        <v>32.2024843762092</v>
      </c>
      <c r="AH79">
        <f t="shared" si="102"/>
        <v>576</v>
      </c>
      <c r="AI79">
        <f t="shared" si="103"/>
        <v>400</v>
      </c>
      <c r="AJ79">
        <f t="shared" si="104"/>
        <v>31.2409987036266</v>
      </c>
      <c r="AK79">
        <f t="shared" si="105"/>
        <v>784</v>
      </c>
      <c r="AL79">
        <f t="shared" si="106"/>
        <v>169</v>
      </c>
      <c r="AM79">
        <f t="shared" si="107"/>
        <v>30.8706980808663</v>
      </c>
    </row>
    <row r="80" ht="15.75" spans="1:39">
      <c r="A80" s="7" t="s">
        <v>95</v>
      </c>
      <c r="B80" s="8">
        <v>10</v>
      </c>
      <c r="C80" s="8">
        <v>34</v>
      </c>
      <c r="D80">
        <f t="shared" si="72"/>
        <v>25</v>
      </c>
      <c r="E80" s="6">
        <f t="shared" si="73"/>
        <v>1</v>
      </c>
      <c r="F80">
        <f t="shared" si="74"/>
        <v>5.09901951359278</v>
      </c>
      <c r="G80">
        <f t="shared" si="75"/>
        <v>4</v>
      </c>
      <c r="H80">
        <f t="shared" si="76"/>
        <v>625</v>
      </c>
      <c r="I80">
        <f t="shared" si="77"/>
        <v>25.0798724079689</v>
      </c>
      <c r="J80">
        <f t="shared" si="78"/>
        <v>0</v>
      </c>
      <c r="K80">
        <f t="shared" si="79"/>
        <v>100</v>
      </c>
      <c r="L80">
        <f t="shared" si="80"/>
        <v>10</v>
      </c>
      <c r="M80">
        <f t="shared" si="81"/>
        <v>9</v>
      </c>
      <c r="N80">
        <f t="shared" si="82"/>
        <v>0</v>
      </c>
      <c r="O80">
        <f t="shared" si="83"/>
        <v>3</v>
      </c>
      <c r="P80">
        <f t="shared" si="84"/>
        <v>49</v>
      </c>
      <c r="Q80">
        <f t="shared" si="85"/>
        <v>121</v>
      </c>
      <c r="R80">
        <f t="shared" si="86"/>
        <v>13.0384048104053</v>
      </c>
      <c r="S80">
        <f t="shared" si="87"/>
        <v>100</v>
      </c>
      <c r="T80">
        <f t="shared" si="88"/>
        <v>576</v>
      </c>
      <c r="U80">
        <f t="shared" si="89"/>
        <v>26</v>
      </c>
      <c r="V80">
        <f t="shared" si="90"/>
        <v>225</v>
      </c>
      <c r="W80">
        <f t="shared" si="91"/>
        <v>169</v>
      </c>
      <c r="X80">
        <f t="shared" si="92"/>
        <v>19.8494332412792</v>
      </c>
      <c r="Y80">
        <f t="shared" si="93"/>
        <v>441</v>
      </c>
      <c r="Z80">
        <f t="shared" si="94"/>
        <v>256</v>
      </c>
      <c r="AA80">
        <f t="shared" si="95"/>
        <v>26.4007575648882</v>
      </c>
      <c r="AB80">
        <f t="shared" si="96"/>
        <v>625</v>
      </c>
      <c r="AC80">
        <f t="shared" si="97"/>
        <v>64</v>
      </c>
      <c r="AD80">
        <f t="shared" si="98"/>
        <v>26.2488094968134</v>
      </c>
      <c r="AE80">
        <f t="shared" si="99"/>
        <v>676</v>
      </c>
      <c r="AF80">
        <f t="shared" si="100"/>
        <v>81</v>
      </c>
      <c r="AG80">
        <f t="shared" si="101"/>
        <v>27.5136329843952</v>
      </c>
      <c r="AH80">
        <f t="shared" si="102"/>
        <v>961</v>
      </c>
      <c r="AI80">
        <f t="shared" si="103"/>
        <v>9</v>
      </c>
      <c r="AJ80">
        <f t="shared" si="104"/>
        <v>31.1448230047949</v>
      </c>
      <c r="AK80">
        <f t="shared" si="105"/>
        <v>1225</v>
      </c>
      <c r="AL80">
        <f t="shared" si="106"/>
        <v>16</v>
      </c>
      <c r="AM80">
        <f t="shared" si="107"/>
        <v>35.2278299076171</v>
      </c>
    </row>
    <row r="81" ht="15.75" spans="1:39">
      <c r="A81" s="4" t="s">
        <v>96</v>
      </c>
      <c r="B81" s="5">
        <v>9</v>
      </c>
      <c r="C81" s="5">
        <v>35</v>
      </c>
      <c r="D81">
        <f t="shared" si="72"/>
        <v>16</v>
      </c>
      <c r="E81" s="6">
        <f t="shared" si="73"/>
        <v>4</v>
      </c>
      <c r="F81">
        <f t="shared" si="74"/>
        <v>4.47213595499958</v>
      </c>
      <c r="G81">
        <f t="shared" si="75"/>
        <v>1</v>
      </c>
      <c r="H81">
        <f t="shared" si="76"/>
        <v>676</v>
      </c>
      <c r="I81">
        <f t="shared" si="77"/>
        <v>26.0192236625154</v>
      </c>
      <c r="J81">
        <f t="shared" si="78"/>
        <v>1</v>
      </c>
      <c r="K81">
        <f t="shared" si="79"/>
        <v>121</v>
      </c>
      <c r="L81">
        <f t="shared" si="80"/>
        <v>11.0453610171873</v>
      </c>
      <c r="M81">
        <f t="shared" si="81"/>
        <v>16</v>
      </c>
      <c r="N81">
        <f t="shared" si="82"/>
        <v>1</v>
      </c>
      <c r="O81">
        <f t="shared" si="83"/>
        <v>4.12310562561766</v>
      </c>
      <c r="P81">
        <f t="shared" si="84"/>
        <v>64</v>
      </c>
      <c r="Q81">
        <f t="shared" si="85"/>
        <v>144</v>
      </c>
      <c r="R81">
        <f t="shared" si="86"/>
        <v>14.422205101856</v>
      </c>
      <c r="S81">
        <f t="shared" si="87"/>
        <v>121</v>
      </c>
      <c r="T81">
        <f t="shared" si="88"/>
        <v>625</v>
      </c>
      <c r="U81">
        <f t="shared" si="89"/>
        <v>27.3130005674953</v>
      </c>
      <c r="V81">
        <f t="shared" si="90"/>
        <v>256</v>
      </c>
      <c r="W81">
        <f t="shared" si="91"/>
        <v>144</v>
      </c>
      <c r="X81">
        <f t="shared" si="92"/>
        <v>20</v>
      </c>
      <c r="Y81">
        <f t="shared" si="93"/>
        <v>484</v>
      </c>
      <c r="Z81">
        <f t="shared" si="94"/>
        <v>289</v>
      </c>
      <c r="AA81">
        <f t="shared" si="95"/>
        <v>27.8028775489157</v>
      </c>
      <c r="AB81">
        <f t="shared" si="96"/>
        <v>676</v>
      </c>
      <c r="AC81">
        <f t="shared" si="97"/>
        <v>49</v>
      </c>
      <c r="AD81">
        <f t="shared" si="98"/>
        <v>26.9258240356725</v>
      </c>
      <c r="AE81">
        <f t="shared" si="99"/>
        <v>729</v>
      </c>
      <c r="AF81">
        <f t="shared" si="100"/>
        <v>100</v>
      </c>
      <c r="AG81">
        <f t="shared" si="101"/>
        <v>28.7923600977759</v>
      </c>
      <c r="AH81">
        <f t="shared" si="102"/>
        <v>1024</v>
      </c>
      <c r="AI81">
        <f t="shared" si="103"/>
        <v>16</v>
      </c>
      <c r="AJ81">
        <f t="shared" si="104"/>
        <v>32.2490309931942</v>
      </c>
      <c r="AK81">
        <f t="shared" si="105"/>
        <v>1296</v>
      </c>
      <c r="AL81">
        <f t="shared" si="106"/>
        <v>9</v>
      </c>
      <c r="AM81">
        <f t="shared" si="107"/>
        <v>36.1247837363769</v>
      </c>
    </row>
    <row r="82" ht="15.75" spans="1:39">
      <c r="A82" s="7" t="s">
        <v>97</v>
      </c>
      <c r="B82" s="8">
        <v>7</v>
      </c>
      <c r="C82" s="8">
        <v>37</v>
      </c>
      <c r="D82">
        <f t="shared" si="72"/>
        <v>4</v>
      </c>
      <c r="E82" s="6">
        <f t="shared" si="73"/>
        <v>16</v>
      </c>
      <c r="F82">
        <f t="shared" si="74"/>
        <v>4.47213595499958</v>
      </c>
      <c r="G82">
        <f t="shared" si="75"/>
        <v>1</v>
      </c>
      <c r="H82">
        <f t="shared" si="76"/>
        <v>784</v>
      </c>
      <c r="I82">
        <f t="shared" si="77"/>
        <v>28.0178514522438</v>
      </c>
      <c r="J82">
        <f t="shared" si="78"/>
        <v>9</v>
      </c>
      <c r="K82">
        <f t="shared" si="79"/>
        <v>169</v>
      </c>
      <c r="L82">
        <f t="shared" si="80"/>
        <v>13.3416640641263</v>
      </c>
      <c r="M82">
        <f t="shared" si="81"/>
        <v>36</v>
      </c>
      <c r="N82">
        <f t="shared" si="82"/>
        <v>9</v>
      </c>
      <c r="O82">
        <f t="shared" si="83"/>
        <v>6.70820393249937</v>
      </c>
      <c r="P82">
        <f t="shared" si="84"/>
        <v>100</v>
      </c>
      <c r="Q82">
        <f t="shared" si="85"/>
        <v>196</v>
      </c>
      <c r="R82">
        <f t="shared" si="86"/>
        <v>17.2046505340853</v>
      </c>
      <c r="S82">
        <f t="shared" si="87"/>
        <v>169</v>
      </c>
      <c r="T82">
        <f t="shared" si="88"/>
        <v>729</v>
      </c>
      <c r="U82">
        <f t="shared" si="89"/>
        <v>29.9666481275434</v>
      </c>
      <c r="V82">
        <f t="shared" si="90"/>
        <v>324</v>
      </c>
      <c r="W82">
        <f t="shared" si="91"/>
        <v>100</v>
      </c>
      <c r="X82">
        <f t="shared" si="92"/>
        <v>20.591260281974</v>
      </c>
      <c r="Y82">
        <f t="shared" si="93"/>
        <v>576</v>
      </c>
      <c r="Z82">
        <f t="shared" si="94"/>
        <v>361</v>
      </c>
      <c r="AA82">
        <f t="shared" si="95"/>
        <v>30.6104557300279</v>
      </c>
      <c r="AB82">
        <f t="shared" si="96"/>
        <v>784</v>
      </c>
      <c r="AC82">
        <f t="shared" si="97"/>
        <v>25</v>
      </c>
      <c r="AD82">
        <f t="shared" si="98"/>
        <v>28.4429253066558</v>
      </c>
      <c r="AE82">
        <f t="shared" si="99"/>
        <v>841</v>
      </c>
      <c r="AF82">
        <f t="shared" si="100"/>
        <v>144</v>
      </c>
      <c r="AG82">
        <f t="shared" si="101"/>
        <v>31.3847096529504</v>
      </c>
      <c r="AH82">
        <f t="shared" si="102"/>
        <v>1156</v>
      </c>
      <c r="AI82">
        <f t="shared" si="103"/>
        <v>36</v>
      </c>
      <c r="AJ82">
        <f t="shared" si="104"/>
        <v>34.5253530032641</v>
      </c>
      <c r="AK82">
        <f t="shared" si="105"/>
        <v>1444</v>
      </c>
      <c r="AL82">
        <f t="shared" si="106"/>
        <v>1</v>
      </c>
      <c r="AM82">
        <f t="shared" si="107"/>
        <v>38.0131556174964</v>
      </c>
    </row>
    <row r="83" ht="15.75" spans="1:39">
      <c r="A83" s="7" t="s">
        <v>98</v>
      </c>
      <c r="B83" s="8">
        <v>4</v>
      </c>
      <c r="C83" s="8">
        <v>37</v>
      </c>
      <c r="D83">
        <f t="shared" si="72"/>
        <v>1</v>
      </c>
      <c r="E83" s="6">
        <f t="shared" si="73"/>
        <v>16</v>
      </c>
      <c r="F83">
        <f t="shared" si="74"/>
        <v>4.12310562561766</v>
      </c>
      <c r="G83">
        <f t="shared" si="75"/>
        <v>16</v>
      </c>
      <c r="H83">
        <f t="shared" si="76"/>
        <v>784</v>
      </c>
      <c r="I83">
        <f t="shared" si="77"/>
        <v>28.2842712474619</v>
      </c>
      <c r="J83">
        <f t="shared" si="78"/>
        <v>36</v>
      </c>
      <c r="K83">
        <f t="shared" si="79"/>
        <v>169</v>
      </c>
      <c r="L83">
        <f t="shared" si="80"/>
        <v>14.3178210632764</v>
      </c>
      <c r="M83">
        <f t="shared" si="81"/>
        <v>81</v>
      </c>
      <c r="N83">
        <f t="shared" si="82"/>
        <v>9</v>
      </c>
      <c r="O83">
        <f t="shared" si="83"/>
        <v>9.48683298050514</v>
      </c>
      <c r="P83">
        <f t="shared" si="84"/>
        <v>169</v>
      </c>
      <c r="Q83">
        <f t="shared" si="85"/>
        <v>196</v>
      </c>
      <c r="R83">
        <f t="shared" si="86"/>
        <v>19.1049731745428</v>
      </c>
      <c r="S83">
        <f t="shared" si="87"/>
        <v>256</v>
      </c>
      <c r="T83">
        <f t="shared" si="88"/>
        <v>729</v>
      </c>
      <c r="U83">
        <f t="shared" si="89"/>
        <v>31.3847096529504</v>
      </c>
      <c r="V83">
        <f t="shared" si="90"/>
        <v>441</v>
      </c>
      <c r="W83">
        <f t="shared" si="91"/>
        <v>100</v>
      </c>
      <c r="X83">
        <f t="shared" si="92"/>
        <v>23.259406699226</v>
      </c>
      <c r="Y83">
        <f t="shared" si="93"/>
        <v>729</v>
      </c>
      <c r="Z83">
        <f t="shared" si="94"/>
        <v>361</v>
      </c>
      <c r="AA83">
        <f t="shared" si="95"/>
        <v>33.0151480384384</v>
      </c>
      <c r="AB83">
        <f t="shared" si="96"/>
        <v>961</v>
      </c>
      <c r="AC83">
        <f t="shared" si="97"/>
        <v>25</v>
      </c>
      <c r="AD83">
        <f t="shared" si="98"/>
        <v>31.4006369362152</v>
      </c>
      <c r="AE83">
        <f t="shared" si="99"/>
        <v>1024</v>
      </c>
      <c r="AF83">
        <f t="shared" si="100"/>
        <v>144</v>
      </c>
      <c r="AG83">
        <f t="shared" si="101"/>
        <v>34.1760149812701</v>
      </c>
      <c r="AH83">
        <f t="shared" si="102"/>
        <v>1369</v>
      </c>
      <c r="AI83">
        <f t="shared" si="103"/>
        <v>36</v>
      </c>
      <c r="AJ83">
        <f t="shared" si="104"/>
        <v>37.4833296279826</v>
      </c>
      <c r="AK83">
        <f t="shared" si="105"/>
        <v>1681</v>
      </c>
      <c r="AL83">
        <f t="shared" si="106"/>
        <v>1</v>
      </c>
      <c r="AM83">
        <f t="shared" si="107"/>
        <v>41.0121933088198</v>
      </c>
    </row>
    <row r="84" ht="15.75" spans="1:39">
      <c r="A84" s="7" t="s">
        <v>99</v>
      </c>
      <c r="B84" s="8">
        <v>5</v>
      </c>
      <c r="C84" s="8">
        <v>42</v>
      </c>
      <c r="D84">
        <f t="shared" si="72"/>
        <v>0</v>
      </c>
      <c r="E84" s="6">
        <f t="shared" si="73"/>
        <v>81</v>
      </c>
      <c r="F84">
        <f t="shared" si="74"/>
        <v>9</v>
      </c>
      <c r="G84">
        <f t="shared" si="75"/>
        <v>9</v>
      </c>
      <c r="H84">
        <f t="shared" si="76"/>
        <v>1089</v>
      </c>
      <c r="I84">
        <f t="shared" si="77"/>
        <v>33.1360830515618</v>
      </c>
      <c r="J84">
        <f t="shared" si="78"/>
        <v>25</v>
      </c>
      <c r="K84">
        <f t="shared" si="79"/>
        <v>324</v>
      </c>
      <c r="L84">
        <f t="shared" si="80"/>
        <v>18.6815416922694</v>
      </c>
      <c r="M84">
        <f t="shared" si="81"/>
        <v>64</v>
      </c>
      <c r="N84">
        <f t="shared" si="82"/>
        <v>64</v>
      </c>
      <c r="O84">
        <f t="shared" si="83"/>
        <v>11.3137084989848</v>
      </c>
      <c r="P84">
        <f t="shared" si="84"/>
        <v>144</v>
      </c>
      <c r="Q84">
        <f t="shared" si="85"/>
        <v>361</v>
      </c>
      <c r="R84">
        <f t="shared" si="86"/>
        <v>22.4722050542442</v>
      </c>
      <c r="S84">
        <f t="shared" si="87"/>
        <v>225</v>
      </c>
      <c r="T84">
        <f t="shared" si="88"/>
        <v>1024</v>
      </c>
      <c r="U84">
        <f t="shared" si="89"/>
        <v>35.3411940941446</v>
      </c>
      <c r="V84">
        <f t="shared" si="90"/>
        <v>400</v>
      </c>
      <c r="W84">
        <f t="shared" si="91"/>
        <v>25</v>
      </c>
      <c r="X84">
        <f t="shared" si="92"/>
        <v>20.6155281280883</v>
      </c>
      <c r="Y84">
        <f t="shared" si="93"/>
        <v>676</v>
      </c>
      <c r="Z84">
        <f t="shared" si="94"/>
        <v>576</v>
      </c>
      <c r="AA84">
        <f t="shared" si="95"/>
        <v>35.3836120259083</v>
      </c>
      <c r="AB84">
        <f t="shared" si="96"/>
        <v>900</v>
      </c>
      <c r="AC84">
        <f t="shared" si="97"/>
        <v>0</v>
      </c>
      <c r="AD84">
        <f t="shared" si="98"/>
        <v>30</v>
      </c>
      <c r="AE84">
        <f t="shared" si="99"/>
        <v>961</v>
      </c>
      <c r="AF84">
        <f t="shared" si="100"/>
        <v>289</v>
      </c>
      <c r="AG84">
        <f t="shared" si="101"/>
        <v>35.3553390593274</v>
      </c>
      <c r="AH84">
        <f t="shared" si="102"/>
        <v>1296</v>
      </c>
      <c r="AI84">
        <f t="shared" si="103"/>
        <v>121</v>
      </c>
      <c r="AJ84">
        <f t="shared" si="104"/>
        <v>37.6430604494374</v>
      </c>
      <c r="AK84">
        <f t="shared" si="105"/>
        <v>1600</v>
      </c>
      <c r="AL84">
        <f t="shared" si="106"/>
        <v>16</v>
      </c>
      <c r="AM84">
        <f t="shared" si="107"/>
        <v>40.1995024844836</v>
      </c>
    </row>
    <row r="85" ht="15.75" spans="1:39">
      <c r="A85" s="7" t="s">
        <v>100</v>
      </c>
      <c r="B85" s="8">
        <v>2</v>
      </c>
      <c r="C85" s="8">
        <v>44</v>
      </c>
      <c r="D85">
        <f t="shared" si="72"/>
        <v>9</v>
      </c>
      <c r="E85" s="6">
        <f t="shared" si="73"/>
        <v>121</v>
      </c>
      <c r="F85">
        <f t="shared" si="74"/>
        <v>11.4017542509914</v>
      </c>
      <c r="G85">
        <f t="shared" si="75"/>
        <v>36</v>
      </c>
      <c r="H85">
        <f t="shared" si="76"/>
        <v>1225</v>
      </c>
      <c r="I85">
        <f t="shared" si="77"/>
        <v>35.5105618091294</v>
      </c>
      <c r="J85">
        <f t="shared" si="78"/>
        <v>64</v>
      </c>
      <c r="K85">
        <f t="shared" si="79"/>
        <v>400</v>
      </c>
      <c r="L85">
        <f t="shared" si="80"/>
        <v>21.540659228538</v>
      </c>
      <c r="M85">
        <f t="shared" si="81"/>
        <v>121</v>
      </c>
      <c r="N85">
        <f t="shared" si="82"/>
        <v>100</v>
      </c>
      <c r="O85">
        <f t="shared" si="83"/>
        <v>14.8660687473185</v>
      </c>
      <c r="P85">
        <f t="shared" si="84"/>
        <v>225</v>
      </c>
      <c r="Q85">
        <f t="shared" si="85"/>
        <v>441</v>
      </c>
      <c r="R85">
        <f t="shared" si="86"/>
        <v>25.8069758011279</v>
      </c>
      <c r="S85">
        <f t="shared" si="87"/>
        <v>324</v>
      </c>
      <c r="T85">
        <f t="shared" si="88"/>
        <v>1156</v>
      </c>
      <c r="U85">
        <f t="shared" si="89"/>
        <v>38.4707681233427</v>
      </c>
      <c r="V85">
        <f t="shared" si="90"/>
        <v>529</v>
      </c>
      <c r="W85">
        <f t="shared" si="91"/>
        <v>9</v>
      </c>
      <c r="X85">
        <f t="shared" si="92"/>
        <v>23.1948270094864</v>
      </c>
      <c r="Y85">
        <f t="shared" si="93"/>
        <v>841</v>
      </c>
      <c r="Z85">
        <f t="shared" si="94"/>
        <v>676</v>
      </c>
      <c r="AA85">
        <f t="shared" si="95"/>
        <v>38.9486841883009</v>
      </c>
      <c r="AB85">
        <f t="shared" si="96"/>
        <v>1089</v>
      </c>
      <c r="AC85">
        <f t="shared" si="97"/>
        <v>4</v>
      </c>
      <c r="AD85">
        <f t="shared" si="98"/>
        <v>33.0605505096331</v>
      </c>
      <c r="AE85">
        <f t="shared" si="99"/>
        <v>1156</v>
      </c>
      <c r="AF85">
        <f t="shared" si="100"/>
        <v>361</v>
      </c>
      <c r="AG85">
        <f t="shared" si="101"/>
        <v>38.9486841883009</v>
      </c>
      <c r="AH85">
        <f t="shared" si="102"/>
        <v>1521</v>
      </c>
      <c r="AI85">
        <f t="shared" si="103"/>
        <v>169</v>
      </c>
      <c r="AJ85">
        <f t="shared" si="104"/>
        <v>41.1096095821889</v>
      </c>
      <c r="AK85">
        <f t="shared" si="105"/>
        <v>1849</v>
      </c>
      <c r="AL85">
        <f t="shared" si="106"/>
        <v>36</v>
      </c>
      <c r="AM85">
        <f t="shared" si="107"/>
        <v>43.4165866921848</v>
      </c>
    </row>
    <row r="86" ht="15.75" spans="1:39">
      <c r="A86" s="7" t="s">
        <v>101</v>
      </c>
      <c r="B86" s="8">
        <v>7</v>
      </c>
      <c r="C86" s="8">
        <v>32</v>
      </c>
      <c r="D86">
        <f t="shared" si="72"/>
        <v>4</v>
      </c>
      <c r="E86" s="6">
        <f t="shared" si="73"/>
        <v>1</v>
      </c>
      <c r="F86">
        <f t="shared" si="74"/>
        <v>2.23606797749979</v>
      </c>
      <c r="G86">
        <f t="shared" si="75"/>
        <v>1</v>
      </c>
      <c r="H86">
        <f t="shared" si="76"/>
        <v>529</v>
      </c>
      <c r="I86">
        <f t="shared" si="77"/>
        <v>23.0217288664427</v>
      </c>
      <c r="J86">
        <f t="shared" si="78"/>
        <v>9</v>
      </c>
      <c r="K86">
        <f t="shared" si="79"/>
        <v>64</v>
      </c>
      <c r="L86">
        <f t="shared" si="80"/>
        <v>8.54400374531753</v>
      </c>
      <c r="M86">
        <f t="shared" si="81"/>
        <v>36</v>
      </c>
      <c r="N86">
        <f t="shared" si="82"/>
        <v>4</v>
      </c>
      <c r="O86">
        <f t="shared" si="83"/>
        <v>6.32455532033676</v>
      </c>
      <c r="P86">
        <f t="shared" si="84"/>
        <v>100</v>
      </c>
      <c r="Q86">
        <f t="shared" si="85"/>
        <v>81</v>
      </c>
      <c r="R86">
        <f t="shared" si="86"/>
        <v>13.4536240470737</v>
      </c>
      <c r="S86">
        <f t="shared" si="87"/>
        <v>169</v>
      </c>
      <c r="T86">
        <f t="shared" si="88"/>
        <v>484</v>
      </c>
      <c r="U86">
        <f t="shared" si="89"/>
        <v>25.5538646783613</v>
      </c>
      <c r="V86">
        <f t="shared" si="90"/>
        <v>324</v>
      </c>
      <c r="W86">
        <f t="shared" si="91"/>
        <v>225</v>
      </c>
      <c r="X86">
        <f t="shared" si="92"/>
        <v>23.43074902772</v>
      </c>
      <c r="Y86">
        <f t="shared" si="93"/>
        <v>576</v>
      </c>
      <c r="Z86">
        <f t="shared" si="94"/>
        <v>196</v>
      </c>
      <c r="AA86">
        <f t="shared" si="95"/>
        <v>27.7848879788996</v>
      </c>
      <c r="AB86">
        <f t="shared" si="96"/>
        <v>784</v>
      </c>
      <c r="AC86">
        <f t="shared" si="97"/>
        <v>100</v>
      </c>
      <c r="AD86">
        <f t="shared" si="98"/>
        <v>29.732137494637</v>
      </c>
      <c r="AE86">
        <f t="shared" si="99"/>
        <v>841</v>
      </c>
      <c r="AF86">
        <f t="shared" si="100"/>
        <v>49</v>
      </c>
      <c r="AG86">
        <f t="shared" si="101"/>
        <v>29.8328677803526</v>
      </c>
      <c r="AH86">
        <f t="shared" si="102"/>
        <v>1156</v>
      </c>
      <c r="AI86">
        <f t="shared" si="103"/>
        <v>1</v>
      </c>
      <c r="AJ86">
        <f t="shared" si="104"/>
        <v>34.0147027033899</v>
      </c>
      <c r="AK86">
        <f t="shared" si="105"/>
        <v>1444</v>
      </c>
      <c r="AL86">
        <f t="shared" si="106"/>
        <v>36</v>
      </c>
      <c r="AM86">
        <f t="shared" si="107"/>
        <v>38.4707681233427</v>
      </c>
    </row>
    <row r="87" ht="15.75" spans="1:39">
      <c r="A87" s="7" t="s">
        <v>102</v>
      </c>
      <c r="B87" s="8">
        <v>7</v>
      </c>
      <c r="C87" s="8">
        <v>30</v>
      </c>
      <c r="D87">
        <f t="shared" si="72"/>
        <v>4</v>
      </c>
      <c r="E87" s="6">
        <f t="shared" si="73"/>
        <v>9</v>
      </c>
      <c r="F87">
        <f t="shared" si="74"/>
        <v>3.60555127546399</v>
      </c>
      <c r="G87">
        <f t="shared" si="75"/>
        <v>1</v>
      </c>
      <c r="H87">
        <f t="shared" si="76"/>
        <v>441</v>
      </c>
      <c r="I87">
        <f t="shared" si="77"/>
        <v>21.0237960416286</v>
      </c>
      <c r="J87">
        <f t="shared" si="78"/>
        <v>9</v>
      </c>
      <c r="K87">
        <f t="shared" si="79"/>
        <v>36</v>
      </c>
      <c r="L87">
        <f t="shared" si="80"/>
        <v>6.70820393249937</v>
      </c>
      <c r="M87">
        <f t="shared" si="81"/>
        <v>36</v>
      </c>
      <c r="N87">
        <f t="shared" si="82"/>
        <v>16</v>
      </c>
      <c r="O87">
        <f t="shared" si="83"/>
        <v>7.21110255092798</v>
      </c>
      <c r="P87">
        <f t="shared" si="84"/>
        <v>100</v>
      </c>
      <c r="Q87">
        <f t="shared" si="85"/>
        <v>49</v>
      </c>
      <c r="R87">
        <f t="shared" si="86"/>
        <v>12.2065556157337</v>
      </c>
      <c r="S87">
        <f t="shared" si="87"/>
        <v>169</v>
      </c>
      <c r="T87">
        <f t="shared" si="88"/>
        <v>400</v>
      </c>
      <c r="U87">
        <f t="shared" si="89"/>
        <v>23.8537208837531</v>
      </c>
      <c r="V87">
        <f t="shared" si="90"/>
        <v>324</v>
      </c>
      <c r="W87">
        <f t="shared" si="91"/>
        <v>289</v>
      </c>
      <c r="X87">
        <f t="shared" si="92"/>
        <v>24.7588368062799</v>
      </c>
      <c r="Y87">
        <f t="shared" si="93"/>
        <v>576</v>
      </c>
      <c r="Z87">
        <f t="shared" si="94"/>
        <v>144</v>
      </c>
      <c r="AA87">
        <f t="shared" si="95"/>
        <v>26.8328157299975</v>
      </c>
      <c r="AB87">
        <f t="shared" si="96"/>
        <v>784</v>
      </c>
      <c r="AC87">
        <f t="shared" si="97"/>
        <v>144</v>
      </c>
      <c r="AD87">
        <f t="shared" si="98"/>
        <v>30.4630924234556</v>
      </c>
      <c r="AE87">
        <f t="shared" si="99"/>
        <v>841</v>
      </c>
      <c r="AF87">
        <f t="shared" si="100"/>
        <v>25</v>
      </c>
      <c r="AG87">
        <f t="shared" si="101"/>
        <v>29.4278779391243</v>
      </c>
      <c r="AH87">
        <f t="shared" si="102"/>
        <v>1156</v>
      </c>
      <c r="AI87">
        <f t="shared" si="103"/>
        <v>1</v>
      </c>
      <c r="AJ87">
        <f t="shared" si="104"/>
        <v>34.0147027033899</v>
      </c>
      <c r="AK87">
        <f t="shared" si="105"/>
        <v>1444</v>
      </c>
      <c r="AL87">
        <f t="shared" si="106"/>
        <v>64</v>
      </c>
      <c r="AM87">
        <f t="shared" si="107"/>
        <v>38.8329756778952</v>
      </c>
    </row>
    <row r="88" ht="15.75" spans="1:39">
      <c r="A88" s="7" t="s">
        <v>103</v>
      </c>
      <c r="B88" s="8">
        <v>1</v>
      </c>
      <c r="C88" s="8">
        <v>24</v>
      </c>
      <c r="D88">
        <f t="shared" si="72"/>
        <v>16</v>
      </c>
      <c r="E88" s="6">
        <f t="shared" si="73"/>
        <v>81</v>
      </c>
      <c r="F88">
        <f t="shared" si="74"/>
        <v>9.8488578017961</v>
      </c>
      <c r="G88">
        <f t="shared" si="75"/>
        <v>49</v>
      </c>
      <c r="H88">
        <f t="shared" si="76"/>
        <v>225</v>
      </c>
      <c r="I88">
        <f t="shared" si="77"/>
        <v>16.5529453572468</v>
      </c>
      <c r="J88">
        <f t="shared" si="78"/>
        <v>81</v>
      </c>
      <c r="K88">
        <f t="shared" si="79"/>
        <v>0</v>
      </c>
      <c r="L88">
        <f t="shared" si="80"/>
        <v>9</v>
      </c>
      <c r="M88">
        <f t="shared" si="81"/>
        <v>144</v>
      </c>
      <c r="N88">
        <f t="shared" si="82"/>
        <v>100</v>
      </c>
      <c r="O88">
        <f t="shared" si="83"/>
        <v>15.6204993518133</v>
      </c>
      <c r="P88">
        <f t="shared" si="84"/>
        <v>256</v>
      </c>
      <c r="Q88">
        <f t="shared" si="85"/>
        <v>1</v>
      </c>
      <c r="R88">
        <f t="shared" si="86"/>
        <v>16.0312195418814</v>
      </c>
      <c r="S88">
        <f t="shared" si="87"/>
        <v>361</v>
      </c>
      <c r="T88">
        <f t="shared" si="88"/>
        <v>196</v>
      </c>
      <c r="U88">
        <f t="shared" si="89"/>
        <v>23.6008474424119</v>
      </c>
      <c r="V88">
        <f t="shared" si="90"/>
        <v>576</v>
      </c>
      <c r="W88">
        <f t="shared" si="91"/>
        <v>529</v>
      </c>
      <c r="X88">
        <f t="shared" si="92"/>
        <v>33.2415402771893</v>
      </c>
      <c r="Y88">
        <f t="shared" si="93"/>
        <v>900</v>
      </c>
      <c r="Z88">
        <f t="shared" si="94"/>
        <v>36</v>
      </c>
      <c r="AA88">
        <f t="shared" si="95"/>
        <v>30.5941170815567</v>
      </c>
      <c r="AB88">
        <f t="shared" si="96"/>
        <v>1156</v>
      </c>
      <c r="AC88">
        <f t="shared" si="97"/>
        <v>324</v>
      </c>
      <c r="AD88">
        <f t="shared" si="98"/>
        <v>38.4707681233427</v>
      </c>
      <c r="AE88">
        <f t="shared" si="99"/>
        <v>1225</v>
      </c>
      <c r="AF88">
        <f t="shared" si="100"/>
        <v>1</v>
      </c>
      <c r="AG88">
        <f t="shared" si="101"/>
        <v>35.0142828000232</v>
      </c>
      <c r="AH88">
        <f t="shared" si="102"/>
        <v>1600</v>
      </c>
      <c r="AI88">
        <f t="shared" si="103"/>
        <v>49</v>
      </c>
      <c r="AJ88">
        <f t="shared" si="104"/>
        <v>40.6078810084939</v>
      </c>
      <c r="AK88">
        <f t="shared" si="105"/>
        <v>1936</v>
      </c>
      <c r="AL88">
        <f t="shared" si="106"/>
        <v>196</v>
      </c>
      <c r="AM88">
        <f t="shared" si="107"/>
        <v>46.1735855224608</v>
      </c>
    </row>
    <row r="89" ht="15.75" spans="1:39">
      <c r="A89" s="7" t="s">
        <v>104</v>
      </c>
      <c r="B89" s="8">
        <v>2</v>
      </c>
      <c r="C89" s="8">
        <v>16</v>
      </c>
      <c r="D89">
        <f t="shared" si="72"/>
        <v>9</v>
      </c>
      <c r="E89" s="6">
        <f t="shared" si="73"/>
        <v>289</v>
      </c>
      <c r="F89">
        <f t="shared" si="74"/>
        <v>17.2626765016321</v>
      </c>
      <c r="G89">
        <f t="shared" si="75"/>
        <v>36</v>
      </c>
      <c r="H89">
        <f t="shared" si="76"/>
        <v>49</v>
      </c>
      <c r="I89">
        <f t="shared" si="77"/>
        <v>9.21954445729289</v>
      </c>
      <c r="J89">
        <f t="shared" si="78"/>
        <v>64</v>
      </c>
      <c r="K89">
        <f t="shared" si="79"/>
        <v>64</v>
      </c>
      <c r="L89">
        <f t="shared" si="80"/>
        <v>11.3137084989848</v>
      </c>
      <c r="M89">
        <f t="shared" si="81"/>
        <v>121</v>
      </c>
      <c r="N89">
        <f t="shared" si="82"/>
        <v>324</v>
      </c>
      <c r="O89">
        <f t="shared" si="83"/>
        <v>21.095023109729</v>
      </c>
      <c r="P89">
        <f t="shared" si="84"/>
        <v>225</v>
      </c>
      <c r="Q89">
        <f t="shared" si="85"/>
        <v>49</v>
      </c>
      <c r="R89">
        <f t="shared" si="86"/>
        <v>16.5529453572468</v>
      </c>
      <c r="S89">
        <f t="shared" si="87"/>
        <v>324</v>
      </c>
      <c r="T89">
        <f t="shared" si="88"/>
        <v>36</v>
      </c>
      <c r="U89">
        <f t="shared" si="89"/>
        <v>18.9736659610103</v>
      </c>
      <c r="V89">
        <f t="shared" si="90"/>
        <v>529</v>
      </c>
      <c r="W89">
        <f t="shared" si="91"/>
        <v>961</v>
      </c>
      <c r="X89">
        <f t="shared" si="92"/>
        <v>38.6005181312376</v>
      </c>
      <c r="Y89">
        <f t="shared" si="93"/>
        <v>841</v>
      </c>
      <c r="Z89">
        <f t="shared" si="94"/>
        <v>4</v>
      </c>
      <c r="AA89">
        <f t="shared" si="95"/>
        <v>29.0688837074973</v>
      </c>
      <c r="AB89">
        <f t="shared" si="96"/>
        <v>1089</v>
      </c>
      <c r="AC89">
        <f t="shared" si="97"/>
        <v>676</v>
      </c>
      <c r="AD89">
        <f t="shared" si="98"/>
        <v>42.0119030752</v>
      </c>
      <c r="AE89">
        <f t="shared" si="99"/>
        <v>1156</v>
      </c>
      <c r="AF89">
        <f t="shared" si="100"/>
        <v>81</v>
      </c>
      <c r="AG89">
        <f t="shared" si="101"/>
        <v>35.1710107901379</v>
      </c>
      <c r="AH89">
        <f t="shared" si="102"/>
        <v>1521</v>
      </c>
      <c r="AI89">
        <f t="shared" si="103"/>
        <v>225</v>
      </c>
      <c r="AJ89">
        <f t="shared" si="104"/>
        <v>41.7851648315524</v>
      </c>
      <c r="AK89">
        <f t="shared" si="105"/>
        <v>1849</v>
      </c>
      <c r="AL89">
        <f t="shared" si="106"/>
        <v>484</v>
      </c>
      <c r="AM89">
        <f t="shared" si="107"/>
        <v>48.3011387029333</v>
      </c>
    </row>
    <row r="90" ht="15.75" spans="1:39">
      <c r="A90" s="7" t="s">
        <v>105</v>
      </c>
      <c r="B90" s="8">
        <v>3</v>
      </c>
      <c r="C90" s="8">
        <v>18</v>
      </c>
      <c r="D90">
        <f t="shared" si="72"/>
        <v>4</v>
      </c>
      <c r="E90" s="6">
        <f t="shared" si="73"/>
        <v>225</v>
      </c>
      <c r="F90">
        <f t="shared" si="74"/>
        <v>15.1327459504216</v>
      </c>
      <c r="G90">
        <f t="shared" si="75"/>
        <v>25</v>
      </c>
      <c r="H90">
        <f t="shared" si="76"/>
        <v>81</v>
      </c>
      <c r="I90">
        <f t="shared" si="77"/>
        <v>10.295630140987</v>
      </c>
      <c r="J90">
        <f t="shared" si="78"/>
        <v>49</v>
      </c>
      <c r="K90">
        <f t="shared" si="79"/>
        <v>36</v>
      </c>
      <c r="L90">
        <f t="shared" si="80"/>
        <v>9.21954445729289</v>
      </c>
      <c r="M90">
        <f t="shared" si="81"/>
        <v>100</v>
      </c>
      <c r="N90">
        <f t="shared" si="82"/>
        <v>256</v>
      </c>
      <c r="O90">
        <f t="shared" si="83"/>
        <v>18.8679622641132</v>
      </c>
      <c r="P90">
        <f t="shared" si="84"/>
        <v>196</v>
      </c>
      <c r="Q90">
        <f t="shared" si="85"/>
        <v>25</v>
      </c>
      <c r="R90">
        <f t="shared" si="86"/>
        <v>14.8660687473185</v>
      </c>
      <c r="S90">
        <f t="shared" si="87"/>
        <v>289</v>
      </c>
      <c r="T90">
        <f t="shared" si="88"/>
        <v>64</v>
      </c>
      <c r="U90">
        <f t="shared" si="89"/>
        <v>18.7882942280559</v>
      </c>
      <c r="V90">
        <f t="shared" si="90"/>
        <v>484</v>
      </c>
      <c r="W90">
        <f t="shared" si="91"/>
        <v>841</v>
      </c>
      <c r="X90">
        <f t="shared" si="92"/>
        <v>36.4005494464026</v>
      </c>
      <c r="Y90">
        <f t="shared" si="93"/>
        <v>784</v>
      </c>
      <c r="Z90">
        <f t="shared" si="94"/>
        <v>0</v>
      </c>
      <c r="AA90">
        <f t="shared" si="95"/>
        <v>28</v>
      </c>
      <c r="AB90">
        <f t="shared" si="96"/>
        <v>1024</v>
      </c>
      <c r="AC90">
        <f t="shared" si="97"/>
        <v>576</v>
      </c>
      <c r="AD90">
        <f t="shared" si="98"/>
        <v>40</v>
      </c>
      <c r="AE90">
        <f t="shared" si="99"/>
        <v>1089</v>
      </c>
      <c r="AF90">
        <f t="shared" si="100"/>
        <v>49</v>
      </c>
      <c r="AG90">
        <f t="shared" si="101"/>
        <v>33.734255586866</v>
      </c>
      <c r="AH90">
        <f t="shared" si="102"/>
        <v>1444</v>
      </c>
      <c r="AI90">
        <f t="shared" si="103"/>
        <v>169</v>
      </c>
      <c r="AJ90">
        <f t="shared" si="104"/>
        <v>40.1621712560464</v>
      </c>
      <c r="AK90">
        <f t="shared" si="105"/>
        <v>1764</v>
      </c>
      <c r="AL90">
        <f t="shared" si="106"/>
        <v>400</v>
      </c>
      <c r="AM90">
        <f t="shared" si="107"/>
        <v>46.518813398452</v>
      </c>
    </row>
    <row r="91" ht="15.75" spans="1:39">
      <c r="A91" s="7" t="s">
        <v>106</v>
      </c>
      <c r="B91" s="8">
        <v>2</v>
      </c>
      <c r="C91" s="8">
        <v>20</v>
      </c>
      <c r="D91">
        <f t="shared" si="72"/>
        <v>9</v>
      </c>
      <c r="E91" s="6">
        <f t="shared" si="73"/>
        <v>169</v>
      </c>
      <c r="F91">
        <f t="shared" si="74"/>
        <v>13.3416640641263</v>
      </c>
      <c r="G91">
        <f t="shared" si="75"/>
        <v>36</v>
      </c>
      <c r="H91">
        <f t="shared" si="76"/>
        <v>121</v>
      </c>
      <c r="I91">
        <f t="shared" si="77"/>
        <v>12.5299640861417</v>
      </c>
      <c r="J91">
        <f t="shared" si="78"/>
        <v>64</v>
      </c>
      <c r="K91">
        <f t="shared" si="79"/>
        <v>16</v>
      </c>
      <c r="L91">
        <f t="shared" si="80"/>
        <v>8.94427190999916</v>
      </c>
      <c r="M91">
        <f t="shared" si="81"/>
        <v>121</v>
      </c>
      <c r="N91">
        <f t="shared" si="82"/>
        <v>196</v>
      </c>
      <c r="O91">
        <f t="shared" si="83"/>
        <v>17.8044938147649</v>
      </c>
      <c r="P91">
        <f t="shared" si="84"/>
        <v>225</v>
      </c>
      <c r="Q91">
        <f t="shared" si="85"/>
        <v>9</v>
      </c>
      <c r="R91">
        <f t="shared" si="86"/>
        <v>15.2970585407784</v>
      </c>
      <c r="S91">
        <f t="shared" si="87"/>
        <v>324</v>
      </c>
      <c r="T91">
        <f t="shared" si="88"/>
        <v>100</v>
      </c>
      <c r="U91">
        <f t="shared" si="89"/>
        <v>20.591260281974</v>
      </c>
      <c r="V91">
        <f t="shared" si="90"/>
        <v>529</v>
      </c>
      <c r="W91">
        <f t="shared" si="91"/>
        <v>729</v>
      </c>
      <c r="X91">
        <f t="shared" si="92"/>
        <v>35.4682957019364</v>
      </c>
      <c r="Y91">
        <f t="shared" si="93"/>
        <v>841</v>
      </c>
      <c r="Z91">
        <f t="shared" si="94"/>
        <v>4</v>
      </c>
      <c r="AA91">
        <f t="shared" si="95"/>
        <v>29.0688837074973</v>
      </c>
      <c r="AB91">
        <f t="shared" si="96"/>
        <v>1089</v>
      </c>
      <c r="AC91">
        <f t="shared" si="97"/>
        <v>484</v>
      </c>
      <c r="AD91">
        <f t="shared" si="98"/>
        <v>39.6610640301039</v>
      </c>
      <c r="AE91">
        <f t="shared" si="99"/>
        <v>1156</v>
      </c>
      <c r="AF91">
        <f t="shared" si="100"/>
        <v>25</v>
      </c>
      <c r="AG91">
        <f t="shared" si="101"/>
        <v>34.3656805548792</v>
      </c>
      <c r="AH91">
        <f t="shared" si="102"/>
        <v>1521</v>
      </c>
      <c r="AI91">
        <f t="shared" si="103"/>
        <v>121</v>
      </c>
      <c r="AJ91">
        <f t="shared" si="104"/>
        <v>40.5215991787096</v>
      </c>
      <c r="AK91">
        <f t="shared" si="105"/>
        <v>1849</v>
      </c>
      <c r="AL91">
        <f t="shared" si="106"/>
        <v>324</v>
      </c>
      <c r="AM91">
        <f t="shared" si="107"/>
        <v>46.6154480832267</v>
      </c>
    </row>
    <row r="92" ht="15.75" spans="1:39">
      <c r="A92" s="7" t="s">
        <v>107</v>
      </c>
      <c r="B92" s="8">
        <v>4</v>
      </c>
      <c r="C92" s="8">
        <v>24</v>
      </c>
      <c r="D92">
        <f t="shared" si="72"/>
        <v>1</v>
      </c>
      <c r="E92" s="6">
        <f t="shared" si="73"/>
        <v>81</v>
      </c>
      <c r="F92">
        <f t="shared" si="74"/>
        <v>9.05538513813742</v>
      </c>
      <c r="G92">
        <f t="shared" si="75"/>
        <v>16</v>
      </c>
      <c r="H92">
        <f t="shared" si="76"/>
        <v>225</v>
      </c>
      <c r="I92">
        <f t="shared" si="77"/>
        <v>15.52417469626</v>
      </c>
      <c r="J92">
        <f t="shared" si="78"/>
        <v>36</v>
      </c>
      <c r="K92">
        <f t="shared" si="79"/>
        <v>0</v>
      </c>
      <c r="L92">
        <f t="shared" si="80"/>
        <v>6</v>
      </c>
      <c r="M92">
        <f t="shared" si="81"/>
        <v>81</v>
      </c>
      <c r="N92">
        <f t="shared" si="82"/>
        <v>100</v>
      </c>
      <c r="O92">
        <f t="shared" si="83"/>
        <v>13.4536240470737</v>
      </c>
      <c r="P92">
        <f t="shared" si="84"/>
        <v>169</v>
      </c>
      <c r="Q92">
        <f t="shared" si="85"/>
        <v>1</v>
      </c>
      <c r="R92">
        <f t="shared" si="86"/>
        <v>13.0384048104053</v>
      </c>
      <c r="S92">
        <f t="shared" si="87"/>
        <v>256</v>
      </c>
      <c r="T92">
        <f t="shared" si="88"/>
        <v>196</v>
      </c>
      <c r="U92">
        <f t="shared" si="89"/>
        <v>21.2602916254693</v>
      </c>
      <c r="V92">
        <f t="shared" si="90"/>
        <v>441</v>
      </c>
      <c r="W92">
        <f t="shared" si="91"/>
        <v>529</v>
      </c>
      <c r="X92">
        <f t="shared" si="92"/>
        <v>31.1448230047949</v>
      </c>
      <c r="Y92">
        <f t="shared" si="93"/>
        <v>729</v>
      </c>
      <c r="Z92">
        <f t="shared" si="94"/>
        <v>36</v>
      </c>
      <c r="AA92">
        <f t="shared" si="95"/>
        <v>27.6586333718787</v>
      </c>
      <c r="AB92">
        <f t="shared" si="96"/>
        <v>961</v>
      </c>
      <c r="AC92">
        <f t="shared" si="97"/>
        <v>324</v>
      </c>
      <c r="AD92">
        <f t="shared" si="98"/>
        <v>35.8468966578698</v>
      </c>
      <c r="AE92">
        <f t="shared" si="99"/>
        <v>1024</v>
      </c>
      <c r="AF92">
        <f t="shared" si="100"/>
        <v>1</v>
      </c>
      <c r="AG92">
        <f t="shared" si="101"/>
        <v>32.0156211871642</v>
      </c>
      <c r="AH92">
        <f t="shared" si="102"/>
        <v>1369</v>
      </c>
      <c r="AI92">
        <f t="shared" si="103"/>
        <v>49</v>
      </c>
      <c r="AJ92">
        <f t="shared" si="104"/>
        <v>37.6563407675255</v>
      </c>
      <c r="AK92">
        <f t="shared" si="105"/>
        <v>1681</v>
      </c>
      <c r="AL92">
        <f t="shared" si="106"/>
        <v>196</v>
      </c>
      <c r="AM92">
        <f t="shared" si="107"/>
        <v>43.3243580448689</v>
      </c>
    </row>
    <row r="93" ht="15.75" spans="1:39">
      <c r="A93" s="7" t="s">
        <v>108</v>
      </c>
      <c r="B93" s="8">
        <v>5</v>
      </c>
      <c r="C93" s="8">
        <v>28</v>
      </c>
      <c r="D93">
        <f t="shared" si="72"/>
        <v>0</v>
      </c>
      <c r="E93" s="6">
        <f t="shared" si="73"/>
        <v>25</v>
      </c>
      <c r="F93">
        <f t="shared" si="74"/>
        <v>5</v>
      </c>
      <c r="G93">
        <f t="shared" si="75"/>
        <v>9</v>
      </c>
      <c r="H93">
        <f t="shared" si="76"/>
        <v>361</v>
      </c>
      <c r="I93">
        <f t="shared" si="77"/>
        <v>19.2353840616713</v>
      </c>
      <c r="J93">
        <f t="shared" si="78"/>
        <v>25</v>
      </c>
      <c r="K93">
        <f t="shared" si="79"/>
        <v>16</v>
      </c>
      <c r="L93">
        <f t="shared" si="80"/>
        <v>6.40312423743285</v>
      </c>
      <c r="M93">
        <f t="shared" si="81"/>
        <v>64</v>
      </c>
      <c r="N93">
        <f t="shared" si="82"/>
        <v>36</v>
      </c>
      <c r="O93">
        <f t="shared" si="83"/>
        <v>10</v>
      </c>
      <c r="P93">
        <f t="shared" si="84"/>
        <v>144</v>
      </c>
      <c r="Q93">
        <f t="shared" si="85"/>
        <v>25</v>
      </c>
      <c r="R93">
        <f t="shared" si="86"/>
        <v>13</v>
      </c>
      <c r="S93">
        <f t="shared" si="87"/>
        <v>225</v>
      </c>
      <c r="T93">
        <f t="shared" si="88"/>
        <v>324</v>
      </c>
      <c r="U93">
        <f t="shared" si="89"/>
        <v>23.43074902772</v>
      </c>
      <c r="V93">
        <f t="shared" si="90"/>
        <v>400</v>
      </c>
      <c r="W93">
        <f t="shared" si="91"/>
        <v>361</v>
      </c>
      <c r="X93">
        <f t="shared" si="92"/>
        <v>27.5862284482674</v>
      </c>
      <c r="Y93">
        <f t="shared" si="93"/>
        <v>676</v>
      </c>
      <c r="Z93">
        <f t="shared" si="94"/>
        <v>100</v>
      </c>
      <c r="AA93">
        <f t="shared" si="95"/>
        <v>27.8567765543682</v>
      </c>
      <c r="AB93">
        <f t="shared" si="96"/>
        <v>900</v>
      </c>
      <c r="AC93">
        <f t="shared" si="97"/>
        <v>196</v>
      </c>
      <c r="AD93">
        <f t="shared" si="98"/>
        <v>33.1058907144937</v>
      </c>
      <c r="AE93">
        <f t="shared" si="99"/>
        <v>961</v>
      </c>
      <c r="AF93">
        <f t="shared" si="100"/>
        <v>9</v>
      </c>
      <c r="AG93">
        <f t="shared" si="101"/>
        <v>31.1448230047949</v>
      </c>
      <c r="AH93">
        <f t="shared" si="102"/>
        <v>1296</v>
      </c>
      <c r="AI93">
        <f t="shared" si="103"/>
        <v>9</v>
      </c>
      <c r="AJ93">
        <f t="shared" si="104"/>
        <v>36.1247837363769</v>
      </c>
      <c r="AK93">
        <f t="shared" si="105"/>
        <v>1600</v>
      </c>
      <c r="AL93">
        <f t="shared" si="106"/>
        <v>100</v>
      </c>
      <c r="AM93">
        <f t="shared" si="107"/>
        <v>41.2310562561766</v>
      </c>
    </row>
    <row r="94" ht="15.75" spans="1:39">
      <c r="A94" s="7" t="s">
        <v>109</v>
      </c>
      <c r="B94" s="8">
        <v>6</v>
      </c>
      <c r="C94" s="8">
        <v>24</v>
      </c>
      <c r="D94">
        <f t="shared" si="72"/>
        <v>1</v>
      </c>
      <c r="E94" s="6">
        <f t="shared" si="73"/>
        <v>81</v>
      </c>
      <c r="F94">
        <f t="shared" si="74"/>
        <v>9.05538513813742</v>
      </c>
      <c r="G94">
        <f t="shared" si="75"/>
        <v>4</v>
      </c>
      <c r="H94">
        <f t="shared" si="76"/>
        <v>225</v>
      </c>
      <c r="I94">
        <f t="shared" si="77"/>
        <v>15.1327459504216</v>
      </c>
      <c r="J94">
        <f t="shared" si="78"/>
        <v>16</v>
      </c>
      <c r="K94">
        <f t="shared" si="79"/>
        <v>0</v>
      </c>
      <c r="L94">
        <f t="shared" si="80"/>
        <v>4</v>
      </c>
      <c r="M94">
        <f t="shared" si="81"/>
        <v>49</v>
      </c>
      <c r="N94">
        <f t="shared" si="82"/>
        <v>100</v>
      </c>
      <c r="O94">
        <f t="shared" si="83"/>
        <v>12.2065556157337</v>
      </c>
      <c r="P94">
        <f t="shared" si="84"/>
        <v>121</v>
      </c>
      <c r="Q94">
        <f t="shared" si="85"/>
        <v>1</v>
      </c>
      <c r="R94">
        <f t="shared" si="86"/>
        <v>11.0453610171873</v>
      </c>
      <c r="S94">
        <f t="shared" si="87"/>
        <v>196</v>
      </c>
      <c r="T94">
        <f t="shared" si="88"/>
        <v>196</v>
      </c>
      <c r="U94">
        <f t="shared" si="89"/>
        <v>19.7989898732233</v>
      </c>
      <c r="V94">
        <f t="shared" si="90"/>
        <v>361</v>
      </c>
      <c r="W94">
        <f t="shared" si="91"/>
        <v>529</v>
      </c>
      <c r="X94">
        <f t="shared" si="92"/>
        <v>29.8328677803526</v>
      </c>
      <c r="Y94">
        <f t="shared" si="93"/>
        <v>625</v>
      </c>
      <c r="Z94">
        <f t="shared" si="94"/>
        <v>36</v>
      </c>
      <c r="AA94">
        <f t="shared" si="95"/>
        <v>25.7099202643649</v>
      </c>
      <c r="AB94">
        <f t="shared" si="96"/>
        <v>841</v>
      </c>
      <c r="AC94">
        <f t="shared" si="97"/>
        <v>324</v>
      </c>
      <c r="AD94">
        <f t="shared" si="98"/>
        <v>34.132096331752</v>
      </c>
      <c r="AE94">
        <f t="shared" si="99"/>
        <v>900</v>
      </c>
      <c r="AF94">
        <f t="shared" si="100"/>
        <v>1</v>
      </c>
      <c r="AG94">
        <f t="shared" si="101"/>
        <v>30.0166620396073</v>
      </c>
      <c r="AH94">
        <f t="shared" si="102"/>
        <v>1225</v>
      </c>
      <c r="AI94">
        <f t="shared" si="103"/>
        <v>49</v>
      </c>
      <c r="AJ94">
        <f t="shared" si="104"/>
        <v>35.6931365951495</v>
      </c>
      <c r="AK94">
        <f t="shared" si="105"/>
        <v>1521</v>
      </c>
      <c r="AL94">
        <f t="shared" si="106"/>
        <v>196</v>
      </c>
      <c r="AM94">
        <f t="shared" si="107"/>
        <v>41.4366987102013</v>
      </c>
    </row>
    <row r="95" ht="15.75" spans="1:39">
      <c r="A95" s="7" t="s">
        <v>110</v>
      </c>
      <c r="B95" s="8">
        <v>9</v>
      </c>
      <c r="C95" s="8">
        <v>29</v>
      </c>
      <c r="D95">
        <f t="shared" si="72"/>
        <v>16</v>
      </c>
      <c r="E95" s="6">
        <f t="shared" si="73"/>
        <v>16</v>
      </c>
      <c r="F95">
        <f t="shared" si="74"/>
        <v>5.65685424949238</v>
      </c>
      <c r="G95">
        <f t="shared" si="75"/>
        <v>1</v>
      </c>
      <c r="H95">
        <f t="shared" si="76"/>
        <v>400</v>
      </c>
      <c r="I95">
        <f t="shared" si="77"/>
        <v>20.0249843945008</v>
      </c>
      <c r="J95">
        <f t="shared" si="78"/>
        <v>1</v>
      </c>
      <c r="K95">
        <f t="shared" si="79"/>
        <v>25</v>
      </c>
      <c r="L95">
        <f t="shared" si="80"/>
        <v>5.09901951359278</v>
      </c>
      <c r="M95">
        <f t="shared" si="81"/>
        <v>16</v>
      </c>
      <c r="N95">
        <f t="shared" si="82"/>
        <v>25</v>
      </c>
      <c r="O95">
        <f t="shared" si="83"/>
        <v>6.40312423743285</v>
      </c>
      <c r="P95">
        <f t="shared" si="84"/>
        <v>64</v>
      </c>
      <c r="Q95">
        <f t="shared" si="85"/>
        <v>36</v>
      </c>
      <c r="R95">
        <f t="shared" si="86"/>
        <v>10</v>
      </c>
      <c r="S95">
        <f t="shared" si="87"/>
        <v>121</v>
      </c>
      <c r="T95">
        <f t="shared" si="88"/>
        <v>361</v>
      </c>
      <c r="U95">
        <f t="shared" si="89"/>
        <v>21.9544984001001</v>
      </c>
      <c r="V95">
        <f t="shared" si="90"/>
        <v>256</v>
      </c>
      <c r="W95">
        <f t="shared" si="91"/>
        <v>324</v>
      </c>
      <c r="X95">
        <f t="shared" si="92"/>
        <v>24.0831891575846</v>
      </c>
      <c r="Y95">
        <f t="shared" si="93"/>
        <v>484</v>
      </c>
      <c r="Z95">
        <f t="shared" si="94"/>
        <v>121</v>
      </c>
      <c r="AA95">
        <f t="shared" si="95"/>
        <v>24.5967477524977</v>
      </c>
      <c r="AB95">
        <f t="shared" si="96"/>
        <v>676</v>
      </c>
      <c r="AC95">
        <f t="shared" si="97"/>
        <v>169</v>
      </c>
      <c r="AD95">
        <f t="shared" si="98"/>
        <v>29.0688837074973</v>
      </c>
      <c r="AE95">
        <f t="shared" si="99"/>
        <v>729</v>
      </c>
      <c r="AF95">
        <f t="shared" si="100"/>
        <v>16</v>
      </c>
      <c r="AG95">
        <f t="shared" si="101"/>
        <v>27.2946881279124</v>
      </c>
      <c r="AH95">
        <f t="shared" si="102"/>
        <v>1024</v>
      </c>
      <c r="AI95">
        <f t="shared" si="103"/>
        <v>4</v>
      </c>
      <c r="AJ95">
        <f t="shared" si="104"/>
        <v>32.0624390837628</v>
      </c>
      <c r="AK95">
        <f t="shared" si="105"/>
        <v>1296</v>
      </c>
      <c r="AL95">
        <f t="shared" si="106"/>
        <v>81</v>
      </c>
      <c r="AM95">
        <f t="shared" si="107"/>
        <v>37.1079506305589</v>
      </c>
    </row>
    <row r="96" ht="15.75" spans="1:39">
      <c r="A96" s="7" t="s">
        <v>111</v>
      </c>
      <c r="B96" s="8">
        <v>2</v>
      </c>
      <c r="C96" s="8">
        <v>33</v>
      </c>
      <c r="D96">
        <f t="shared" si="72"/>
        <v>9</v>
      </c>
      <c r="E96" s="6">
        <f t="shared" si="73"/>
        <v>0</v>
      </c>
      <c r="F96">
        <f t="shared" si="74"/>
        <v>3</v>
      </c>
      <c r="G96">
        <f t="shared" si="75"/>
        <v>36</v>
      </c>
      <c r="H96">
        <f t="shared" si="76"/>
        <v>576</v>
      </c>
      <c r="I96">
        <f t="shared" si="77"/>
        <v>24.738633753706</v>
      </c>
      <c r="J96">
        <f t="shared" si="78"/>
        <v>64</v>
      </c>
      <c r="K96">
        <f t="shared" si="79"/>
        <v>81</v>
      </c>
      <c r="L96">
        <f t="shared" si="80"/>
        <v>12.0415945787923</v>
      </c>
      <c r="M96">
        <f t="shared" si="81"/>
        <v>121</v>
      </c>
      <c r="N96">
        <f t="shared" si="82"/>
        <v>1</v>
      </c>
      <c r="O96">
        <f t="shared" si="83"/>
        <v>11.0453610171873</v>
      </c>
      <c r="P96">
        <f t="shared" si="84"/>
        <v>225</v>
      </c>
      <c r="Q96">
        <f t="shared" si="85"/>
        <v>100</v>
      </c>
      <c r="R96">
        <f t="shared" si="86"/>
        <v>18.0277563773199</v>
      </c>
      <c r="S96">
        <f t="shared" si="87"/>
        <v>324</v>
      </c>
      <c r="T96">
        <f t="shared" si="88"/>
        <v>529</v>
      </c>
      <c r="U96">
        <f t="shared" si="89"/>
        <v>29.2061637330205</v>
      </c>
      <c r="V96">
        <f t="shared" si="90"/>
        <v>529</v>
      </c>
      <c r="W96">
        <f t="shared" si="91"/>
        <v>196</v>
      </c>
      <c r="X96">
        <f t="shared" si="92"/>
        <v>26.9258240356725</v>
      </c>
      <c r="Y96">
        <f t="shared" si="93"/>
        <v>841</v>
      </c>
      <c r="Z96">
        <f t="shared" si="94"/>
        <v>225</v>
      </c>
      <c r="AA96">
        <f t="shared" si="95"/>
        <v>32.649655434629</v>
      </c>
      <c r="AB96">
        <f t="shared" si="96"/>
        <v>1089</v>
      </c>
      <c r="AC96">
        <f t="shared" si="97"/>
        <v>81</v>
      </c>
      <c r="AD96">
        <f t="shared" si="98"/>
        <v>34.2052627529741</v>
      </c>
      <c r="AE96">
        <f t="shared" si="99"/>
        <v>1156</v>
      </c>
      <c r="AF96">
        <f t="shared" si="100"/>
        <v>64</v>
      </c>
      <c r="AG96">
        <f t="shared" si="101"/>
        <v>34.928498393146</v>
      </c>
      <c r="AH96">
        <f t="shared" si="102"/>
        <v>1521</v>
      </c>
      <c r="AI96">
        <f t="shared" si="103"/>
        <v>4</v>
      </c>
      <c r="AJ96">
        <f t="shared" si="104"/>
        <v>39.0512483795333</v>
      </c>
      <c r="AK96">
        <f t="shared" si="105"/>
        <v>1849</v>
      </c>
      <c r="AL96">
        <f t="shared" si="106"/>
        <v>25</v>
      </c>
      <c r="AM96">
        <f t="shared" si="107"/>
        <v>43.2897216438267</v>
      </c>
    </row>
    <row r="97" ht="15.75" spans="1:39">
      <c r="A97" s="7" t="s">
        <v>112</v>
      </c>
      <c r="B97" s="8">
        <v>7</v>
      </c>
      <c r="C97" s="8">
        <v>34</v>
      </c>
      <c r="D97">
        <f t="shared" si="72"/>
        <v>4</v>
      </c>
      <c r="E97" s="6">
        <f t="shared" si="73"/>
        <v>1</v>
      </c>
      <c r="F97">
        <f t="shared" si="74"/>
        <v>2.23606797749979</v>
      </c>
      <c r="G97">
        <f t="shared" si="75"/>
        <v>1</v>
      </c>
      <c r="H97">
        <f t="shared" si="76"/>
        <v>625</v>
      </c>
      <c r="I97">
        <f t="shared" si="77"/>
        <v>25.0199920063936</v>
      </c>
      <c r="J97">
        <f t="shared" si="78"/>
        <v>9</v>
      </c>
      <c r="K97">
        <f t="shared" si="79"/>
        <v>100</v>
      </c>
      <c r="L97">
        <f t="shared" si="80"/>
        <v>10.4403065089106</v>
      </c>
      <c r="M97">
        <f t="shared" si="81"/>
        <v>36</v>
      </c>
      <c r="N97">
        <f t="shared" si="82"/>
        <v>0</v>
      </c>
      <c r="O97">
        <f t="shared" si="83"/>
        <v>6</v>
      </c>
      <c r="P97">
        <f t="shared" si="84"/>
        <v>100</v>
      </c>
      <c r="Q97">
        <f t="shared" si="85"/>
        <v>121</v>
      </c>
      <c r="R97">
        <f t="shared" si="86"/>
        <v>14.8660687473185</v>
      </c>
      <c r="S97">
        <f t="shared" si="87"/>
        <v>169</v>
      </c>
      <c r="T97">
        <f t="shared" si="88"/>
        <v>576</v>
      </c>
      <c r="U97">
        <f t="shared" si="89"/>
        <v>27.2946881279124</v>
      </c>
      <c r="V97">
        <f t="shared" si="90"/>
        <v>324</v>
      </c>
      <c r="W97">
        <f t="shared" si="91"/>
        <v>169</v>
      </c>
      <c r="X97">
        <f t="shared" si="92"/>
        <v>22.2036033111745</v>
      </c>
      <c r="Y97">
        <f t="shared" si="93"/>
        <v>576</v>
      </c>
      <c r="Z97">
        <f t="shared" si="94"/>
        <v>256</v>
      </c>
      <c r="AA97">
        <f t="shared" si="95"/>
        <v>28.8444102037119</v>
      </c>
      <c r="AB97">
        <f t="shared" si="96"/>
        <v>784</v>
      </c>
      <c r="AC97">
        <f t="shared" si="97"/>
        <v>64</v>
      </c>
      <c r="AD97">
        <f t="shared" si="98"/>
        <v>29.1204395571221</v>
      </c>
      <c r="AE97">
        <f t="shared" si="99"/>
        <v>841</v>
      </c>
      <c r="AF97">
        <f t="shared" si="100"/>
        <v>81</v>
      </c>
      <c r="AG97">
        <f t="shared" si="101"/>
        <v>30.364452901378</v>
      </c>
      <c r="AH97">
        <f t="shared" si="102"/>
        <v>1156</v>
      </c>
      <c r="AI97">
        <f t="shared" si="103"/>
        <v>9</v>
      </c>
      <c r="AJ97">
        <f t="shared" si="104"/>
        <v>34.132096331752</v>
      </c>
      <c r="AK97">
        <f t="shared" si="105"/>
        <v>1444</v>
      </c>
      <c r="AL97">
        <f t="shared" si="106"/>
        <v>16</v>
      </c>
      <c r="AM97">
        <f t="shared" si="107"/>
        <v>38.2099463490856</v>
      </c>
    </row>
    <row r="98" ht="15.75" spans="1:39">
      <c r="A98" s="7" t="s">
        <v>113</v>
      </c>
      <c r="B98" s="8">
        <v>3</v>
      </c>
      <c r="C98" s="8">
        <v>30</v>
      </c>
      <c r="D98">
        <f t="shared" si="72"/>
        <v>4</v>
      </c>
      <c r="E98" s="6">
        <f t="shared" si="73"/>
        <v>9</v>
      </c>
      <c r="F98">
        <f t="shared" si="74"/>
        <v>3.60555127546399</v>
      </c>
      <c r="G98">
        <f t="shared" si="75"/>
        <v>25</v>
      </c>
      <c r="H98">
        <f t="shared" si="76"/>
        <v>441</v>
      </c>
      <c r="I98">
        <f t="shared" si="77"/>
        <v>21.5870331449229</v>
      </c>
      <c r="J98">
        <f t="shared" si="78"/>
        <v>49</v>
      </c>
      <c r="K98">
        <f t="shared" si="79"/>
        <v>36</v>
      </c>
      <c r="L98">
        <f t="shared" si="80"/>
        <v>9.21954445729289</v>
      </c>
      <c r="M98">
        <f t="shared" si="81"/>
        <v>100</v>
      </c>
      <c r="N98">
        <f t="shared" si="82"/>
        <v>16</v>
      </c>
      <c r="O98">
        <f t="shared" si="83"/>
        <v>10.770329614269</v>
      </c>
      <c r="P98">
        <f t="shared" si="84"/>
        <v>196</v>
      </c>
      <c r="Q98">
        <f t="shared" si="85"/>
        <v>49</v>
      </c>
      <c r="R98">
        <f t="shared" si="86"/>
        <v>15.6524758424985</v>
      </c>
      <c r="S98">
        <f t="shared" si="87"/>
        <v>289</v>
      </c>
      <c r="T98">
        <f t="shared" si="88"/>
        <v>400</v>
      </c>
      <c r="U98">
        <f t="shared" si="89"/>
        <v>26.2488094968134</v>
      </c>
      <c r="V98">
        <f t="shared" si="90"/>
        <v>484</v>
      </c>
      <c r="W98">
        <f t="shared" si="91"/>
        <v>289</v>
      </c>
      <c r="X98">
        <f t="shared" si="92"/>
        <v>27.8028775489157</v>
      </c>
      <c r="Y98">
        <f t="shared" si="93"/>
        <v>784</v>
      </c>
      <c r="Z98">
        <f t="shared" si="94"/>
        <v>144</v>
      </c>
      <c r="AA98">
        <f t="shared" si="95"/>
        <v>30.4630924234556</v>
      </c>
      <c r="AB98">
        <f t="shared" si="96"/>
        <v>1024</v>
      </c>
      <c r="AC98">
        <f t="shared" si="97"/>
        <v>144</v>
      </c>
      <c r="AD98">
        <f t="shared" si="98"/>
        <v>34.1760149812701</v>
      </c>
      <c r="AE98">
        <f t="shared" si="99"/>
        <v>1089</v>
      </c>
      <c r="AF98">
        <f t="shared" si="100"/>
        <v>25</v>
      </c>
      <c r="AG98">
        <f t="shared" si="101"/>
        <v>33.3766385365573</v>
      </c>
      <c r="AH98">
        <f t="shared" si="102"/>
        <v>1444</v>
      </c>
      <c r="AI98">
        <f t="shared" si="103"/>
        <v>1</v>
      </c>
      <c r="AJ98">
        <f t="shared" si="104"/>
        <v>38.0131556174964</v>
      </c>
      <c r="AK98">
        <f t="shared" si="105"/>
        <v>1764</v>
      </c>
      <c r="AL98">
        <f t="shared" si="106"/>
        <v>64</v>
      </c>
      <c r="AM98">
        <f t="shared" si="107"/>
        <v>42.7551166528639</v>
      </c>
    </row>
    <row r="99" ht="15.75" spans="1:39">
      <c r="A99" s="7" t="s">
        <v>114</v>
      </c>
      <c r="B99" s="8">
        <v>3</v>
      </c>
      <c r="C99" s="8">
        <v>41</v>
      </c>
      <c r="D99">
        <f t="shared" si="72"/>
        <v>4</v>
      </c>
      <c r="E99" s="6">
        <f t="shared" si="73"/>
        <v>64</v>
      </c>
      <c r="F99">
        <f t="shared" si="74"/>
        <v>8.24621125123532</v>
      </c>
      <c r="G99">
        <f t="shared" si="75"/>
        <v>25</v>
      </c>
      <c r="H99">
        <f t="shared" si="76"/>
        <v>1024</v>
      </c>
      <c r="I99">
        <f t="shared" si="77"/>
        <v>32.3882694814033</v>
      </c>
      <c r="J99">
        <f t="shared" si="78"/>
        <v>49</v>
      </c>
      <c r="K99">
        <f t="shared" si="79"/>
        <v>289</v>
      </c>
      <c r="L99">
        <f t="shared" si="80"/>
        <v>18.3847763108502</v>
      </c>
      <c r="M99">
        <f t="shared" si="81"/>
        <v>100</v>
      </c>
      <c r="N99">
        <f t="shared" si="82"/>
        <v>49</v>
      </c>
      <c r="O99">
        <f t="shared" si="83"/>
        <v>12.2065556157337</v>
      </c>
      <c r="P99">
        <f t="shared" si="84"/>
        <v>196</v>
      </c>
      <c r="Q99">
        <f t="shared" si="85"/>
        <v>324</v>
      </c>
      <c r="R99">
        <f t="shared" si="86"/>
        <v>22.8035085019828</v>
      </c>
      <c r="S99">
        <f t="shared" si="87"/>
        <v>289</v>
      </c>
      <c r="T99">
        <f t="shared" si="88"/>
        <v>961</v>
      </c>
      <c r="U99">
        <f t="shared" si="89"/>
        <v>35.3553390593274</v>
      </c>
      <c r="V99">
        <f t="shared" si="90"/>
        <v>484</v>
      </c>
      <c r="W99">
        <f t="shared" si="91"/>
        <v>36</v>
      </c>
      <c r="X99">
        <f t="shared" si="92"/>
        <v>22.8035085019828</v>
      </c>
      <c r="Y99">
        <f t="shared" si="93"/>
        <v>784</v>
      </c>
      <c r="Z99">
        <f t="shared" si="94"/>
        <v>529</v>
      </c>
      <c r="AA99">
        <f t="shared" si="95"/>
        <v>36.2353418639869</v>
      </c>
      <c r="AB99">
        <f t="shared" si="96"/>
        <v>1024</v>
      </c>
      <c r="AC99">
        <f t="shared" si="97"/>
        <v>1</v>
      </c>
      <c r="AD99">
        <f t="shared" si="98"/>
        <v>32.0156211871642</v>
      </c>
      <c r="AE99">
        <f t="shared" si="99"/>
        <v>1089</v>
      </c>
      <c r="AF99">
        <f t="shared" si="100"/>
        <v>256</v>
      </c>
      <c r="AG99">
        <f t="shared" si="101"/>
        <v>36.6742416417845</v>
      </c>
      <c r="AH99">
        <f t="shared" si="102"/>
        <v>1444</v>
      </c>
      <c r="AI99">
        <f t="shared" si="103"/>
        <v>100</v>
      </c>
      <c r="AJ99">
        <f t="shared" si="104"/>
        <v>39.293765408777</v>
      </c>
      <c r="AK99">
        <f t="shared" si="105"/>
        <v>1764</v>
      </c>
      <c r="AL99">
        <f t="shared" si="106"/>
        <v>9</v>
      </c>
      <c r="AM99">
        <f t="shared" si="107"/>
        <v>42.1070065428546</v>
      </c>
    </row>
    <row r="100" ht="15.75" spans="1:39">
      <c r="A100" s="7" t="s">
        <v>115</v>
      </c>
      <c r="B100" s="8">
        <v>10</v>
      </c>
      <c r="C100" s="8">
        <v>36</v>
      </c>
      <c r="D100">
        <f t="shared" ref="D100:D131" si="108">SUMSQ(B100-5)</f>
        <v>25</v>
      </c>
      <c r="E100" s="6">
        <f t="shared" ref="E100:E131" si="109">SUMSQ(C100-33)</f>
        <v>9</v>
      </c>
      <c r="F100">
        <f t="shared" ref="F100:F131" si="110">POWER(D100+E100,0.5)</f>
        <v>5.8309518948453</v>
      </c>
      <c r="G100">
        <f t="shared" ref="G100:G131" si="111">SUMSQ(B100-8)</f>
        <v>4</v>
      </c>
      <c r="H100">
        <f t="shared" ref="H100:H131" si="112">SUMSQ(C100-9)</f>
        <v>729</v>
      </c>
      <c r="I100">
        <f t="shared" ref="I100:I131" si="113">POWER(G100+H100,0.5)</f>
        <v>27.0739727413618</v>
      </c>
      <c r="J100">
        <f t="shared" ref="J100:J131" si="114">SUMSQ(B100-10)</f>
        <v>0</v>
      </c>
      <c r="K100">
        <f t="shared" ref="K100:K131" si="115">SUMSQ(C100-24)</f>
        <v>144</v>
      </c>
      <c r="L100">
        <f t="shared" ref="L100:L131" si="116">POWER(J100+K100,0.5)</f>
        <v>12</v>
      </c>
      <c r="M100">
        <f t="shared" ref="M100:M131" si="117">SUMSQ(B100-13)</f>
        <v>9</v>
      </c>
      <c r="N100">
        <f t="shared" ref="N100:N131" si="118">SUMSQ(C100-34)</f>
        <v>4</v>
      </c>
      <c r="O100">
        <f t="shared" ref="O100:O131" si="119">POWER(M100+N100,0.5)</f>
        <v>3.60555127546399</v>
      </c>
      <c r="P100">
        <f t="shared" ref="P100:P131" si="120">SUMSQ(B100-17)</f>
        <v>49</v>
      </c>
      <c r="Q100">
        <f t="shared" ref="Q100:Q131" si="121">SUMSQ(C100-23)</f>
        <v>169</v>
      </c>
      <c r="R100">
        <f t="shared" ref="R100:R131" si="122">POWER(P100+Q100,0.5)</f>
        <v>14.7648230602334</v>
      </c>
      <c r="S100">
        <f t="shared" ref="S100:S131" si="123">SUMSQ(B100-20)</f>
        <v>100</v>
      </c>
      <c r="T100">
        <f t="shared" ref="T100:T131" si="124">SUMSQ(C100-10)</f>
        <v>676</v>
      </c>
      <c r="U100">
        <f t="shared" ref="U100:U131" si="125">POWER(S100+T100,0.5)</f>
        <v>27.8567765543682</v>
      </c>
      <c r="V100">
        <f t="shared" ref="V100:V131" si="126">SUMSQ(B100-25)</f>
        <v>225</v>
      </c>
      <c r="W100">
        <f t="shared" ref="W100:W131" si="127">SUMSQ(C100-47)</f>
        <v>121</v>
      </c>
      <c r="X100">
        <f t="shared" ref="X100:X131" si="128">POWER(V100+W100,0.5)</f>
        <v>18.6010752377383</v>
      </c>
      <c r="Y100">
        <f t="shared" ref="Y100:Y131" si="129">SUMSQ(B100-31)</f>
        <v>441</v>
      </c>
      <c r="Z100">
        <f t="shared" ref="Z100:Z131" si="130">SUMSQ(C100-18)</f>
        <v>324</v>
      </c>
      <c r="AA100">
        <f t="shared" ref="AA100:AA131" si="131">POWER(Y100+Z100,0.5)</f>
        <v>27.6586333718787</v>
      </c>
      <c r="AB100">
        <f t="shared" ref="AB100:AB131" si="132">SUMSQ(B100-35)</f>
        <v>625</v>
      </c>
      <c r="AC100">
        <f t="shared" ref="AC100:AC131" si="133">SUMSQ(C100-42)</f>
        <v>36</v>
      </c>
      <c r="AD100">
        <f t="shared" ref="AD100:AD131" si="134">POWER(AB100+AC100,0.5)</f>
        <v>25.7099202643649</v>
      </c>
      <c r="AE100">
        <f t="shared" ref="AE100:AE131" si="135">SUMSQ(B100-36)</f>
        <v>676</v>
      </c>
      <c r="AF100">
        <f t="shared" ref="AF100:AF131" si="136">SUMSQ(C100-25)</f>
        <v>121</v>
      </c>
      <c r="AG100">
        <f t="shared" ref="AG100:AG131" si="137">POWER(AE100+AF100,0.5)</f>
        <v>28.2311884269862</v>
      </c>
      <c r="AH100">
        <f t="shared" ref="AH100:AH131" si="138">SUMSQ(B100-41)</f>
        <v>961</v>
      </c>
      <c r="AI100">
        <f t="shared" ref="AI100:AI131" si="139">SUMSQ(C100-31)</f>
        <v>25</v>
      </c>
      <c r="AJ100">
        <f t="shared" ref="AJ100:AJ131" si="140">POWER(AH100+AI100,0.5)</f>
        <v>31.4006369362152</v>
      </c>
      <c r="AK100">
        <f t="shared" ref="AK100:AK131" si="141">SUMSQ(B100-45)</f>
        <v>1225</v>
      </c>
      <c r="AL100">
        <f t="shared" ref="AL100:AL131" si="142">SUMSQ(C100-38)</f>
        <v>4</v>
      </c>
      <c r="AM100">
        <f t="shared" ref="AM100:AM131" si="143">POWER(AK100+AL100,0.5)</f>
        <v>35.0570962859162</v>
      </c>
    </row>
    <row r="101" ht="15.75" spans="1:39">
      <c r="A101" s="7" t="s">
        <v>116</v>
      </c>
      <c r="B101" s="8">
        <v>17</v>
      </c>
      <c r="C101" s="8">
        <v>34</v>
      </c>
      <c r="D101">
        <f t="shared" si="108"/>
        <v>144</v>
      </c>
      <c r="E101" s="6">
        <f t="shared" si="109"/>
        <v>1</v>
      </c>
      <c r="F101">
        <f t="shared" si="110"/>
        <v>12.0415945787923</v>
      </c>
      <c r="G101">
        <f t="shared" si="111"/>
        <v>81</v>
      </c>
      <c r="H101">
        <f t="shared" si="112"/>
        <v>625</v>
      </c>
      <c r="I101">
        <f t="shared" si="113"/>
        <v>26.5706605111728</v>
      </c>
      <c r="J101">
        <f t="shared" si="114"/>
        <v>49</v>
      </c>
      <c r="K101">
        <f t="shared" si="115"/>
        <v>100</v>
      </c>
      <c r="L101">
        <f t="shared" si="116"/>
        <v>12.2065556157337</v>
      </c>
      <c r="M101">
        <f t="shared" si="117"/>
        <v>16</v>
      </c>
      <c r="N101">
        <f t="shared" si="118"/>
        <v>0</v>
      </c>
      <c r="O101">
        <f t="shared" si="119"/>
        <v>4</v>
      </c>
      <c r="P101">
        <f t="shared" si="120"/>
        <v>0</v>
      </c>
      <c r="Q101">
        <f t="shared" si="121"/>
        <v>121</v>
      </c>
      <c r="R101">
        <f t="shared" si="122"/>
        <v>11</v>
      </c>
      <c r="S101">
        <f t="shared" si="123"/>
        <v>9</v>
      </c>
      <c r="T101">
        <f t="shared" si="124"/>
        <v>576</v>
      </c>
      <c r="U101">
        <f t="shared" si="125"/>
        <v>24.1867732448956</v>
      </c>
      <c r="V101">
        <f t="shared" si="126"/>
        <v>64</v>
      </c>
      <c r="W101">
        <f t="shared" si="127"/>
        <v>169</v>
      </c>
      <c r="X101">
        <f t="shared" si="128"/>
        <v>15.2643375224737</v>
      </c>
      <c r="Y101">
        <f t="shared" si="129"/>
        <v>196</v>
      </c>
      <c r="Z101">
        <f t="shared" si="130"/>
        <v>256</v>
      </c>
      <c r="AA101">
        <f t="shared" si="131"/>
        <v>21.2602916254693</v>
      </c>
      <c r="AB101">
        <f t="shared" si="132"/>
        <v>324</v>
      </c>
      <c r="AC101">
        <f t="shared" si="133"/>
        <v>64</v>
      </c>
      <c r="AD101">
        <f t="shared" si="134"/>
        <v>19.6977156035922</v>
      </c>
      <c r="AE101">
        <f t="shared" si="135"/>
        <v>361</v>
      </c>
      <c r="AF101">
        <f t="shared" si="136"/>
        <v>81</v>
      </c>
      <c r="AG101">
        <f t="shared" si="137"/>
        <v>21.0237960416286</v>
      </c>
      <c r="AH101">
        <f t="shared" si="138"/>
        <v>576</v>
      </c>
      <c r="AI101">
        <f t="shared" si="139"/>
        <v>9</v>
      </c>
      <c r="AJ101">
        <f t="shared" si="140"/>
        <v>24.1867732448956</v>
      </c>
      <c r="AK101">
        <f t="shared" si="141"/>
        <v>784</v>
      </c>
      <c r="AL101">
        <f t="shared" si="142"/>
        <v>16</v>
      </c>
      <c r="AM101">
        <f t="shared" si="143"/>
        <v>28.2842712474619</v>
      </c>
    </row>
    <row r="102" ht="15.75" spans="1:39">
      <c r="A102" s="7" t="s">
        <v>117</v>
      </c>
      <c r="B102" s="8">
        <v>20</v>
      </c>
      <c r="C102" s="8">
        <v>22</v>
      </c>
      <c r="D102">
        <f t="shared" si="108"/>
        <v>225</v>
      </c>
      <c r="E102" s="6">
        <f t="shared" si="109"/>
        <v>121</v>
      </c>
      <c r="F102">
        <f t="shared" si="110"/>
        <v>18.6010752377383</v>
      </c>
      <c r="G102">
        <f t="shared" si="111"/>
        <v>144</v>
      </c>
      <c r="H102">
        <f t="shared" si="112"/>
        <v>169</v>
      </c>
      <c r="I102">
        <f t="shared" si="113"/>
        <v>17.6918060129541</v>
      </c>
      <c r="J102">
        <f t="shared" si="114"/>
        <v>100</v>
      </c>
      <c r="K102">
        <f t="shared" si="115"/>
        <v>4</v>
      </c>
      <c r="L102">
        <f t="shared" si="116"/>
        <v>10.1980390271856</v>
      </c>
      <c r="M102">
        <f t="shared" si="117"/>
        <v>49</v>
      </c>
      <c r="N102">
        <f t="shared" si="118"/>
        <v>144</v>
      </c>
      <c r="O102">
        <f t="shared" si="119"/>
        <v>13.8924439894498</v>
      </c>
      <c r="P102">
        <f t="shared" si="120"/>
        <v>9</v>
      </c>
      <c r="Q102">
        <f t="shared" si="121"/>
        <v>1</v>
      </c>
      <c r="R102">
        <f t="shared" si="122"/>
        <v>3.16227766016838</v>
      </c>
      <c r="S102">
        <f t="shared" si="123"/>
        <v>0</v>
      </c>
      <c r="T102">
        <f t="shared" si="124"/>
        <v>144</v>
      </c>
      <c r="U102">
        <f t="shared" si="125"/>
        <v>12</v>
      </c>
      <c r="V102">
        <f t="shared" si="126"/>
        <v>25</v>
      </c>
      <c r="W102">
        <f t="shared" si="127"/>
        <v>625</v>
      </c>
      <c r="X102">
        <f t="shared" si="128"/>
        <v>25.4950975679639</v>
      </c>
      <c r="Y102">
        <f t="shared" si="129"/>
        <v>121</v>
      </c>
      <c r="Z102">
        <f t="shared" si="130"/>
        <v>16</v>
      </c>
      <c r="AA102">
        <f t="shared" si="131"/>
        <v>11.7046999107196</v>
      </c>
      <c r="AB102">
        <f t="shared" si="132"/>
        <v>225</v>
      </c>
      <c r="AC102">
        <f t="shared" si="133"/>
        <v>400</v>
      </c>
      <c r="AD102">
        <f t="shared" si="134"/>
        <v>25</v>
      </c>
      <c r="AE102">
        <f t="shared" si="135"/>
        <v>256</v>
      </c>
      <c r="AF102">
        <f t="shared" si="136"/>
        <v>9</v>
      </c>
      <c r="AG102">
        <f t="shared" si="137"/>
        <v>16.2788205960997</v>
      </c>
      <c r="AH102">
        <f t="shared" si="138"/>
        <v>441</v>
      </c>
      <c r="AI102">
        <f t="shared" si="139"/>
        <v>81</v>
      </c>
      <c r="AJ102">
        <f t="shared" si="140"/>
        <v>22.8473193175917</v>
      </c>
      <c r="AK102">
        <f t="shared" si="141"/>
        <v>625</v>
      </c>
      <c r="AL102">
        <f t="shared" si="142"/>
        <v>256</v>
      </c>
      <c r="AM102">
        <f t="shared" si="143"/>
        <v>29.6816441593117</v>
      </c>
    </row>
    <row r="103" ht="15.75" spans="1:39">
      <c r="A103" s="7" t="s">
        <v>118</v>
      </c>
      <c r="B103" s="8">
        <v>24</v>
      </c>
      <c r="C103" s="8">
        <v>21</v>
      </c>
      <c r="D103">
        <f t="shared" si="108"/>
        <v>361</v>
      </c>
      <c r="E103" s="6">
        <f t="shared" si="109"/>
        <v>144</v>
      </c>
      <c r="F103">
        <f t="shared" si="110"/>
        <v>22.4722050542442</v>
      </c>
      <c r="G103">
        <f t="shared" si="111"/>
        <v>256</v>
      </c>
      <c r="H103">
        <f t="shared" si="112"/>
        <v>144</v>
      </c>
      <c r="I103">
        <f t="shared" si="113"/>
        <v>20</v>
      </c>
      <c r="J103">
        <f t="shared" si="114"/>
        <v>196</v>
      </c>
      <c r="K103">
        <f t="shared" si="115"/>
        <v>9</v>
      </c>
      <c r="L103">
        <f t="shared" si="116"/>
        <v>14.3178210632764</v>
      </c>
      <c r="M103">
        <f t="shared" si="117"/>
        <v>121</v>
      </c>
      <c r="N103">
        <f t="shared" si="118"/>
        <v>169</v>
      </c>
      <c r="O103">
        <f t="shared" si="119"/>
        <v>17.0293863659264</v>
      </c>
      <c r="P103">
        <f t="shared" si="120"/>
        <v>49</v>
      </c>
      <c r="Q103">
        <f t="shared" si="121"/>
        <v>4</v>
      </c>
      <c r="R103">
        <f t="shared" si="122"/>
        <v>7.28010988928052</v>
      </c>
      <c r="S103">
        <f t="shared" si="123"/>
        <v>16</v>
      </c>
      <c r="T103">
        <f t="shared" si="124"/>
        <v>121</v>
      </c>
      <c r="U103">
        <f t="shared" si="125"/>
        <v>11.7046999107196</v>
      </c>
      <c r="V103">
        <f t="shared" si="126"/>
        <v>1</v>
      </c>
      <c r="W103">
        <f t="shared" si="127"/>
        <v>676</v>
      </c>
      <c r="X103">
        <f t="shared" si="128"/>
        <v>26.0192236625154</v>
      </c>
      <c r="Y103">
        <f t="shared" si="129"/>
        <v>49</v>
      </c>
      <c r="Z103">
        <f t="shared" si="130"/>
        <v>9</v>
      </c>
      <c r="AA103">
        <f t="shared" si="131"/>
        <v>7.61577310586391</v>
      </c>
      <c r="AB103">
        <f t="shared" si="132"/>
        <v>121</v>
      </c>
      <c r="AC103">
        <f t="shared" si="133"/>
        <v>441</v>
      </c>
      <c r="AD103">
        <f t="shared" si="134"/>
        <v>23.7065391822594</v>
      </c>
      <c r="AE103">
        <f t="shared" si="135"/>
        <v>144</v>
      </c>
      <c r="AF103">
        <f t="shared" si="136"/>
        <v>16</v>
      </c>
      <c r="AG103">
        <f t="shared" si="137"/>
        <v>12.6491106406735</v>
      </c>
      <c r="AH103">
        <f t="shared" si="138"/>
        <v>289</v>
      </c>
      <c r="AI103">
        <f t="shared" si="139"/>
        <v>100</v>
      </c>
      <c r="AJ103">
        <f t="shared" si="140"/>
        <v>19.723082923316</v>
      </c>
      <c r="AK103">
        <f t="shared" si="141"/>
        <v>441</v>
      </c>
      <c r="AL103">
        <f t="shared" si="142"/>
        <v>289</v>
      </c>
      <c r="AM103">
        <f t="shared" si="143"/>
        <v>27.0185121722126</v>
      </c>
    </row>
    <row r="104" ht="15.75" spans="1:39">
      <c r="A104" s="7" t="s">
        <v>119</v>
      </c>
      <c r="B104" s="8">
        <v>22</v>
      </c>
      <c r="C104" s="8">
        <v>17</v>
      </c>
      <c r="D104">
        <f t="shared" si="108"/>
        <v>289</v>
      </c>
      <c r="E104" s="6">
        <f t="shared" si="109"/>
        <v>256</v>
      </c>
      <c r="F104">
        <f t="shared" si="110"/>
        <v>23.3452350598575</v>
      </c>
      <c r="G104">
        <f t="shared" si="111"/>
        <v>196</v>
      </c>
      <c r="H104">
        <f t="shared" si="112"/>
        <v>64</v>
      </c>
      <c r="I104">
        <f t="shared" si="113"/>
        <v>16.1245154965971</v>
      </c>
      <c r="J104">
        <f t="shared" si="114"/>
        <v>144</v>
      </c>
      <c r="K104">
        <f t="shared" si="115"/>
        <v>49</v>
      </c>
      <c r="L104">
        <f t="shared" si="116"/>
        <v>13.8924439894498</v>
      </c>
      <c r="M104">
        <f t="shared" si="117"/>
        <v>81</v>
      </c>
      <c r="N104">
        <f t="shared" si="118"/>
        <v>289</v>
      </c>
      <c r="O104">
        <f t="shared" si="119"/>
        <v>19.2353840616713</v>
      </c>
      <c r="P104">
        <f t="shared" si="120"/>
        <v>25</v>
      </c>
      <c r="Q104">
        <f t="shared" si="121"/>
        <v>36</v>
      </c>
      <c r="R104">
        <f t="shared" si="122"/>
        <v>7.81024967590665</v>
      </c>
      <c r="S104">
        <f t="shared" si="123"/>
        <v>4</v>
      </c>
      <c r="T104">
        <f t="shared" si="124"/>
        <v>49</v>
      </c>
      <c r="U104">
        <f t="shared" si="125"/>
        <v>7.28010988928052</v>
      </c>
      <c r="V104">
        <f t="shared" si="126"/>
        <v>9</v>
      </c>
      <c r="W104">
        <f t="shared" si="127"/>
        <v>900</v>
      </c>
      <c r="X104">
        <f t="shared" si="128"/>
        <v>30.1496268633627</v>
      </c>
      <c r="Y104">
        <f t="shared" si="129"/>
        <v>81</v>
      </c>
      <c r="Z104">
        <f t="shared" si="130"/>
        <v>1</v>
      </c>
      <c r="AA104">
        <f t="shared" si="131"/>
        <v>9.05538513813742</v>
      </c>
      <c r="AB104">
        <f t="shared" si="132"/>
        <v>169</v>
      </c>
      <c r="AC104">
        <f t="shared" si="133"/>
        <v>625</v>
      </c>
      <c r="AD104">
        <f t="shared" si="134"/>
        <v>28.1780056072107</v>
      </c>
      <c r="AE104">
        <f t="shared" si="135"/>
        <v>196</v>
      </c>
      <c r="AF104">
        <f t="shared" si="136"/>
        <v>64</v>
      </c>
      <c r="AG104">
        <f t="shared" si="137"/>
        <v>16.1245154965971</v>
      </c>
      <c r="AH104">
        <f t="shared" si="138"/>
        <v>361</v>
      </c>
      <c r="AI104">
        <f t="shared" si="139"/>
        <v>196</v>
      </c>
      <c r="AJ104">
        <f t="shared" si="140"/>
        <v>23.6008474424119</v>
      </c>
      <c r="AK104">
        <f t="shared" si="141"/>
        <v>529</v>
      </c>
      <c r="AL104">
        <f t="shared" si="142"/>
        <v>441</v>
      </c>
      <c r="AM104">
        <f t="shared" si="143"/>
        <v>31.1448230047949</v>
      </c>
    </row>
    <row r="105" ht="15.75" spans="1:39">
      <c r="A105" s="7" t="s">
        <v>120</v>
      </c>
      <c r="B105" s="8">
        <v>21</v>
      </c>
      <c r="C105" s="8">
        <v>16</v>
      </c>
      <c r="D105">
        <f t="shared" si="108"/>
        <v>256</v>
      </c>
      <c r="E105" s="6">
        <f t="shared" si="109"/>
        <v>289</v>
      </c>
      <c r="F105">
        <f t="shared" si="110"/>
        <v>23.3452350598575</v>
      </c>
      <c r="G105">
        <f t="shared" si="111"/>
        <v>169</v>
      </c>
      <c r="H105">
        <f t="shared" si="112"/>
        <v>49</v>
      </c>
      <c r="I105">
        <f t="shared" si="113"/>
        <v>14.7648230602334</v>
      </c>
      <c r="J105">
        <f t="shared" si="114"/>
        <v>121</v>
      </c>
      <c r="K105">
        <f t="shared" si="115"/>
        <v>64</v>
      </c>
      <c r="L105">
        <f t="shared" si="116"/>
        <v>13.6014705087354</v>
      </c>
      <c r="M105">
        <f t="shared" si="117"/>
        <v>64</v>
      </c>
      <c r="N105">
        <f t="shared" si="118"/>
        <v>324</v>
      </c>
      <c r="O105">
        <f t="shared" si="119"/>
        <v>19.6977156035922</v>
      </c>
      <c r="P105">
        <f t="shared" si="120"/>
        <v>16</v>
      </c>
      <c r="Q105">
        <f t="shared" si="121"/>
        <v>49</v>
      </c>
      <c r="R105">
        <f t="shared" si="122"/>
        <v>8.06225774829855</v>
      </c>
      <c r="S105">
        <f t="shared" si="123"/>
        <v>1</v>
      </c>
      <c r="T105">
        <f t="shared" si="124"/>
        <v>36</v>
      </c>
      <c r="U105">
        <f t="shared" si="125"/>
        <v>6.08276253029822</v>
      </c>
      <c r="V105">
        <f t="shared" si="126"/>
        <v>16</v>
      </c>
      <c r="W105">
        <f t="shared" si="127"/>
        <v>961</v>
      </c>
      <c r="X105">
        <f t="shared" si="128"/>
        <v>31.2569992161756</v>
      </c>
      <c r="Y105">
        <f t="shared" si="129"/>
        <v>100</v>
      </c>
      <c r="Z105">
        <f t="shared" si="130"/>
        <v>4</v>
      </c>
      <c r="AA105">
        <f t="shared" si="131"/>
        <v>10.1980390271856</v>
      </c>
      <c r="AB105">
        <f t="shared" si="132"/>
        <v>196</v>
      </c>
      <c r="AC105">
        <f t="shared" si="133"/>
        <v>676</v>
      </c>
      <c r="AD105">
        <f t="shared" si="134"/>
        <v>29.5296461204668</v>
      </c>
      <c r="AE105">
        <f t="shared" si="135"/>
        <v>225</v>
      </c>
      <c r="AF105">
        <f t="shared" si="136"/>
        <v>81</v>
      </c>
      <c r="AG105">
        <f t="shared" si="137"/>
        <v>17.4928556845359</v>
      </c>
      <c r="AH105">
        <f t="shared" si="138"/>
        <v>400</v>
      </c>
      <c r="AI105">
        <f t="shared" si="139"/>
        <v>225</v>
      </c>
      <c r="AJ105">
        <f t="shared" si="140"/>
        <v>25</v>
      </c>
      <c r="AK105">
        <f t="shared" si="141"/>
        <v>576</v>
      </c>
      <c r="AL105">
        <f t="shared" si="142"/>
        <v>484</v>
      </c>
      <c r="AM105">
        <f t="shared" si="143"/>
        <v>32.5576411921994</v>
      </c>
    </row>
    <row r="106" ht="15.75" spans="1:39">
      <c r="A106" s="7" t="s">
        <v>121</v>
      </c>
      <c r="B106" s="8">
        <v>27</v>
      </c>
      <c r="C106" s="8">
        <v>19</v>
      </c>
      <c r="D106">
        <f t="shared" si="108"/>
        <v>484</v>
      </c>
      <c r="E106" s="6">
        <f t="shared" si="109"/>
        <v>196</v>
      </c>
      <c r="F106">
        <f t="shared" si="110"/>
        <v>26.0768096208106</v>
      </c>
      <c r="G106">
        <f t="shared" si="111"/>
        <v>361</v>
      </c>
      <c r="H106">
        <f t="shared" si="112"/>
        <v>100</v>
      </c>
      <c r="I106">
        <f t="shared" si="113"/>
        <v>21.4709105535839</v>
      </c>
      <c r="J106">
        <f t="shared" si="114"/>
        <v>289</v>
      </c>
      <c r="K106">
        <f t="shared" si="115"/>
        <v>25</v>
      </c>
      <c r="L106">
        <f t="shared" si="116"/>
        <v>17.7200451466693</v>
      </c>
      <c r="M106">
        <f t="shared" si="117"/>
        <v>196</v>
      </c>
      <c r="N106">
        <f t="shared" si="118"/>
        <v>225</v>
      </c>
      <c r="O106">
        <f t="shared" si="119"/>
        <v>20.5182845286832</v>
      </c>
      <c r="P106">
        <f t="shared" si="120"/>
        <v>100</v>
      </c>
      <c r="Q106">
        <f t="shared" si="121"/>
        <v>16</v>
      </c>
      <c r="R106">
        <f t="shared" si="122"/>
        <v>10.770329614269</v>
      </c>
      <c r="S106">
        <f t="shared" si="123"/>
        <v>49</v>
      </c>
      <c r="T106">
        <f t="shared" si="124"/>
        <v>81</v>
      </c>
      <c r="U106">
        <f t="shared" si="125"/>
        <v>11.4017542509914</v>
      </c>
      <c r="V106">
        <f t="shared" si="126"/>
        <v>4</v>
      </c>
      <c r="W106">
        <f t="shared" si="127"/>
        <v>784</v>
      </c>
      <c r="X106">
        <f t="shared" si="128"/>
        <v>28.0713376952364</v>
      </c>
      <c r="Y106">
        <f t="shared" si="129"/>
        <v>16</v>
      </c>
      <c r="Z106">
        <f t="shared" si="130"/>
        <v>1</v>
      </c>
      <c r="AA106">
        <f t="shared" si="131"/>
        <v>4.12310562561766</v>
      </c>
      <c r="AB106">
        <f t="shared" si="132"/>
        <v>64</v>
      </c>
      <c r="AC106">
        <f t="shared" si="133"/>
        <v>529</v>
      </c>
      <c r="AD106">
        <f t="shared" si="134"/>
        <v>24.3515913237718</v>
      </c>
      <c r="AE106">
        <f t="shared" si="135"/>
        <v>81</v>
      </c>
      <c r="AF106">
        <f t="shared" si="136"/>
        <v>36</v>
      </c>
      <c r="AG106">
        <f t="shared" si="137"/>
        <v>10.816653826392</v>
      </c>
      <c r="AH106">
        <f t="shared" si="138"/>
        <v>196</v>
      </c>
      <c r="AI106">
        <f t="shared" si="139"/>
        <v>144</v>
      </c>
      <c r="AJ106">
        <f t="shared" si="140"/>
        <v>18.4390889145858</v>
      </c>
      <c r="AK106">
        <f t="shared" si="141"/>
        <v>324</v>
      </c>
      <c r="AL106">
        <f t="shared" si="142"/>
        <v>361</v>
      </c>
      <c r="AM106">
        <f t="shared" si="143"/>
        <v>26.1725046566048</v>
      </c>
    </row>
    <row r="107" ht="15.75" spans="1:39">
      <c r="A107" s="7" t="s">
        <v>122</v>
      </c>
      <c r="B107" s="8">
        <v>26</v>
      </c>
      <c r="C107" s="8">
        <v>16</v>
      </c>
      <c r="D107">
        <f t="shared" si="108"/>
        <v>441</v>
      </c>
      <c r="E107" s="6">
        <f t="shared" si="109"/>
        <v>289</v>
      </c>
      <c r="F107">
        <f t="shared" si="110"/>
        <v>27.0185121722126</v>
      </c>
      <c r="G107">
        <f t="shared" si="111"/>
        <v>324</v>
      </c>
      <c r="H107">
        <f t="shared" si="112"/>
        <v>49</v>
      </c>
      <c r="I107">
        <f t="shared" si="113"/>
        <v>19.313207915828</v>
      </c>
      <c r="J107">
        <f t="shared" si="114"/>
        <v>256</v>
      </c>
      <c r="K107">
        <f t="shared" si="115"/>
        <v>64</v>
      </c>
      <c r="L107">
        <f t="shared" si="116"/>
        <v>17.8885438199983</v>
      </c>
      <c r="M107">
        <f t="shared" si="117"/>
        <v>169</v>
      </c>
      <c r="N107">
        <f t="shared" si="118"/>
        <v>324</v>
      </c>
      <c r="O107">
        <f t="shared" si="119"/>
        <v>22.2036033111745</v>
      </c>
      <c r="P107">
        <f t="shared" si="120"/>
        <v>81</v>
      </c>
      <c r="Q107">
        <f t="shared" si="121"/>
        <v>49</v>
      </c>
      <c r="R107">
        <f t="shared" si="122"/>
        <v>11.4017542509914</v>
      </c>
      <c r="S107">
        <f t="shared" si="123"/>
        <v>36</v>
      </c>
      <c r="T107">
        <f t="shared" si="124"/>
        <v>36</v>
      </c>
      <c r="U107">
        <f t="shared" si="125"/>
        <v>8.48528137423857</v>
      </c>
      <c r="V107">
        <f t="shared" si="126"/>
        <v>1</v>
      </c>
      <c r="W107">
        <f t="shared" si="127"/>
        <v>961</v>
      </c>
      <c r="X107">
        <f t="shared" si="128"/>
        <v>31.0161248385416</v>
      </c>
      <c r="Y107">
        <f t="shared" si="129"/>
        <v>25</v>
      </c>
      <c r="Z107">
        <f t="shared" si="130"/>
        <v>4</v>
      </c>
      <c r="AA107">
        <f t="shared" si="131"/>
        <v>5.3851648071345</v>
      </c>
      <c r="AB107">
        <f t="shared" si="132"/>
        <v>81</v>
      </c>
      <c r="AC107">
        <f t="shared" si="133"/>
        <v>676</v>
      </c>
      <c r="AD107">
        <f t="shared" si="134"/>
        <v>27.5136329843952</v>
      </c>
      <c r="AE107">
        <f t="shared" si="135"/>
        <v>100</v>
      </c>
      <c r="AF107">
        <f t="shared" si="136"/>
        <v>81</v>
      </c>
      <c r="AG107">
        <f t="shared" si="137"/>
        <v>13.4536240470737</v>
      </c>
      <c r="AH107">
        <f t="shared" si="138"/>
        <v>225</v>
      </c>
      <c r="AI107">
        <f t="shared" si="139"/>
        <v>225</v>
      </c>
      <c r="AJ107">
        <f t="shared" si="140"/>
        <v>21.2132034355964</v>
      </c>
      <c r="AK107">
        <f t="shared" si="141"/>
        <v>361</v>
      </c>
      <c r="AL107">
        <f t="shared" si="142"/>
        <v>484</v>
      </c>
      <c r="AM107">
        <f t="shared" si="143"/>
        <v>29.0688837074973</v>
      </c>
    </row>
    <row r="108" ht="15.75" spans="1:39">
      <c r="A108" s="7" t="s">
        <v>123</v>
      </c>
      <c r="B108" s="8">
        <v>9</v>
      </c>
      <c r="C108" s="8">
        <v>16</v>
      </c>
      <c r="D108">
        <f t="shared" si="108"/>
        <v>16</v>
      </c>
      <c r="E108" s="6">
        <f t="shared" si="109"/>
        <v>289</v>
      </c>
      <c r="F108">
        <f t="shared" si="110"/>
        <v>17.464249196573</v>
      </c>
      <c r="G108">
        <f t="shared" si="111"/>
        <v>1</v>
      </c>
      <c r="H108">
        <f t="shared" si="112"/>
        <v>49</v>
      </c>
      <c r="I108">
        <f t="shared" si="113"/>
        <v>7.07106781186548</v>
      </c>
      <c r="J108">
        <f t="shared" si="114"/>
        <v>1</v>
      </c>
      <c r="K108">
        <f t="shared" si="115"/>
        <v>64</v>
      </c>
      <c r="L108">
        <f t="shared" si="116"/>
        <v>8.06225774829855</v>
      </c>
      <c r="M108">
        <f t="shared" si="117"/>
        <v>16</v>
      </c>
      <c r="N108">
        <f t="shared" si="118"/>
        <v>324</v>
      </c>
      <c r="O108">
        <f t="shared" si="119"/>
        <v>18.4390889145858</v>
      </c>
      <c r="P108">
        <f t="shared" si="120"/>
        <v>64</v>
      </c>
      <c r="Q108">
        <f t="shared" si="121"/>
        <v>49</v>
      </c>
      <c r="R108">
        <f t="shared" si="122"/>
        <v>10.6301458127346</v>
      </c>
      <c r="S108">
        <f t="shared" si="123"/>
        <v>121</v>
      </c>
      <c r="T108">
        <f t="shared" si="124"/>
        <v>36</v>
      </c>
      <c r="U108">
        <f t="shared" si="125"/>
        <v>12.5299640861417</v>
      </c>
      <c r="V108">
        <f t="shared" si="126"/>
        <v>256</v>
      </c>
      <c r="W108">
        <f t="shared" si="127"/>
        <v>961</v>
      </c>
      <c r="X108">
        <f t="shared" si="128"/>
        <v>34.8855270850248</v>
      </c>
      <c r="Y108">
        <f t="shared" si="129"/>
        <v>484</v>
      </c>
      <c r="Z108">
        <f t="shared" si="130"/>
        <v>4</v>
      </c>
      <c r="AA108">
        <f t="shared" si="131"/>
        <v>22.0907220343745</v>
      </c>
      <c r="AB108">
        <f t="shared" si="132"/>
        <v>676</v>
      </c>
      <c r="AC108">
        <f t="shared" si="133"/>
        <v>676</v>
      </c>
      <c r="AD108">
        <f t="shared" si="134"/>
        <v>36.7695526217005</v>
      </c>
      <c r="AE108">
        <f t="shared" si="135"/>
        <v>729</v>
      </c>
      <c r="AF108">
        <f t="shared" si="136"/>
        <v>81</v>
      </c>
      <c r="AG108">
        <f t="shared" si="137"/>
        <v>28.4604989415154</v>
      </c>
      <c r="AH108">
        <f t="shared" si="138"/>
        <v>1024</v>
      </c>
      <c r="AI108">
        <f t="shared" si="139"/>
        <v>225</v>
      </c>
      <c r="AJ108">
        <f t="shared" si="140"/>
        <v>35.3411940941446</v>
      </c>
      <c r="AK108">
        <f t="shared" si="141"/>
        <v>1296</v>
      </c>
      <c r="AL108">
        <f t="shared" si="142"/>
        <v>484</v>
      </c>
      <c r="AM108">
        <f t="shared" si="143"/>
        <v>42.190046219458</v>
      </c>
    </row>
    <row r="109" ht="15.75" spans="1:39">
      <c r="A109" s="7" t="s">
        <v>124</v>
      </c>
      <c r="B109" s="8">
        <v>12</v>
      </c>
      <c r="C109" s="8">
        <v>17</v>
      </c>
      <c r="D109">
        <f t="shared" si="108"/>
        <v>49</v>
      </c>
      <c r="E109" s="6">
        <f t="shared" si="109"/>
        <v>256</v>
      </c>
      <c r="F109">
        <f t="shared" si="110"/>
        <v>17.464249196573</v>
      </c>
      <c r="G109">
        <f t="shared" si="111"/>
        <v>16</v>
      </c>
      <c r="H109">
        <f t="shared" si="112"/>
        <v>64</v>
      </c>
      <c r="I109">
        <f t="shared" si="113"/>
        <v>8.94427190999916</v>
      </c>
      <c r="J109">
        <f t="shared" si="114"/>
        <v>4</v>
      </c>
      <c r="K109">
        <f t="shared" si="115"/>
        <v>49</v>
      </c>
      <c r="L109">
        <f t="shared" si="116"/>
        <v>7.28010988928052</v>
      </c>
      <c r="M109">
        <f t="shared" si="117"/>
        <v>1</v>
      </c>
      <c r="N109">
        <f t="shared" si="118"/>
        <v>289</v>
      </c>
      <c r="O109">
        <f t="shared" si="119"/>
        <v>17.0293863659264</v>
      </c>
      <c r="P109">
        <f t="shared" si="120"/>
        <v>25</v>
      </c>
      <c r="Q109">
        <f t="shared" si="121"/>
        <v>36</v>
      </c>
      <c r="R109">
        <f t="shared" si="122"/>
        <v>7.81024967590665</v>
      </c>
      <c r="S109">
        <f t="shared" si="123"/>
        <v>64</v>
      </c>
      <c r="T109">
        <f t="shared" si="124"/>
        <v>49</v>
      </c>
      <c r="U109">
        <f t="shared" si="125"/>
        <v>10.6301458127346</v>
      </c>
      <c r="V109">
        <f t="shared" si="126"/>
        <v>169</v>
      </c>
      <c r="W109">
        <f t="shared" si="127"/>
        <v>900</v>
      </c>
      <c r="X109">
        <f t="shared" si="128"/>
        <v>32.6955654485436</v>
      </c>
      <c r="Y109">
        <f t="shared" si="129"/>
        <v>361</v>
      </c>
      <c r="Z109">
        <f t="shared" si="130"/>
        <v>1</v>
      </c>
      <c r="AA109">
        <f t="shared" si="131"/>
        <v>19.0262975904404</v>
      </c>
      <c r="AB109">
        <f t="shared" si="132"/>
        <v>529</v>
      </c>
      <c r="AC109">
        <f t="shared" si="133"/>
        <v>625</v>
      </c>
      <c r="AD109">
        <f t="shared" si="134"/>
        <v>33.9705755029261</v>
      </c>
      <c r="AE109">
        <f t="shared" si="135"/>
        <v>576</v>
      </c>
      <c r="AF109">
        <f t="shared" si="136"/>
        <v>64</v>
      </c>
      <c r="AG109">
        <f t="shared" si="137"/>
        <v>25.298221281347</v>
      </c>
      <c r="AH109">
        <f t="shared" si="138"/>
        <v>841</v>
      </c>
      <c r="AI109">
        <f t="shared" si="139"/>
        <v>196</v>
      </c>
      <c r="AJ109">
        <f t="shared" si="140"/>
        <v>32.2024843762092</v>
      </c>
      <c r="AK109">
        <f t="shared" si="141"/>
        <v>1089</v>
      </c>
      <c r="AL109">
        <f t="shared" si="142"/>
        <v>441</v>
      </c>
      <c r="AM109">
        <f t="shared" si="143"/>
        <v>39.1152144312159</v>
      </c>
    </row>
    <row r="110" ht="15.75" spans="1:39">
      <c r="A110" s="7" t="s">
        <v>125</v>
      </c>
      <c r="B110" s="8">
        <v>14</v>
      </c>
      <c r="C110" s="8">
        <v>15</v>
      </c>
      <c r="D110">
        <f t="shared" si="108"/>
        <v>81</v>
      </c>
      <c r="E110" s="6">
        <f t="shared" si="109"/>
        <v>324</v>
      </c>
      <c r="F110">
        <f t="shared" si="110"/>
        <v>20.1246117974981</v>
      </c>
      <c r="G110">
        <f t="shared" si="111"/>
        <v>36</v>
      </c>
      <c r="H110">
        <f t="shared" si="112"/>
        <v>36</v>
      </c>
      <c r="I110">
        <f t="shared" si="113"/>
        <v>8.48528137423857</v>
      </c>
      <c r="J110">
        <f t="shared" si="114"/>
        <v>16</v>
      </c>
      <c r="K110">
        <f t="shared" si="115"/>
        <v>81</v>
      </c>
      <c r="L110">
        <f t="shared" si="116"/>
        <v>9.8488578017961</v>
      </c>
      <c r="M110">
        <f t="shared" si="117"/>
        <v>1</v>
      </c>
      <c r="N110">
        <f t="shared" si="118"/>
        <v>361</v>
      </c>
      <c r="O110">
        <f t="shared" si="119"/>
        <v>19.0262975904404</v>
      </c>
      <c r="P110">
        <f t="shared" si="120"/>
        <v>9</v>
      </c>
      <c r="Q110">
        <f t="shared" si="121"/>
        <v>64</v>
      </c>
      <c r="R110">
        <f t="shared" si="122"/>
        <v>8.54400374531753</v>
      </c>
      <c r="S110">
        <f t="shared" si="123"/>
        <v>36</v>
      </c>
      <c r="T110">
        <f t="shared" si="124"/>
        <v>25</v>
      </c>
      <c r="U110">
        <f t="shared" si="125"/>
        <v>7.81024967590665</v>
      </c>
      <c r="V110">
        <f t="shared" si="126"/>
        <v>121</v>
      </c>
      <c r="W110">
        <f t="shared" si="127"/>
        <v>1024</v>
      </c>
      <c r="X110">
        <f t="shared" si="128"/>
        <v>33.8378486313773</v>
      </c>
      <c r="Y110">
        <f t="shared" si="129"/>
        <v>289</v>
      </c>
      <c r="Z110">
        <f t="shared" si="130"/>
        <v>9</v>
      </c>
      <c r="AA110">
        <f t="shared" si="131"/>
        <v>17.2626765016321</v>
      </c>
      <c r="AB110">
        <f t="shared" si="132"/>
        <v>441</v>
      </c>
      <c r="AC110">
        <f t="shared" si="133"/>
        <v>729</v>
      </c>
      <c r="AD110">
        <f t="shared" si="134"/>
        <v>34.2052627529741</v>
      </c>
      <c r="AE110">
        <f t="shared" si="135"/>
        <v>484</v>
      </c>
      <c r="AF110">
        <f t="shared" si="136"/>
        <v>100</v>
      </c>
      <c r="AG110">
        <f t="shared" si="137"/>
        <v>24.1660919471891</v>
      </c>
      <c r="AH110">
        <f t="shared" si="138"/>
        <v>729</v>
      </c>
      <c r="AI110">
        <f t="shared" si="139"/>
        <v>256</v>
      </c>
      <c r="AJ110">
        <f t="shared" si="140"/>
        <v>31.3847096529504</v>
      </c>
      <c r="AK110">
        <f t="shared" si="141"/>
        <v>961</v>
      </c>
      <c r="AL110">
        <f t="shared" si="142"/>
        <v>529</v>
      </c>
      <c r="AM110">
        <f t="shared" si="143"/>
        <v>38.6005181312376</v>
      </c>
    </row>
    <row r="111" ht="15.75" spans="1:39">
      <c r="A111" s="7" t="s">
        <v>126</v>
      </c>
      <c r="B111" s="8">
        <v>19</v>
      </c>
      <c r="C111" s="8">
        <v>26</v>
      </c>
      <c r="D111">
        <f t="shared" si="108"/>
        <v>196</v>
      </c>
      <c r="E111" s="6">
        <f t="shared" si="109"/>
        <v>49</v>
      </c>
      <c r="F111">
        <f t="shared" si="110"/>
        <v>15.6524758424985</v>
      </c>
      <c r="G111">
        <f t="shared" si="111"/>
        <v>121</v>
      </c>
      <c r="H111">
        <f t="shared" si="112"/>
        <v>289</v>
      </c>
      <c r="I111">
        <f t="shared" si="113"/>
        <v>20.2484567313166</v>
      </c>
      <c r="J111">
        <f t="shared" si="114"/>
        <v>81</v>
      </c>
      <c r="K111">
        <f t="shared" si="115"/>
        <v>4</v>
      </c>
      <c r="L111">
        <f t="shared" si="116"/>
        <v>9.21954445729289</v>
      </c>
      <c r="M111">
        <f t="shared" si="117"/>
        <v>36</v>
      </c>
      <c r="N111">
        <f t="shared" si="118"/>
        <v>64</v>
      </c>
      <c r="O111">
        <f t="shared" si="119"/>
        <v>10</v>
      </c>
      <c r="P111">
        <f t="shared" si="120"/>
        <v>4</v>
      </c>
      <c r="Q111">
        <f t="shared" si="121"/>
        <v>9</v>
      </c>
      <c r="R111">
        <f t="shared" si="122"/>
        <v>3.60555127546399</v>
      </c>
      <c r="S111">
        <f t="shared" si="123"/>
        <v>1</v>
      </c>
      <c r="T111">
        <f t="shared" si="124"/>
        <v>256</v>
      </c>
      <c r="U111">
        <f t="shared" si="125"/>
        <v>16.0312195418814</v>
      </c>
      <c r="V111">
        <f t="shared" si="126"/>
        <v>36</v>
      </c>
      <c r="W111">
        <f t="shared" si="127"/>
        <v>441</v>
      </c>
      <c r="X111">
        <f t="shared" si="128"/>
        <v>21.8403296678416</v>
      </c>
      <c r="Y111">
        <f t="shared" si="129"/>
        <v>144</v>
      </c>
      <c r="Z111">
        <f t="shared" si="130"/>
        <v>64</v>
      </c>
      <c r="AA111">
        <f t="shared" si="131"/>
        <v>14.422205101856</v>
      </c>
      <c r="AB111">
        <f t="shared" si="132"/>
        <v>256</v>
      </c>
      <c r="AC111">
        <f t="shared" si="133"/>
        <v>256</v>
      </c>
      <c r="AD111">
        <f t="shared" si="134"/>
        <v>22.6274169979695</v>
      </c>
      <c r="AE111">
        <f t="shared" si="135"/>
        <v>289</v>
      </c>
      <c r="AF111">
        <f t="shared" si="136"/>
        <v>1</v>
      </c>
      <c r="AG111">
        <f t="shared" si="137"/>
        <v>17.0293863659264</v>
      </c>
      <c r="AH111">
        <f t="shared" si="138"/>
        <v>484</v>
      </c>
      <c r="AI111">
        <f t="shared" si="139"/>
        <v>25</v>
      </c>
      <c r="AJ111">
        <f t="shared" si="140"/>
        <v>22.561028345357</v>
      </c>
      <c r="AK111">
        <f t="shared" si="141"/>
        <v>676</v>
      </c>
      <c r="AL111">
        <f t="shared" si="142"/>
        <v>144</v>
      </c>
      <c r="AM111">
        <f t="shared" si="143"/>
        <v>28.6356421265527</v>
      </c>
    </row>
    <row r="112" ht="15.75" spans="1:39">
      <c r="A112" s="7" t="s">
        <v>127</v>
      </c>
      <c r="B112" s="8">
        <v>14</v>
      </c>
      <c r="C112" s="8">
        <v>28</v>
      </c>
      <c r="D112">
        <f t="shared" si="108"/>
        <v>81</v>
      </c>
      <c r="E112" s="6">
        <f t="shared" si="109"/>
        <v>25</v>
      </c>
      <c r="F112">
        <f t="shared" si="110"/>
        <v>10.295630140987</v>
      </c>
      <c r="G112">
        <f t="shared" si="111"/>
        <v>36</v>
      </c>
      <c r="H112">
        <f t="shared" si="112"/>
        <v>361</v>
      </c>
      <c r="I112">
        <f t="shared" si="113"/>
        <v>19.9248588451713</v>
      </c>
      <c r="J112">
        <f t="shared" si="114"/>
        <v>16</v>
      </c>
      <c r="K112">
        <f t="shared" si="115"/>
        <v>16</v>
      </c>
      <c r="L112">
        <f t="shared" si="116"/>
        <v>5.65685424949238</v>
      </c>
      <c r="M112">
        <f t="shared" si="117"/>
        <v>1</v>
      </c>
      <c r="N112">
        <f t="shared" si="118"/>
        <v>36</v>
      </c>
      <c r="O112">
        <f t="shared" si="119"/>
        <v>6.08276253029822</v>
      </c>
      <c r="P112">
        <f t="shared" si="120"/>
        <v>9</v>
      </c>
      <c r="Q112">
        <f t="shared" si="121"/>
        <v>25</v>
      </c>
      <c r="R112">
        <f t="shared" si="122"/>
        <v>5.8309518948453</v>
      </c>
      <c r="S112">
        <f t="shared" si="123"/>
        <v>36</v>
      </c>
      <c r="T112">
        <f t="shared" si="124"/>
        <v>324</v>
      </c>
      <c r="U112">
        <f t="shared" si="125"/>
        <v>18.9736659610103</v>
      </c>
      <c r="V112">
        <f t="shared" si="126"/>
        <v>121</v>
      </c>
      <c r="W112">
        <f t="shared" si="127"/>
        <v>361</v>
      </c>
      <c r="X112">
        <f t="shared" si="128"/>
        <v>21.9544984001001</v>
      </c>
      <c r="Y112">
        <f t="shared" si="129"/>
        <v>289</v>
      </c>
      <c r="Z112">
        <f t="shared" si="130"/>
        <v>100</v>
      </c>
      <c r="AA112">
        <f t="shared" si="131"/>
        <v>19.723082923316</v>
      </c>
      <c r="AB112">
        <f t="shared" si="132"/>
        <v>441</v>
      </c>
      <c r="AC112">
        <f t="shared" si="133"/>
        <v>196</v>
      </c>
      <c r="AD112">
        <f t="shared" si="134"/>
        <v>25.2388589282479</v>
      </c>
      <c r="AE112">
        <f t="shared" si="135"/>
        <v>484</v>
      </c>
      <c r="AF112">
        <f t="shared" si="136"/>
        <v>9</v>
      </c>
      <c r="AG112">
        <f t="shared" si="137"/>
        <v>22.2036033111745</v>
      </c>
      <c r="AH112">
        <f t="shared" si="138"/>
        <v>729</v>
      </c>
      <c r="AI112">
        <f t="shared" si="139"/>
        <v>9</v>
      </c>
      <c r="AJ112">
        <f t="shared" si="140"/>
        <v>27.1661554144122</v>
      </c>
      <c r="AK112">
        <f t="shared" si="141"/>
        <v>961</v>
      </c>
      <c r="AL112">
        <f t="shared" si="142"/>
        <v>100</v>
      </c>
      <c r="AM112">
        <f t="shared" si="143"/>
        <v>32.5729949498047</v>
      </c>
    </row>
    <row r="113" ht="15.75" spans="1:39">
      <c r="A113" s="7" t="s">
        <v>128</v>
      </c>
      <c r="B113" s="8">
        <v>13</v>
      </c>
      <c r="C113" s="8">
        <v>25</v>
      </c>
      <c r="D113">
        <f t="shared" si="108"/>
        <v>64</v>
      </c>
      <c r="E113" s="6">
        <f t="shared" si="109"/>
        <v>64</v>
      </c>
      <c r="F113">
        <f t="shared" si="110"/>
        <v>11.3137084989848</v>
      </c>
      <c r="G113">
        <f t="shared" si="111"/>
        <v>25</v>
      </c>
      <c r="H113">
        <f t="shared" si="112"/>
        <v>256</v>
      </c>
      <c r="I113">
        <f t="shared" si="113"/>
        <v>16.7630546142402</v>
      </c>
      <c r="J113">
        <f t="shared" si="114"/>
        <v>9</v>
      </c>
      <c r="K113">
        <f t="shared" si="115"/>
        <v>1</v>
      </c>
      <c r="L113">
        <f t="shared" si="116"/>
        <v>3.16227766016838</v>
      </c>
      <c r="M113">
        <f t="shared" si="117"/>
        <v>0</v>
      </c>
      <c r="N113">
        <f t="shared" si="118"/>
        <v>81</v>
      </c>
      <c r="O113">
        <f t="shared" si="119"/>
        <v>9</v>
      </c>
      <c r="P113">
        <f t="shared" si="120"/>
        <v>16</v>
      </c>
      <c r="Q113">
        <f t="shared" si="121"/>
        <v>4</v>
      </c>
      <c r="R113">
        <f t="shared" si="122"/>
        <v>4.47213595499958</v>
      </c>
      <c r="S113">
        <f t="shared" si="123"/>
        <v>49</v>
      </c>
      <c r="T113">
        <f t="shared" si="124"/>
        <v>225</v>
      </c>
      <c r="U113">
        <f t="shared" si="125"/>
        <v>16.5529453572468</v>
      </c>
      <c r="V113">
        <f t="shared" si="126"/>
        <v>144</v>
      </c>
      <c r="W113">
        <f t="shared" si="127"/>
        <v>484</v>
      </c>
      <c r="X113">
        <f t="shared" si="128"/>
        <v>25.0599281722833</v>
      </c>
      <c r="Y113">
        <f t="shared" si="129"/>
        <v>324</v>
      </c>
      <c r="Z113">
        <f t="shared" si="130"/>
        <v>49</v>
      </c>
      <c r="AA113">
        <f t="shared" si="131"/>
        <v>19.313207915828</v>
      </c>
      <c r="AB113">
        <f t="shared" si="132"/>
        <v>484</v>
      </c>
      <c r="AC113">
        <f t="shared" si="133"/>
        <v>289</v>
      </c>
      <c r="AD113">
        <f t="shared" si="134"/>
        <v>27.8028775489157</v>
      </c>
      <c r="AE113">
        <f t="shared" si="135"/>
        <v>529</v>
      </c>
      <c r="AF113">
        <f t="shared" si="136"/>
        <v>0</v>
      </c>
      <c r="AG113">
        <f t="shared" si="137"/>
        <v>23</v>
      </c>
      <c r="AH113">
        <f t="shared" si="138"/>
        <v>784</v>
      </c>
      <c r="AI113">
        <f t="shared" si="139"/>
        <v>36</v>
      </c>
      <c r="AJ113">
        <f t="shared" si="140"/>
        <v>28.6356421265527</v>
      </c>
      <c r="AK113">
        <f t="shared" si="141"/>
        <v>1024</v>
      </c>
      <c r="AL113">
        <f t="shared" si="142"/>
        <v>169</v>
      </c>
      <c r="AM113">
        <f t="shared" si="143"/>
        <v>34.5398320783411</v>
      </c>
    </row>
    <row r="114" ht="15.75" spans="1:39">
      <c r="A114" s="7" t="s">
        <v>129</v>
      </c>
      <c r="B114" s="8">
        <v>9</v>
      </c>
      <c r="C114" s="8">
        <v>19</v>
      </c>
      <c r="D114">
        <f t="shared" si="108"/>
        <v>16</v>
      </c>
      <c r="E114" s="6">
        <f t="shared" si="109"/>
        <v>196</v>
      </c>
      <c r="F114">
        <f t="shared" si="110"/>
        <v>14.560219778561</v>
      </c>
      <c r="G114">
        <f t="shared" si="111"/>
        <v>1</v>
      </c>
      <c r="H114">
        <f t="shared" si="112"/>
        <v>100</v>
      </c>
      <c r="I114">
        <f t="shared" si="113"/>
        <v>10.0498756211209</v>
      </c>
      <c r="J114">
        <f t="shared" si="114"/>
        <v>1</v>
      </c>
      <c r="K114">
        <f t="shared" si="115"/>
        <v>25</v>
      </c>
      <c r="L114">
        <f t="shared" si="116"/>
        <v>5.09901951359278</v>
      </c>
      <c r="M114">
        <f t="shared" si="117"/>
        <v>16</v>
      </c>
      <c r="N114">
        <f t="shared" si="118"/>
        <v>225</v>
      </c>
      <c r="O114">
        <f t="shared" si="119"/>
        <v>15.52417469626</v>
      </c>
      <c r="P114">
        <f t="shared" si="120"/>
        <v>64</v>
      </c>
      <c r="Q114">
        <f t="shared" si="121"/>
        <v>16</v>
      </c>
      <c r="R114">
        <f t="shared" si="122"/>
        <v>8.94427190999916</v>
      </c>
      <c r="S114">
        <f t="shared" si="123"/>
        <v>121</v>
      </c>
      <c r="T114">
        <f t="shared" si="124"/>
        <v>81</v>
      </c>
      <c r="U114">
        <f t="shared" si="125"/>
        <v>14.2126704035519</v>
      </c>
      <c r="V114">
        <f t="shared" si="126"/>
        <v>256</v>
      </c>
      <c r="W114">
        <f t="shared" si="127"/>
        <v>784</v>
      </c>
      <c r="X114">
        <f t="shared" si="128"/>
        <v>32.2490309931942</v>
      </c>
      <c r="Y114">
        <f t="shared" si="129"/>
        <v>484</v>
      </c>
      <c r="Z114">
        <f t="shared" si="130"/>
        <v>1</v>
      </c>
      <c r="AA114">
        <f t="shared" si="131"/>
        <v>22.0227155455452</v>
      </c>
      <c r="AB114">
        <f t="shared" si="132"/>
        <v>676</v>
      </c>
      <c r="AC114">
        <f t="shared" si="133"/>
        <v>529</v>
      </c>
      <c r="AD114">
        <f t="shared" si="134"/>
        <v>34.7131099154196</v>
      </c>
      <c r="AE114">
        <f t="shared" si="135"/>
        <v>729</v>
      </c>
      <c r="AF114">
        <f t="shared" si="136"/>
        <v>36</v>
      </c>
      <c r="AG114">
        <f t="shared" si="137"/>
        <v>27.6586333718787</v>
      </c>
      <c r="AH114">
        <f t="shared" si="138"/>
        <v>1024</v>
      </c>
      <c r="AI114">
        <f t="shared" si="139"/>
        <v>144</v>
      </c>
      <c r="AJ114">
        <f t="shared" si="140"/>
        <v>34.1760149812701</v>
      </c>
      <c r="AK114">
        <f t="shared" si="141"/>
        <v>1296</v>
      </c>
      <c r="AL114">
        <f t="shared" si="142"/>
        <v>361</v>
      </c>
      <c r="AM114">
        <f t="shared" si="143"/>
        <v>40.7062648740952</v>
      </c>
    </row>
    <row r="115" ht="15.75" spans="1:39">
      <c r="A115" s="7" t="s">
        <v>130</v>
      </c>
      <c r="B115" s="8">
        <v>2</v>
      </c>
      <c r="C115" s="8">
        <v>1</v>
      </c>
      <c r="D115">
        <f t="shared" si="108"/>
        <v>9</v>
      </c>
      <c r="E115" s="6">
        <f t="shared" si="109"/>
        <v>1024</v>
      </c>
      <c r="F115">
        <f t="shared" si="110"/>
        <v>32.1403173599764</v>
      </c>
      <c r="G115">
        <f t="shared" si="111"/>
        <v>36</v>
      </c>
      <c r="H115">
        <f t="shared" si="112"/>
        <v>64</v>
      </c>
      <c r="I115">
        <f t="shared" si="113"/>
        <v>10</v>
      </c>
      <c r="J115">
        <f t="shared" si="114"/>
        <v>64</v>
      </c>
      <c r="K115">
        <f t="shared" si="115"/>
        <v>529</v>
      </c>
      <c r="L115">
        <f t="shared" si="116"/>
        <v>24.3515913237718</v>
      </c>
      <c r="M115">
        <f t="shared" si="117"/>
        <v>121</v>
      </c>
      <c r="N115">
        <f t="shared" si="118"/>
        <v>1089</v>
      </c>
      <c r="O115">
        <f t="shared" si="119"/>
        <v>34.7850542618522</v>
      </c>
      <c r="P115">
        <f t="shared" si="120"/>
        <v>225</v>
      </c>
      <c r="Q115">
        <f t="shared" si="121"/>
        <v>484</v>
      </c>
      <c r="R115">
        <f t="shared" si="122"/>
        <v>26.6270539113887</v>
      </c>
      <c r="S115">
        <f t="shared" si="123"/>
        <v>324</v>
      </c>
      <c r="T115">
        <f t="shared" si="124"/>
        <v>81</v>
      </c>
      <c r="U115">
        <f t="shared" si="125"/>
        <v>20.1246117974981</v>
      </c>
      <c r="V115">
        <f t="shared" si="126"/>
        <v>529</v>
      </c>
      <c r="W115">
        <f t="shared" si="127"/>
        <v>2116</v>
      </c>
      <c r="X115">
        <f t="shared" si="128"/>
        <v>51.4295634824952</v>
      </c>
      <c r="Y115">
        <f t="shared" si="129"/>
        <v>841</v>
      </c>
      <c r="Z115">
        <f t="shared" si="130"/>
        <v>289</v>
      </c>
      <c r="AA115">
        <f t="shared" si="131"/>
        <v>33.6154726279432</v>
      </c>
      <c r="AB115">
        <f t="shared" si="132"/>
        <v>1089</v>
      </c>
      <c r="AC115">
        <f t="shared" si="133"/>
        <v>1681</v>
      </c>
      <c r="AD115">
        <f t="shared" si="134"/>
        <v>52.6307894677631</v>
      </c>
      <c r="AE115">
        <f t="shared" si="135"/>
        <v>1156</v>
      </c>
      <c r="AF115">
        <f t="shared" si="136"/>
        <v>576</v>
      </c>
      <c r="AG115">
        <f t="shared" si="137"/>
        <v>41.6173040933696</v>
      </c>
      <c r="AH115">
        <f t="shared" si="138"/>
        <v>1521</v>
      </c>
      <c r="AI115">
        <f t="shared" si="139"/>
        <v>900</v>
      </c>
      <c r="AJ115">
        <f t="shared" si="140"/>
        <v>49.2036584005702</v>
      </c>
      <c r="AK115">
        <f t="shared" si="141"/>
        <v>1849</v>
      </c>
      <c r="AL115">
        <f t="shared" si="142"/>
        <v>1369</v>
      </c>
      <c r="AM115">
        <f t="shared" si="143"/>
        <v>56.7274184147313</v>
      </c>
    </row>
    <row r="116" ht="15.75" spans="1:39">
      <c r="A116" s="7" t="s">
        <v>131</v>
      </c>
      <c r="B116" s="8">
        <v>6</v>
      </c>
      <c r="C116" s="8">
        <v>6</v>
      </c>
      <c r="D116">
        <f t="shared" si="108"/>
        <v>1</v>
      </c>
      <c r="E116" s="6">
        <f t="shared" si="109"/>
        <v>729</v>
      </c>
      <c r="F116">
        <f t="shared" si="110"/>
        <v>27.0185121722126</v>
      </c>
      <c r="G116">
        <f t="shared" si="111"/>
        <v>4</v>
      </c>
      <c r="H116">
        <f t="shared" si="112"/>
        <v>9</v>
      </c>
      <c r="I116">
        <f t="shared" si="113"/>
        <v>3.60555127546399</v>
      </c>
      <c r="J116">
        <f t="shared" si="114"/>
        <v>16</v>
      </c>
      <c r="K116">
        <f t="shared" si="115"/>
        <v>324</v>
      </c>
      <c r="L116">
        <f t="shared" si="116"/>
        <v>18.4390889145858</v>
      </c>
      <c r="M116">
        <f t="shared" si="117"/>
        <v>49</v>
      </c>
      <c r="N116">
        <f t="shared" si="118"/>
        <v>784</v>
      </c>
      <c r="O116">
        <f t="shared" si="119"/>
        <v>28.8617393793236</v>
      </c>
      <c r="P116">
        <f t="shared" si="120"/>
        <v>121</v>
      </c>
      <c r="Q116">
        <f t="shared" si="121"/>
        <v>289</v>
      </c>
      <c r="R116">
        <f t="shared" si="122"/>
        <v>20.2484567313166</v>
      </c>
      <c r="S116">
        <f t="shared" si="123"/>
        <v>196</v>
      </c>
      <c r="T116">
        <f t="shared" si="124"/>
        <v>16</v>
      </c>
      <c r="U116">
        <f t="shared" si="125"/>
        <v>14.560219778561</v>
      </c>
      <c r="V116">
        <f t="shared" si="126"/>
        <v>361</v>
      </c>
      <c r="W116">
        <f t="shared" si="127"/>
        <v>1681</v>
      </c>
      <c r="X116">
        <f t="shared" si="128"/>
        <v>45.18849411078</v>
      </c>
      <c r="Y116">
        <f t="shared" si="129"/>
        <v>625</v>
      </c>
      <c r="Z116">
        <f t="shared" si="130"/>
        <v>144</v>
      </c>
      <c r="AA116">
        <f t="shared" si="131"/>
        <v>27.7308492477241</v>
      </c>
      <c r="AB116">
        <f t="shared" si="132"/>
        <v>841</v>
      </c>
      <c r="AC116">
        <f t="shared" si="133"/>
        <v>1296</v>
      </c>
      <c r="AD116">
        <f t="shared" si="134"/>
        <v>46.2276973253049</v>
      </c>
      <c r="AE116">
        <f t="shared" si="135"/>
        <v>900</v>
      </c>
      <c r="AF116">
        <f t="shared" si="136"/>
        <v>361</v>
      </c>
      <c r="AG116">
        <f t="shared" si="137"/>
        <v>35.5105618091294</v>
      </c>
      <c r="AH116">
        <f t="shared" si="138"/>
        <v>1225</v>
      </c>
      <c r="AI116">
        <f t="shared" si="139"/>
        <v>625</v>
      </c>
      <c r="AJ116">
        <f t="shared" si="140"/>
        <v>43.0116263352131</v>
      </c>
      <c r="AK116">
        <f t="shared" si="141"/>
        <v>1521</v>
      </c>
      <c r="AL116">
        <f t="shared" si="142"/>
        <v>1024</v>
      </c>
      <c r="AM116">
        <f t="shared" si="143"/>
        <v>50.4479930225178</v>
      </c>
    </row>
    <row r="117" ht="15.75" spans="1:39">
      <c r="A117" s="7" t="s">
        <v>132</v>
      </c>
      <c r="B117" s="8">
        <v>7</v>
      </c>
      <c r="C117" s="8">
        <v>8</v>
      </c>
      <c r="D117">
        <f t="shared" si="108"/>
        <v>4</v>
      </c>
      <c r="E117" s="6">
        <f t="shared" si="109"/>
        <v>625</v>
      </c>
      <c r="F117">
        <f t="shared" si="110"/>
        <v>25.0798724079689</v>
      </c>
      <c r="G117">
        <f t="shared" si="111"/>
        <v>1</v>
      </c>
      <c r="H117">
        <f t="shared" si="112"/>
        <v>1</v>
      </c>
      <c r="I117">
        <f t="shared" si="113"/>
        <v>1.4142135623731</v>
      </c>
      <c r="J117">
        <f t="shared" si="114"/>
        <v>9</v>
      </c>
      <c r="K117">
        <f t="shared" si="115"/>
        <v>256</v>
      </c>
      <c r="L117">
        <f t="shared" si="116"/>
        <v>16.2788205960997</v>
      </c>
      <c r="M117">
        <f t="shared" si="117"/>
        <v>36</v>
      </c>
      <c r="N117">
        <f t="shared" si="118"/>
        <v>676</v>
      </c>
      <c r="O117">
        <f t="shared" si="119"/>
        <v>26.6833281282527</v>
      </c>
      <c r="P117">
        <f t="shared" si="120"/>
        <v>100</v>
      </c>
      <c r="Q117">
        <f t="shared" si="121"/>
        <v>225</v>
      </c>
      <c r="R117">
        <f t="shared" si="122"/>
        <v>18.0277563773199</v>
      </c>
      <c r="S117">
        <f t="shared" si="123"/>
        <v>169</v>
      </c>
      <c r="T117">
        <f t="shared" si="124"/>
        <v>4</v>
      </c>
      <c r="U117">
        <f t="shared" si="125"/>
        <v>13.1529464379659</v>
      </c>
      <c r="V117">
        <f t="shared" si="126"/>
        <v>324</v>
      </c>
      <c r="W117">
        <f t="shared" si="127"/>
        <v>1521</v>
      </c>
      <c r="X117">
        <f t="shared" si="128"/>
        <v>42.9534631898291</v>
      </c>
      <c r="Y117">
        <f t="shared" si="129"/>
        <v>576</v>
      </c>
      <c r="Z117">
        <f t="shared" si="130"/>
        <v>100</v>
      </c>
      <c r="AA117">
        <f t="shared" si="131"/>
        <v>26</v>
      </c>
      <c r="AB117">
        <f t="shared" si="132"/>
        <v>784</v>
      </c>
      <c r="AC117">
        <f t="shared" si="133"/>
        <v>1156</v>
      </c>
      <c r="AD117">
        <f t="shared" si="134"/>
        <v>44.0454310910905</v>
      </c>
      <c r="AE117">
        <f t="shared" si="135"/>
        <v>841</v>
      </c>
      <c r="AF117">
        <f t="shared" si="136"/>
        <v>289</v>
      </c>
      <c r="AG117">
        <f t="shared" si="137"/>
        <v>33.6154726279432</v>
      </c>
      <c r="AH117">
        <f t="shared" si="138"/>
        <v>1156</v>
      </c>
      <c r="AI117">
        <f t="shared" si="139"/>
        <v>529</v>
      </c>
      <c r="AJ117">
        <f t="shared" si="140"/>
        <v>41.0487515035476</v>
      </c>
      <c r="AK117">
        <f t="shared" si="141"/>
        <v>1444</v>
      </c>
      <c r="AL117">
        <f t="shared" si="142"/>
        <v>900</v>
      </c>
      <c r="AM117">
        <f t="shared" si="143"/>
        <v>48.4148737476408</v>
      </c>
    </row>
    <row r="118" ht="15.75" spans="1:39">
      <c r="A118" s="7" t="s">
        <v>133</v>
      </c>
      <c r="B118" s="8">
        <v>6</v>
      </c>
      <c r="C118" s="8">
        <v>14</v>
      </c>
      <c r="D118">
        <f t="shared" si="108"/>
        <v>1</v>
      </c>
      <c r="E118" s="6">
        <f t="shared" si="109"/>
        <v>361</v>
      </c>
      <c r="F118">
        <f t="shared" si="110"/>
        <v>19.0262975904404</v>
      </c>
      <c r="G118">
        <f t="shared" si="111"/>
        <v>4</v>
      </c>
      <c r="H118">
        <f t="shared" si="112"/>
        <v>25</v>
      </c>
      <c r="I118">
        <f t="shared" si="113"/>
        <v>5.3851648071345</v>
      </c>
      <c r="J118">
        <f t="shared" si="114"/>
        <v>16</v>
      </c>
      <c r="K118">
        <f t="shared" si="115"/>
        <v>100</v>
      </c>
      <c r="L118">
        <f t="shared" si="116"/>
        <v>10.770329614269</v>
      </c>
      <c r="M118">
        <f t="shared" si="117"/>
        <v>49</v>
      </c>
      <c r="N118">
        <f t="shared" si="118"/>
        <v>400</v>
      </c>
      <c r="O118">
        <f t="shared" si="119"/>
        <v>21.1896201004171</v>
      </c>
      <c r="P118">
        <f t="shared" si="120"/>
        <v>121</v>
      </c>
      <c r="Q118">
        <f t="shared" si="121"/>
        <v>81</v>
      </c>
      <c r="R118">
        <f t="shared" si="122"/>
        <v>14.2126704035519</v>
      </c>
      <c r="S118">
        <f t="shared" si="123"/>
        <v>196</v>
      </c>
      <c r="T118">
        <f t="shared" si="124"/>
        <v>16</v>
      </c>
      <c r="U118">
        <f t="shared" si="125"/>
        <v>14.560219778561</v>
      </c>
      <c r="V118">
        <f t="shared" si="126"/>
        <v>361</v>
      </c>
      <c r="W118">
        <f t="shared" si="127"/>
        <v>1089</v>
      </c>
      <c r="X118">
        <f t="shared" si="128"/>
        <v>38.0788655293195</v>
      </c>
      <c r="Y118">
        <f t="shared" si="129"/>
        <v>625</v>
      </c>
      <c r="Z118">
        <f t="shared" si="130"/>
        <v>16</v>
      </c>
      <c r="AA118">
        <f t="shared" si="131"/>
        <v>25.3179778023443</v>
      </c>
      <c r="AB118">
        <f t="shared" si="132"/>
        <v>841</v>
      </c>
      <c r="AC118">
        <f t="shared" si="133"/>
        <v>784</v>
      </c>
      <c r="AD118">
        <f t="shared" si="134"/>
        <v>40.3112887414927</v>
      </c>
      <c r="AE118">
        <f t="shared" si="135"/>
        <v>900</v>
      </c>
      <c r="AF118">
        <f t="shared" si="136"/>
        <v>121</v>
      </c>
      <c r="AG118">
        <f t="shared" si="137"/>
        <v>31.9530906173409</v>
      </c>
      <c r="AH118">
        <f t="shared" si="138"/>
        <v>1225</v>
      </c>
      <c r="AI118">
        <f t="shared" si="139"/>
        <v>289</v>
      </c>
      <c r="AJ118">
        <f t="shared" si="140"/>
        <v>38.9101529166874</v>
      </c>
      <c r="AK118">
        <f t="shared" si="141"/>
        <v>1521</v>
      </c>
      <c r="AL118">
        <f t="shared" si="142"/>
        <v>576</v>
      </c>
      <c r="AM118">
        <f t="shared" si="143"/>
        <v>45.7930125674212</v>
      </c>
    </row>
    <row r="119" ht="15.75" spans="1:39">
      <c r="A119" s="7" t="s">
        <v>134</v>
      </c>
      <c r="B119" s="8">
        <v>5</v>
      </c>
      <c r="C119" s="8">
        <v>17</v>
      </c>
      <c r="D119">
        <f t="shared" si="108"/>
        <v>0</v>
      </c>
      <c r="E119" s="6">
        <f t="shared" si="109"/>
        <v>256</v>
      </c>
      <c r="F119">
        <f t="shared" si="110"/>
        <v>16</v>
      </c>
      <c r="G119">
        <f t="shared" si="111"/>
        <v>9</v>
      </c>
      <c r="H119">
        <f t="shared" si="112"/>
        <v>64</v>
      </c>
      <c r="I119">
        <f t="shared" si="113"/>
        <v>8.54400374531753</v>
      </c>
      <c r="J119">
        <f t="shared" si="114"/>
        <v>25</v>
      </c>
      <c r="K119">
        <f t="shared" si="115"/>
        <v>49</v>
      </c>
      <c r="L119">
        <f t="shared" si="116"/>
        <v>8.60232526704263</v>
      </c>
      <c r="M119">
        <f t="shared" si="117"/>
        <v>64</v>
      </c>
      <c r="N119">
        <f t="shared" si="118"/>
        <v>289</v>
      </c>
      <c r="O119">
        <f t="shared" si="119"/>
        <v>18.7882942280559</v>
      </c>
      <c r="P119">
        <f t="shared" si="120"/>
        <v>144</v>
      </c>
      <c r="Q119">
        <f t="shared" si="121"/>
        <v>36</v>
      </c>
      <c r="R119">
        <f t="shared" si="122"/>
        <v>13.4164078649987</v>
      </c>
      <c r="S119">
        <f t="shared" si="123"/>
        <v>225</v>
      </c>
      <c r="T119">
        <f t="shared" si="124"/>
        <v>49</v>
      </c>
      <c r="U119">
        <f t="shared" si="125"/>
        <v>16.5529453572468</v>
      </c>
      <c r="V119">
        <f t="shared" si="126"/>
        <v>400</v>
      </c>
      <c r="W119">
        <f t="shared" si="127"/>
        <v>900</v>
      </c>
      <c r="X119">
        <f t="shared" si="128"/>
        <v>36.0555127546399</v>
      </c>
      <c r="Y119">
        <f t="shared" si="129"/>
        <v>676</v>
      </c>
      <c r="Z119">
        <f t="shared" si="130"/>
        <v>1</v>
      </c>
      <c r="AA119">
        <f t="shared" si="131"/>
        <v>26.0192236625154</v>
      </c>
      <c r="AB119">
        <f t="shared" si="132"/>
        <v>900</v>
      </c>
      <c r="AC119">
        <f t="shared" si="133"/>
        <v>625</v>
      </c>
      <c r="AD119">
        <f t="shared" si="134"/>
        <v>39.0512483795333</v>
      </c>
      <c r="AE119">
        <f t="shared" si="135"/>
        <v>961</v>
      </c>
      <c r="AF119">
        <f t="shared" si="136"/>
        <v>64</v>
      </c>
      <c r="AG119">
        <f t="shared" si="137"/>
        <v>32.0156211871642</v>
      </c>
      <c r="AH119">
        <f t="shared" si="138"/>
        <v>1296</v>
      </c>
      <c r="AI119">
        <f t="shared" si="139"/>
        <v>196</v>
      </c>
      <c r="AJ119">
        <f t="shared" si="140"/>
        <v>38.6264158316559</v>
      </c>
      <c r="AK119">
        <f t="shared" si="141"/>
        <v>1600</v>
      </c>
      <c r="AL119">
        <f t="shared" si="142"/>
        <v>441</v>
      </c>
      <c r="AM119">
        <f t="shared" si="143"/>
        <v>45.1774279923061</v>
      </c>
    </row>
    <row r="120" ht="15.75" spans="1:39">
      <c r="A120" s="7" t="s">
        <v>135</v>
      </c>
      <c r="B120" s="8">
        <v>5</v>
      </c>
      <c r="C120" s="8">
        <v>16</v>
      </c>
      <c r="D120">
        <f t="shared" si="108"/>
        <v>0</v>
      </c>
      <c r="E120" s="6">
        <f t="shared" si="109"/>
        <v>289</v>
      </c>
      <c r="F120">
        <f t="shared" si="110"/>
        <v>17</v>
      </c>
      <c r="G120">
        <f t="shared" si="111"/>
        <v>9</v>
      </c>
      <c r="H120">
        <f t="shared" si="112"/>
        <v>49</v>
      </c>
      <c r="I120">
        <f t="shared" si="113"/>
        <v>7.61577310586391</v>
      </c>
      <c r="J120">
        <f t="shared" si="114"/>
        <v>25</v>
      </c>
      <c r="K120">
        <f t="shared" si="115"/>
        <v>64</v>
      </c>
      <c r="L120">
        <f t="shared" si="116"/>
        <v>9.4339811320566</v>
      </c>
      <c r="M120">
        <f t="shared" si="117"/>
        <v>64</v>
      </c>
      <c r="N120">
        <f t="shared" si="118"/>
        <v>324</v>
      </c>
      <c r="O120">
        <f t="shared" si="119"/>
        <v>19.6977156035922</v>
      </c>
      <c r="P120">
        <f t="shared" si="120"/>
        <v>144</v>
      </c>
      <c r="Q120">
        <f t="shared" si="121"/>
        <v>49</v>
      </c>
      <c r="R120">
        <f t="shared" si="122"/>
        <v>13.8924439894498</v>
      </c>
      <c r="S120">
        <f t="shared" si="123"/>
        <v>225</v>
      </c>
      <c r="T120">
        <f t="shared" si="124"/>
        <v>36</v>
      </c>
      <c r="U120">
        <f t="shared" si="125"/>
        <v>16.1554944214035</v>
      </c>
      <c r="V120">
        <f t="shared" si="126"/>
        <v>400</v>
      </c>
      <c r="W120">
        <f t="shared" si="127"/>
        <v>961</v>
      </c>
      <c r="X120">
        <f t="shared" si="128"/>
        <v>36.8917334913934</v>
      </c>
      <c r="Y120">
        <f t="shared" si="129"/>
        <v>676</v>
      </c>
      <c r="Z120">
        <f t="shared" si="130"/>
        <v>4</v>
      </c>
      <c r="AA120">
        <f t="shared" si="131"/>
        <v>26.0768096208106</v>
      </c>
      <c r="AB120">
        <f t="shared" si="132"/>
        <v>900</v>
      </c>
      <c r="AC120">
        <f t="shared" si="133"/>
        <v>676</v>
      </c>
      <c r="AD120">
        <f t="shared" si="134"/>
        <v>39.6988664825584</v>
      </c>
      <c r="AE120">
        <f t="shared" si="135"/>
        <v>961</v>
      </c>
      <c r="AF120">
        <f t="shared" si="136"/>
        <v>81</v>
      </c>
      <c r="AG120">
        <f t="shared" si="137"/>
        <v>32.2800247831379</v>
      </c>
      <c r="AH120">
        <f t="shared" si="138"/>
        <v>1296</v>
      </c>
      <c r="AI120">
        <f t="shared" si="139"/>
        <v>225</v>
      </c>
      <c r="AJ120">
        <f t="shared" si="140"/>
        <v>39</v>
      </c>
      <c r="AK120">
        <f t="shared" si="141"/>
        <v>1600</v>
      </c>
      <c r="AL120">
        <f t="shared" si="142"/>
        <v>484</v>
      </c>
      <c r="AM120">
        <f t="shared" si="143"/>
        <v>45.6508488420533</v>
      </c>
    </row>
    <row r="121" ht="15.75" spans="1:39">
      <c r="A121" s="7" t="s">
        <v>136</v>
      </c>
      <c r="B121" s="8">
        <v>16</v>
      </c>
      <c r="C121" s="8">
        <v>19</v>
      </c>
      <c r="D121">
        <f t="shared" si="108"/>
        <v>121</v>
      </c>
      <c r="E121" s="6">
        <f t="shared" si="109"/>
        <v>196</v>
      </c>
      <c r="F121">
        <f t="shared" si="110"/>
        <v>17.8044938147649</v>
      </c>
      <c r="G121">
        <f t="shared" si="111"/>
        <v>64</v>
      </c>
      <c r="H121">
        <f t="shared" si="112"/>
        <v>100</v>
      </c>
      <c r="I121">
        <f t="shared" si="113"/>
        <v>12.8062484748657</v>
      </c>
      <c r="J121">
        <f t="shared" si="114"/>
        <v>36</v>
      </c>
      <c r="K121">
        <f t="shared" si="115"/>
        <v>25</v>
      </c>
      <c r="L121">
        <f t="shared" si="116"/>
        <v>7.81024967590665</v>
      </c>
      <c r="M121">
        <f t="shared" si="117"/>
        <v>9</v>
      </c>
      <c r="N121">
        <f t="shared" si="118"/>
        <v>225</v>
      </c>
      <c r="O121">
        <f t="shared" si="119"/>
        <v>15.2970585407784</v>
      </c>
      <c r="P121">
        <f t="shared" si="120"/>
        <v>1</v>
      </c>
      <c r="Q121">
        <f t="shared" si="121"/>
        <v>16</v>
      </c>
      <c r="R121">
        <f t="shared" si="122"/>
        <v>4.12310562561766</v>
      </c>
      <c r="S121">
        <f t="shared" si="123"/>
        <v>16</v>
      </c>
      <c r="T121">
        <f t="shared" si="124"/>
        <v>81</v>
      </c>
      <c r="U121">
        <f t="shared" si="125"/>
        <v>9.8488578017961</v>
      </c>
      <c r="V121">
        <f t="shared" si="126"/>
        <v>81</v>
      </c>
      <c r="W121">
        <f t="shared" si="127"/>
        <v>784</v>
      </c>
      <c r="X121">
        <f t="shared" si="128"/>
        <v>29.4108823397055</v>
      </c>
      <c r="Y121">
        <f t="shared" si="129"/>
        <v>225</v>
      </c>
      <c r="Z121">
        <f t="shared" si="130"/>
        <v>1</v>
      </c>
      <c r="AA121">
        <f t="shared" si="131"/>
        <v>15.0332963783729</v>
      </c>
      <c r="AB121">
        <f t="shared" si="132"/>
        <v>361</v>
      </c>
      <c r="AC121">
        <f t="shared" si="133"/>
        <v>529</v>
      </c>
      <c r="AD121">
        <f t="shared" si="134"/>
        <v>29.8328677803526</v>
      </c>
      <c r="AE121">
        <f t="shared" si="135"/>
        <v>400</v>
      </c>
      <c r="AF121">
        <f t="shared" si="136"/>
        <v>36</v>
      </c>
      <c r="AG121">
        <f t="shared" si="137"/>
        <v>20.8806130178211</v>
      </c>
      <c r="AH121">
        <f t="shared" si="138"/>
        <v>625</v>
      </c>
      <c r="AI121">
        <f t="shared" si="139"/>
        <v>144</v>
      </c>
      <c r="AJ121">
        <f t="shared" si="140"/>
        <v>27.7308492477241</v>
      </c>
      <c r="AK121">
        <f t="shared" si="141"/>
        <v>841</v>
      </c>
      <c r="AL121">
        <f t="shared" si="142"/>
        <v>361</v>
      </c>
      <c r="AM121">
        <f t="shared" si="143"/>
        <v>34.6698716467194</v>
      </c>
    </row>
    <row r="122" ht="15.75" spans="1:39">
      <c r="A122" s="7" t="s">
        <v>137</v>
      </c>
      <c r="B122" s="8">
        <v>26</v>
      </c>
      <c r="C122" s="8">
        <v>13</v>
      </c>
      <c r="D122">
        <f t="shared" si="108"/>
        <v>441</v>
      </c>
      <c r="E122" s="6">
        <f t="shared" si="109"/>
        <v>400</v>
      </c>
      <c r="F122">
        <f t="shared" si="110"/>
        <v>29</v>
      </c>
      <c r="G122">
        <f t="shared" si="111"/>
        <v>324</v>
      </c>
      <c r="H122">
        <f t="shared" si="112"/>
        <v>16</v>
      </c>
      <c r="I122">
        <f t="shared" si="113"/>
        <v>18.4390889145858</v>
      </c>
      <c r="J122">
        <f t="shared" si="114"/>
        <v>256</v>
      </c>
      <c r="K122">
        <f t="shared" si="115"/>
        <v>121</v>
      </c>
      <c r="L122">
        <f t="shared" si="116"/>
        <v>19.4164878389476</v>
      </c>
      <c r="M122">
        <f t="shared" si="117"/>
        <v>169</v>
      </c>
      <c r="N122">
        <f t="shared" si="118"/>
        <v>441</v>
      </c>
      <c r="O122">
        <f t="shared" si="119"/>
        <v>24.6981780704569</v>
      </c>
      <c r="P122">
        <f t="shared" si="120"/>
        <v>81</v>
      </c>
      <c r="Q122">
        <f t="shared" si="121"/>
        <v>100</v>
      </c>
      <c r="R122">
        <f t="shared" si="122"/>
        <v>13.4536240470737</v>
      </c>
      <c r="S122">
        <f t="shared" si="123"/>
        <v>36</v>
      </c>
      <c r="T122">
        <f t="shared" si="124"/>
        <v>9</v>
      </c>
      <c r="U122">
        <f t="shared" si="125"/>
        <v>6.70820393249937</v>
      </c>
      <c r="V122">
        <f t="shared" si="126"/>
        <v>1</v>
      </c>
      <c r="W122">
        <f t="shared" si="127"/>
        <v>1156</v>
      </c>
      <c r="X122">
        <f t="shared" si="128"/>
        <v>34.0147027033899</v>
      </c>
      <c r="Y122">
        <f t="shared" si="129"/>
        <v>25</v>
      </c>
      <c r="Z122">
        <f t="shared" si="130"/>
        <v>25</v>
      </c>
      <c r="AA122">
        <f t="shared" si="131"/>
        <v>7.07106781186548</v>
      </c>
      <c r="AB122">
        <f t="shared" si="132"/>
        <v>81</v>
      </c>
      <c r="AC122">
        <f t="shared" si="133"/>
        <v>841</v>
      </c>
      <c r="AD122">
        <f t="shared" si="134"/>
        <v>30.364452901378</v>
      </c>
      <c r="AE122">
        <f t="shared" si="135"/>
        <v>100</v>
      </c>
      <c r="AF122">
        <f t="shared" si="136"/>
        <v>144</v>
      </c>
      <c r="AG122">
        <f t="shared" si="137"/>
        <v>15.6204993518133</v>
      </c>
      <c r="AH122">
        <f t="shared" si="138"/>
        <v>225</v>
      </c>
      <c r="AI122">
        <f t="shared" si="139"/>
        <v>324</v>
      </c>
      <c r="AJ122">
        <f t="shared" si="140"/>
        <v>23.43074902772</v>
      </c>
      <c r="AK122">
        <f t="shared" si="141"/>
        <v>361</v>
      </c>
      <c r="AL122">
        <f t="shared" si="142"/>
        <v>625</v>
      </c>
      <c r="AM122">
        <f t="shared" si="143"/>
        <v>31.4006369362152</v>
      </c>
    </row>
    <row r="123" ht="15.75" spans="1:39">
      <c r="A123" s="7" t="s">
        <v>138</v>
      </c>
      <c r="B123" s="8">
        <v>29</v>
      </c>
      <c r="C123" s="8">
        <v>11</v>
      </c>
      <c r="D123">
        <f t="shared" si="108"/>
        <v>576</v>
      </c>
      <c r="E123" s="6">
        <f t="shared" si="109"/>
        <v>484</v>
      </c>
      <c r="F123">
        <f t="shared" si="110"/>
        <v>32.5576411921994</v>
      </c>
      <c r="G123">
        <f t="shared" si="111"/>
        <v>441</v>
      </c>
      <c r="H123">
        <f t="shared" si="112"/>
        <v>4</v>
      </c>
      <c r="I123">
        <f t="shared" si="113"/>
        <v>21.095023109729</v>
      </c>
      <c r="J123">
        <f t="shared" si="114"/>
        <v>361</v>
      </c>
      <c r="K123">
        <f t="shared" si="115"/>
        <v>169</v>
      </c>
      <c r="L123">
        <f t="shared" si="116"/>
        <v>23.0217288664427</v>
      </c>
      <c r="M123">
        <f t="shared" si="117"/>
        <v>256</v>
      </c>
      <c r="N123">
        <f t="shared" si="118"/>
        <v>529</v>
      </c>
      <c r="O123">
        <f t="shared" si="119"/>
        <v>28.0178514522438</v>
      </c>
      <c r="P123">
        <f t="shared" si="120"/>
        <v>144</v>
      </c>
      <c r="Q123">
        <f t="shared" si="121"/>
        <v>144</v>
      </c>
      <c r="R123">
        <f t="shared" si="122"/>
        <v>16.9705627484771</v>
      </c>
      <c r="S123">
        <f t="shared" si="123"/>
        <v>81</v>
      </c>
      <c r="T123">
        <f t="shared" si="124"/>
        <v>1</v>
      </c>
      <c r="U123">
        <f t="shared" si="125"/>
        <v>9.05538513813742</v>
      </c>
      <c r="V123">
        <f t="shared" si="126"/>
        <v>16</v>
      </c>
      <c r="W123">
        <f t="shared" si="127"/>
        <v>1296</v>
      </c>
      <c r="X123">
        <f t="shared" si="128"/>
        <v>36.2215405525497</v>
      </c>
      <c r="Y123">
        <f t="shared" si="129"/>
        <v>4</v>
      </c>
      <c r="Z123">
        <f t="shared" si="130"/>
        <v>49</v>
      </c>
      <c r="AA123">
        <f t="shared" si="131"/>
        <v>7.28010988928052</v>
      </c>
      <c r="AB123">
        <f t="shared" si="132"/>
        <v>36</v>
      </c>
      <c r="AC123">
        <f t="shared" si="133"/>
        <v>961</v>
      </c>
      <c r="AD123">
        <f t="shared" si="134"/>
        <v>31.5753068076939</v>
      </c>
      <c r="AE123">
        <f t="shared" si="135"/>
        <v>49</v>
      </c>
      <c r="AF123">
        <f t="shared" si="136"/>
        <v>196</v>
      </c>
      <c r="AG123">
        <f t="shared" si="137"/>
        <v>15.6524758424985</v>
      </c>
      <c r="AH123">
        <f t="shared" si="138"/>
        <v>144</v>
      </c>
      <c r="AI123">
        <f t="shared" si="139"/>
        <v>400</v>
      </c>
      <c r="AJ123">
        <f t="shared" si="140"/>
        <v>23.3238075793812</v>
      </c>
      <c r="AK123">
        <f t="shared" si="141"/>
        <v>256</v>
      </c>
      <c r="AL123">
        <f t="shared" si="142"/>
        <v>729</v>
      </c>
      <c r="AM123">
        <f t="shared" si="143"/>
        <v>31.3847096529504</v>
      </c>
    </row>
    <row r="124" ht="15.75" spans="1:39">
      <c r="A124" s="7" t="s">
        <v>139</v>
      </c>
      <c r="B124" s="8">
        <v>31</v>
      </c>
      <c r="C124" s="8">
        <v>14</v>
      </c>
      <c r="D124">
        <f t="shared" si="108"/>
        <v>676</v>
      </c>
      <c r="E124" s="6">
        <f t="shared" si="109"/>
        <v>361</v>
      </c>
      <c r="F124">
        <f t="shared" si="110"/>
        <v>32.2024843762092</v>
      </c>
      <c r="G124">
        <f t="shared" si="111"/>
        <v>529</v>
      </c>
      <c r="H124">
        <f t="shared" si="112"/>
        <v>25</v>
      </c>
      <c r="I124">
        <f t="shared" si="113"/>
        <v>23.5372045918796</v>
      </c>
      <c r="J124">
        <f t="shared" si="114"/>
        <v>441</v>
      </c>
      <c r="K124">
        <f t="shared" si="115"/>
        <v>100</v>
      </c>
      <c r="L124">
        <f t="shared" si="116"/>
        <v>23.259406699226</v>
      </c>
      <c r="M124">
        <f t="shared" si="117"/>
        <v>324</v>
      </c>
      <c r="N124">
        <f t="shared" si="118"/>
        <v>400</v>
      </c>
      <c r="O124">
        <f t="shared" si="119"/>
        <v>26.9072480941474</v>
      </c>
      <c r="P124">
        <f t="shared" si="120"/>
        <v>196</v>
      </c>
      <c r="Q124">
        <f t="shared" si="121"/>
        <v>81</v>
      </c>
      <c r="R124">
        <f t="shared" si="122"/>
        <v>16.6433169770932</v>
      </c>
      <c r="S124">
        <f t="shared" si="123"/>
        <v>121</v>
      </c>
      <c r="T124">
        <f t="shared" si="124"/>
        <v>16</v>
      </c>
      <c r="U124">
        <f t="shared" si="125"/>
        <v>11.7046999107196</v>
      </c>
      <c r="V124">
        <f t="shared" si="126"/>
        <v>36</v>
      </c>
      <c r="W124">
        <f t="shared" si="127"/>
        <v>1089</v>
      </c>
      <c r="X124">
        <f t="shared" si="128"/>
        <v>33.5410196624968</v>
      </c>
      <c r="Y124">
        <f t="shared" si="129"/>
        <v>0</v>
      </c>
      <c r="Z124">
        <f t="shared" si="130"/>
        <v>16</v>
      </c>
      <c r="AA124">
        <f t="shared" si="131"/>
        <v>4</v>
      </c>
      <c r="AB124">
        <f t="shared" si="132"/>
        <v>16</v>
      </c>
      <c r="AC124">
        <f t="shared" si="133"/>
        <v>784</v>
      </c>
      <c r="AD124">
        <f t="shared" si="134"/>
        <v>28.2842712474619</v>
      </c>
      <c r="AE124">
        <f t="shared" si="135"/>
        <v>25</v>
      </c>
      <c r="AF124">
        <f t="shared" si="136"/>
        <v>121</v>
      </c>
      <c r="AG124">
        <f t="shared" si="137"/>
        <v>12.0830459735946</v>
      </c>
      <c r="AH124">
        <f t="shared" si="138"/>
        <v>100</v>
      </c>
      <c r="AI124">
        <f t="shared" si="139"/>
        <v>289</v>
      </c>
      <c r="AJ124">
        <f t="shared" si="140"/>
        <v>19.723082923316</v>
      </c>
      <c r="AK124">
        <f t="shared" si="141"/>
        <v>196</v>
      </c>
      <c r="AL124">
        <f t="shared" si="142"/>
        <v>576</v>
      </c>
      <c r="AM124">
        <f t="shared" si="143"/>
        <v>27.7848879788996</v>
      </c>
    </row>
    <row r="125" ht="15.75" spans="1:39">
      <c r="A125" s="7" t="s">
        <v>140</v>
      </c>
      <c r="B125" s="8">
        <v>28</v>
      </c>
      <c r="C125" s="8">
        <v>17</v>
      </c>
      <c r="D125">
        <f t="shared" si="108"/>
        <v>529</v>
      </c>
      <c r="E125" s="6">
        <f t="shared" si="109"/>
        <v>256</v>
      </c>
      <c r="F125">
        <f t="shared" si="110"/>
        <v>28.0178514522438</v>
      </c>
      <c r="G125">
        <f t="shared" si="111"/>
        <v>400</v>
      </c>
      <c r="H125">
        <f t="shared" si="112"/>
        <v>64</v>
      </c>
      <c r="I125">
        <f t="shared" si="113"/>
        <v>21.540659228538</v>
      </c>
      <c r="J125">
        <f t="shared" si="114"/>
        <v>324</v>
      </c>
      <c r="K125">
        <f t="shared" si="115"/>
        <v>49</v>
      </c>
      <c r="L125">
        <f t="shared" si="116"/>
        <v>19.313207915828</v>
      </c>
      <c r="M125">
        <f t="shared" si="117"/>
        <v>225</v>
      </c>
      <c r="N125">
        <f t="shared" si="118"/>
        <v>289</v>
      </c>
      <c r="O125">
        <f t="shared" si="119"/>
        <v>22.6715680975093</v>
      </c>
      <c r="P125">
        <f t="shared" si="120"/>
        <v>121</v>
      </c>
      <c r="Q125">
        <f t="shared" si="121"/>
        <v>36</v>
      </c>
      <c r="R125">
        <f t="shared" si="122"/>
        <v>12.5299640861417</v>
      </c>
      <c r="S125">
        <f t="shared" si="123"/>
        <v>64</v>
      </c>
      <c r="T125">
        <f t="shared" si="124"/>
        <v>49</v>
      </c>
      <c r="U125">
        <f t="shared" si="125"/>
        <v>10.6301458127346</v>
      </c>
      <c r="V125">
        <f t="shared" si="126"/>
        <v>9</v>
      </c>
      <c r="W125">
        <f t="shared" si="127"/>
        <v>900</v>
      </c>
      <c r="X125">
        <f t="shared" si="128"/>
        <v>30.1496268633627</v>
      </c>
      <c r="Y125">
        <f t="shared" si="129"/>
        <v>9</v>
      </c>
      <c r="Z125">
        <f t="shared" si="130"/>
        <v>1</v>
      </c>
      <c r="AA125">
        <f t="shared" si="131"/>
        <v>3.16227766016838</v>
      </c>
      <c r="AB125">
        <f t="shared" si="132"/>
        <v>49</v>
      </c>
      <c r="AC125">
        <f t="shared" si="133"/>
        <v>625</v>
      </c>
      <c r="AD125">
        <f t="shared" si="134"/>
        <v>25.9615099714943</v>
      </c>
      <c r="AE125">
        <f t="shared" si="135"/>
        <v>64</v>
      </c>
      <c r="AF125">
        <f t="shared" si="136"/>
        <v>64</v>
      </c>
      <c r="AG125">
        <f t="shared" si="137"/>
        <v>11.3137084989848</v>
      </c>
      <c r="AH125">
        <f t="shared" si="138"/>
        <v>169</v>
      </c>
      <c r="AI125">
        <f t="shared" si="139"/>
        <v>196</v>
      </c>
      <c r="AJ125">
        <f t="shared" si="140"/>
        <v>19.1049731745428</v>
      </c>
      <c r="AK125">
        <f t="shared" si="141"/>
        <v>289</v>
      </c>
      <c r="AL125">
        <f t="shared" si="142"/>
        <v>441</v>
      </c>
      <c r="AM125">
        <f t="shared" si="143"/>
        <v>27.0185121722126</v>
      </c>
    </row>
    <row r="126" ht="15.75" spans="1:39">
      <c r="A126" s="7" t="s">
        <v>141</v>
      </c>
      <c r="B126" s="8">
        <v>20</v>
      </c>
      <c r="C126" s="8">
        <v>19</v>
      </c>
      <c r="D126">
        <f t="shared" si="108"/>
        <v>225</v>
      </c>
      <c r="E126" s="6">
        <f t="shared" si="109"/>
        <v>196</v>
      </c>
      <c r="F126">
        <f t="shared" si="110"/>
        <v>20.5182845286832</v>
      </c>
      <c r="G126">
        <f t="shared" si="111"/>
        <v>144</v>
      </c>
      <c r="H126">
        <f t="shared" si="112"/>
        <v>100</v>
      </c>
      <c r="I126">
        <f t="shared" si="113"/>
        <v>15.6204993518133</v>
      </c>
      <c r="J126">
        <f t="shared" si="114"/>
        <v>100</v>
      </c>
      <c r="K126">
        <f t="shared" si="115"/>
        <v>25</v>
      </c>
      <c r="L126">
        <f t="shared" si="116"/>
        <v>11.1803398874989</v>
      </c>
      <c r="M126">
        <f t="shared" si="117"/>
        <v>49</v>
      </c>
      <c r="N126">
        <f t="shared" si="118"/>
        <v>225</v>
      </c>
      <c r="O126">
        <f t="shared" si="119"/>
        <v>16.5529453572468</v>
      </c>
      <c r="P126">
        <f t="shared" si="120"/>
        <v>9</v>
      </c>
      <c r="Q126">
        <f t="shared" si="121"/>
        <v>16</v>
      </c>
      <c r="R126">
        <f t="shared" si="122"/>
        <v>5</v>
      </c>
      <c r="S126">
        <f t="shared" si="123"/>
        <v>0</v>
      </c>
      <c r="T126">
        <f t="shared" si="124"/>
        <v>81</v>
      </c>
      <c r="U126">
        <f t="shared" si="125"/>
        <v>9</v>
      </c>
      <c r="V126">
        <f t="shared" si="126"/>
        <v>25</v>
      </c>
      <c r="W126">
        <f t="shared" si="127"/>
        <v>784</v>
      </c>
      <c r="X126">
        <f t="shared" si="128"/>
        <v>28.4429253066558</v>
      </c>
      <c r="Y126">
        <f t="shared" si="129"/>
        <v>121</v>
      </c>
      <c r="Z126">
        <f t="shared" si="130"/>
        <v>1</v>
      </c>
      <c r="AA126">
        <f t="shared" si="131"/>
        <v>11.0453610171873</v>
      </c>
      <c r="AB126">
        <f t="shared" si="132"/>
        <v>225</v>
      </c>
      <c r="AC126">
        <f t="shared" si="133"/>
        <v>529</v>
      </c>
      <c r="AD126">
        <f t="shared" si="134"/>
        <v>27.459060435492</v>
      </c>
      <c r="AE126">
        <f t="shared" si="135"/>
        <v>256</v>
      </c>
      <c r="AF126">
        <f t="shared" si="136"/>
        <v>36</v>
      </c>
      <c r="AG126">
        <f t="shared" si="137"/>
        <v>17.0880074906351</v>
      </c>
      <c r="AH126">
        <f t="shared" si="138"/>
        <v>441</v>
      </c>
      <c r="AI126">
        <f t="shared" si="139"/>
        <v>144</v>
      </c>
      <c r="AJ126">
        <f t="shared" si="140"/>
        <v>24.1867732448956</v>
      </c>
      <c r="AK126">
        <f t="shared" si="141"/>
        <v>625</v>
      </c>
      <c r="AL126">
        <f t="shared" si="142"/>
        <v>361</v>
      </c>
      <c r="AM126">
        <f t="shared" si="143"/>
        <v>31.4006369362152</v>
      </c>
    </row>
    <row r="127" ht="15.75" spans="1:39">
      <c r="A127" s="7" t="s">
        <v>142</v>
      </c>
      <c r="B127" s="8">
        <v>17</v>
      </c>
      <c r="C127" s="8">
        <v>22</v>
      </c>
      <c r="D127">
        <f t="shared" si="108"/>
        <v>144</v>
      </c>
      <c r="E127" s="6">
        <f t="shared" si="109"/>
        <v>121</v>
      </c>
      <c r="F127">
        <f t="shared" si="110"/>
        <v>16.2788205960997</v>
      </c>
      <c r="G127">
        <f t="shared" si="111"/>
        <v>81</v>
      </c>
      <c r="H127">
        <f t="shared" si="112"/>
        <v>169</v>
      </c>
      <c r="I127">
        <f t="shared" si="113"/>
        <v>15.8113883008419</v>
      </c>
      <c r="J127">
        <f t="shared" si="114"/>
        <v>49</v>
      </c>
      <c r="K127">
        <f t="shared" si="115"/>
        <v>4</v>
      </c>
      <c r="L127">
        <f t="shared" si="116"/>
        <v>7.28010988928052</v>
      </c>
      <c r="M127">
        <f t="shared" si="117"/>
        <v>16</v>
      </c>
      <c r="N127">
        <f t="shared" si="118"/>
        <v>144</v>
      </c>
      <c r="O127">
        <f t="shared" si="119"/>
        <v>12.6491106406735</v>
      </c>
      <c r="P127">
        <f t="shared" si="120"/>
        <v>0</v>
      </c>
      <c r="Q127">
        <f t="shared" si="121"/>
        <v>1</v>
      </c>
      <c r="R127">
        <f t="shared" si="122"/>
        <v>1</v>
      </c>
      <c r="S127">
        <f t="shared" si="123"/>
        <v>9</v>
      </c>
      <c r="T127">
        <f t="shared" si="124"/>
        <v>144</v>
      </c>
      <c r="U127">
        <f t="shared" si="125"/>
        <v>12.369316876853</v>
      </c>
      <c r="V127">
        <f t="shared" si="126"/>
        <v>64</v>
      </c>
      <c r="W127">
        <f t="shared" si="127"/>
        <v>625</v>
      </c>
      <c r="X127">
        <f t="shared" si="128"/>
        <v>26.2488094968134</v>
      </c>
      <c r="Y127">
        <f t="shared" si="129"/>
        <v>196</v>
      </c>
      <c r="Z127">
        <f t="shared" si="130"/>
        <v>16</v>
      </c>
      <c r="AA127">
        <f t="shared" si="131"/>
        <v>14.560219778561</v>
      </c>
      <c r="AB127">
        <f t="shared" si="132"/>
        <v>324</v>
      </c>
      <c r="AC127">
        <f t="shared" si="133"/>
        <v>400</v>
      </c>
      <c r="AD127">
        <f t="shared" si="134"/>
        <v>26.9072480941474</v>
      </c>
      <c r="AE127">
        <f t="shared" si="135"/>
        <v>361</v>
      </c>
      <c r="AF127">
        <f t="shared" si="136"/>
        <v>9</v>
      </c>
      <c r="AG127">
        <f t="shared" si="137"/>
        <v>19.2353840616713</v>
      </c>
      <c r="AH127">
        <f t="shared" si="138"/>
        <v>576</v>
      </c>
      <c r="AI127">
        <f t="shared" si="139"/>
        <v>81</v>
      </c>
      <c r="AJ127">
        <f t="shared" si="140"/>
        <v>25.6320112359526</v>
      </c>
      <c r="AK127">
        <f t="shared" si="141"/>
        <v>784</v>
      </c>
      <c r="AL127">
        <f t="shared" si="142"/>
        <v>256</v>
      </c>
      <c r="AM127">
        <f t="shared" si="143"/>
        <v>32.2490309931942</v>
      </c>
    </row>
    <row r="128" ht="15.75" spans="1:39">
      <c r="A128" s="7" t="s">
        <v>143</v>
      </c>
      <c r="B128" s="8">
        <v>15</v>
      </c>
      <c r="C128" s="8">
        <v>23</v>
      </c>
      <c r="D128">
        <f t="shared" si="108"/>
        <v>100</v>
      </c>
      <c r="E128" s="6">
        <f t="shared" si="109"/>
        <v>100</v>
      </c>
      <c r="F128">
        <f t="shared" si="110"/>
        <v>14.142135623731</v>
      </c>
      <c r="G128">
        <f t="shared" si="111"/>
        <v>49</v>
      </c>
      <c r="H128">
        <f t="shared" si="112"/>
        <v>196</v>
      </c>
      <c r="I128">
        <f t="shared" si="113"/>
        <v>15.6524758424985</v>
      </c>
      <c r="J128">
        <f t="shared" si="114"/>
        <v>25</v>
      </c>
      <c r="K128">
        <f t="shared" si="115"/>
        <v>1</v>
      </c>
      <c r="L128">
        <f t="shared" si="116"/>
        <v>5.09901951359278</v>
      </c>
      <c r="M128">
        <f t="shared" si="117"/>
        <v>4</v>
      </c>
      <c r="N128">
        <f t="shared" si="118"/>
        <v>121</v>
      </c>
      <c r="O128">
        <f t="shared" si="119"/>
        <v>11.1803398874989</v>
      </c>
      <c r="P128">
        <f t="shared" si="120"/>
        <v>4</v>
      </c>
      <c r="Q128">
        <f t="shared" si="121"/>
        <v>0</v>
      </c>
      <c r="R128">
        <f t="shared" si="122"/>
        <v>2</v>
      </c>
      <c r="S128">
        <f t="shared" si="123"/>
        <v>25</v>
      </c>
      <c r="T128">
        <f t="shared" si="124"/>
        <v>169</v>
      </c>
      <c r="U128">
        <f t="shared" si="125"/>
        <v>13.9283882771841</v>
      </c>
      <c r="V128">
        <f t="shared" si="126"/>
        <v>100</v>
      </c>
      <c r="W128">
        <f t="shared" si="127"/>
        <v>576</v>
      </c>
      <c r="X128">
        <f t="shared" si="128"/>
        <v>26</v>
      </c>
      <c r="Y128">
        <f t="shared" si="129"/>
        <v>256</v>
      </c>
      <c r="Z128">
        <f t="shared" si="130"/>
        <v>25</v>
      </c>
      <c r="AA128">
        <f t="shared" si="131"/>
        <v>16.7630546142402</v>
      </c>
      <c r="AB128">
        <f t="shared" si="132"/>
        <v>400</v>
      </c>
      <c r="AC128">
        <f t="shared" si="133"/>
        <v>361</v>
      </c>
      <c r="AD128">
        <f t="shared" si="134"/>
        <v>27.5862284482674</v>
      </c>
      <c r="AE128">
        <f t="shared" si="135"/>
        <v>441</v>
      </c>
      <c r="AF128">
        <f t="shared" si="136"/>
        <v>4</v>
      </c>
      <c r="AG128">
        <f t="shared" si="137"/>
        <v>21.095023109729</v>
      </c>
      <c r="AH128">
        <f t="shared" si="138"/>
        <v>676</v>
      </c>
      <c r="AI128">
        <f t="shared" si="139"/>
        <v>64</v>
      </c>
      <c r="AJ128">
        <f t="shared" si="140"/>
        <v>27.2029410174709</v>
      </c>
      <c r="AK128">
        <f t="shared" si="141"/>
        <v>900</v>
      </c>
      <c r="AL128">
        <f t="shared" si="142"/>
        <v>225</v>
      </c>
      <c r="AM128">
        <f t="shared" si="143"/>
        <v>33.5410196624968</v>
      </c>
    </row>
    <row r="129" ht="15.75" spans="1:39">
      <c r="A129" s="7" t="s">
        <v>144</v>
      </c>
      <c r="B129" s="8">
        <v>21</v>
      </c>
      <c r="C129" s="8">
        <v>23</v>
      </c>
      <c r="D129">
        <f t="shared" si="108"/>
        <v>256</v>
      </c>
      <c r="E129" s="6">
        <f t="shared" si="109"/>
        <v>100</v>
      </c>
      <c r="F129">
        <f t="shared" si="110"/>
        <v>18.8679622641132</v>
      </c>
      <c r="G129">
        <f t="shared" si="111"/>
        <v>169</v>
      </c>
      <c r="H129">
        <f t="shared" si="112"/>
        <v>196</v>
      </c>
      <c r="I129">
        <f t="shared" si="113"/>
        <v>19.1049731745428</v>
      </c>
      <c r="J129">
        <f t="shared" si="114"/>
        <v>121</v>
      </c>
      <c r="K129">
        <f t="shared" si="115"/>
        <v>1</v>
      </c>
      <c r="L129">
        <f t="shared" si="116"/>
        <v>11.0453610171873</v>
      </c>
      <c r="M129">
        <f t="shared" si="117"/>
        <v>64</v>
      </c>
      <c r="N129">
        <f t="shared" si="118"/>
        <v>121</v>
      </c>
      <c r="O129">
        <f t="shared" si="119"/>
        <v>13.6014705087354</v>
      </c>
      <c r="P129">
        <f t="shared" si="120"/>
        <v>16</v>
      </c>
      <c r="Q129">
        <f t="shared" si="121"/>
        <v>0</v>
      </c>
      <c r="R129">
        <f t="shared" si="122"/>
        <v>4</v>
      </c>
      <c r="S129">
        <f t="shared" si="123"/>
        <v>1</v>
      </c>
      <c r="T129">
        <f t="shared" si="124"/>
        <v>169</v>
      </c>
      <c r="U129">
        <f t="shared" si="125"/>
        <v>13.0384048104053</v>
      </c>
      <c r="V129">
        <f t="shared" si="126"/>
        <v>16</v>
      </c>
      <c r="W129">
        <f t="shared" si="127"/>
        <v>576</v>
      </c>
      <c r="X129">
        <f t="shared" si="128"/>
        <v>24.3310501211929</v>
      </c>
      <c r="Y129">
        <f t="shared" si="129"/>
        <v>100</v>
      </c>
      <c r="Z129">
        <f t="shared" si="130"/>
        <v>25</v>
      </c>
      <c r="AA129">
        <f t="shared" si="131"/>
        <v>11.1803398874989</v>
      </c>
      <c r="AB129">
        <f t="shared" si="132"/>
        <v>196</v>
      </c>
      <c r="AC129">
        <f t="shared" si="133"/>
        <v>361</v>
      </c>
      <c r="AD129">
        <f t="shared" si="134"/>
        <v>23.6008474424119</v>
      </c>
      <c r="AE129">
        <f t="shared" si="135"/>
        <v>225</v>
      </c>
      <c r="AF129">
        <f t="shared" si="136"/>
        <v>4</v>
      </c>
      <c r="AG129">
        <f t="shared" si="137"/>
        <v>15.1327459504216</v>
      </c>
      <c r="AH129">
        <f t="shared" si="138"/>
        <v>400</v>
      </c>
      <c r="AI129">
        <f t="shared" si="139"/>
        <v>64</v>
      </c>
      <c r="AJ129">
        <f t="shared" si="140"/>
        <v>21.540659228538</v>
      </c>
      <c r="AK129">
        <f t="shared" si="141"/>
        <v>576</v>
      </c>
      <c r="AL129">
        <f t="shared" si="142"/>
        <v>225</v>
      </c>
      <c r="AM129">
        <f t="shared" si="143"/>
        <v>28.3019433961698</v>
      </c>
    </row>
    <row r="130" ht="15.75" spans="1:39">
      <c r="A130" s="7" t="s">
        <v>145</v>
      </c>
      <c r="B130" s="8">
        <v>24</v>
      </c>
      <c r="C130" s="8">
        <v>23</v>
      </c>
      <c r="D130">
        <f t="shared" si="108"/>
        <v>361</v>
      </c>
      <c r="E130" s="6">
        <f t="shared" si="109"/>
        <v>100</v>
      </c>
      <c r="F130">
        <f t="shared" si="110"/>
        <v>21.4709105535839</v>
      </c>
      <c r="G130">
        <f t="shared" si="111"/>
        <v>256</v>
      </c>
      <c r="H130">
        <f t="shared" si="112"/>
        <v>196</v>
      </c>
      <c r="I130">
        <f t="shared" si="113"/>
        <v>21.2602916254693</v>
      </c>
      <c r="J130">
        <f t="shared" si="114"/>
        <v>196</v>
      </c>
      <c r="K130">
        <f t="shared" si="115"/>
        <v>1</v>
      </c>
      <c r="L130">
        <f t="shared" si="116"/>
        <v>14.0356688476182</v>
      </c>
      <c r="M130">
        <f t="shared" si="117"/>
        <v>121</v>
      </c>
      <c r="N130">
        <f t="shared" si="118"/>
        <v>121</v>
      </c>
      <c r="O130">
        <f t="shared" si="119"/>
        <v>15.556349186104</v>
      </c>
      <c r="P130">
        <f t="shared" si="120"/>
        <v>49</v>
      </c>
      <c r="Q130">
        <f t="shared" si="121"/>
        <v>0</v>
      </c>
      <c r="R130">
        <f t="shared" si="122"/>
        <v>7</v>
      </c>
      <c r="S130">
        <f t="shared" si="123"/>
        <v>16</v>
      </c>
      <c r="T130">
        <f t="shared" si="124"/>
        <v>169</v>
      </c>
      <c r="U130">
        <f t="shared" si="125"/>
        <v>13.6014705087354</v>
      </c>
      <c r="V130">
        <f t="shared" si="126"/>
        <v>1</v>
      </c>
      <c r="W130">
        <f t="shared" si="127"/>
        <v>576</v>
      </c>
      <c r="X130">
        <f t="shared" si="128"/>
        <v>24.0208242989286</v>
      </c>
      <c r="Y130">
        <f t="shared" si="129"/>
        <v>49</v>
      </c>
      <c r="Z130">
        <f t="shared" si="130"/>
        <v>25</v>
      </c>
      <c r="AA130">
        <f t="shared" si="131"/>
        <v>8.60232526704263</v>
      </c>
      <c r="AB130">
        <f t="shared" si="132"/>
        <v>121</v>
      </c>
      <c r="AC130">
        <f t="shared" si="133"/>
        <v>361</v>
      </c>
      <c r="AD130">
        <f t="shared" si="134"/>
        <v>21.9544984001001</v>
      </c>
      <c r="AE130">
        <f t="shared" si="135"/>
        <v>144</v>
      </c>
      <c r="AF130">
        <f t="shared" si="136"/>
        <v>4</v>
      </c>
      <c r="AG130">
        <f t="shared" si="137"/>
        <v>12.1655250605964</v>
      </c>
      <c r="AH130">
        <f t="shared" si="138"/>
        <v>289</v>
      </c>
      <c r="AI130">
        <f t="shared" si="139"/>
        <v>64</v>
      </c>
      <c r="AJ130">
        <f t="shared" si="140"/>
        <v>18.7882942280559</v>
      </c>
      <c r="AK130">
        <f t="shared" si="141"/>
        <v>441</v>
      </c>
      <c r="AL130">
        <f t="shared" si="142"/>
        <v>225</v>
      </c>
      <c r="AM130">
        <f t="shared" si="143"/>
        <v>25.8069758011279</v>
      </c>
    </row>
    <row r="131" ht="15.75" spans="1:39">
      <c r="A131" s="7" t="s">
        <v>146</v>
      </c>
      <c r="B131" s="8">
        <v>26</v>
      </c>
      <c r="C131" s="8">
        <v>23</v>
      </c>
      <c r="D131">
        <f t="shared" si="108"/>
        <v>441</v>
      </c>
      <c r="E131" s="6">
        <f t="shared" si="109"/>
        <v>100</v>
      </c>
      <c r="F131">
        <f t="shared" si="110"/>
        <v>23.259406699226</v>
      </c>
      <c r="G131">
        <f t="shared" si="111"/>
        <v>324</v>
      </c>
      <c r="H131">
        <f t="shared" si="112"/>
        <v>196</v>
      </c>
      <c r="I131">
        <f t="shared" si="113"/>
        <v>22.8035085019828</v>
      </c>
      <c r="J131">
        <f t="shared" si="114"/>
        <v>256</v>
      </c>
      <c r="K131">
        <f t="shared" si="115"/>
        <v>1</v>
      </c>
      <c r="L131">
        <f t="shared" si="116"/>
        <v>16.0312195418814</v>
      </c>
      <c r="M131">
        <f t="shared" si="117"/>
        <v>169</v>
      </c>
      <c r="N131">
        <f t="shared" si="118"/>
        <v>121</v>
      </c>
      <c r="O131">
        <f t="shared" si="119"/>
        <v>17.0293863659264</v>
      </c>
      <c r="P131">
        <f t="shared" si="120"/>
        <v>81</v>
      </c>
      <c r="Q131">
        <f t="shared" si="121"/>
        <v>0</v>
      </c>
      <c r="R131">
        <f t="shared" si="122"/>
        <v>9</v>
      </c>
      <c r="S131">
        <f t="shared" si="123"/>
        <v>36</v>
      </c>
      <c r="T131">
        <f t="shared" si="124"/>
        <v>169</v>
      </c>
      <c r="U131">
        <f t="shared" si="125"/>
        <v>14.3178210632764</v>
      </c>
      <c r="V131">
        <f t="shared" si="126"/>
        <v>1</v>
      </c>
      <c r="W131">
        <f t="shared" si="127"/>
        <v>576</v>
      </c>
      <c r="X131">
        <f t="shared" si="128"/>
        <v>24.0208242989286</v>
      </c>
      <c r="Y131">
        <f t="shared" si="129"/>
        <v>25</v>
      </c>
      <c r="Z131">
        <f t="shared" si="130"/>
        <v>25</v>
      </c>
      <c r="AA131">
        <f t="shared" si="131"/>
        <v>7.07106781186548</v>
      </c>
      <c r="AB131">
        <f t="shared" si="132"/>
        <v>81</v>
      </c>
      <c r="AC131">
        <f t="shared" si="133"/>
        <v>361</v>
      </c>
      <c r="AD131">
        <f t="shared" si="134"/>
        <v>21.0237960416286</v>
      </c>
      <c r="AE131">
        <f t="shared" si="135"/>
        <v>100</v>
      </c>
      <c r="AF131">
        <f t="shared" si="136"/>
        <v>4</v>
      </c>
      <c r="AG131">
        <f t="shared" si="137"/>
        <v>10.1980390271856</v>
      </c>
      <c r="AH131">
        <f t="shared" si="138"/>
        <v>225</v>
      </c>
      <c r="AI131">
        <f t="shared" si="139"/>
        <v>64</v>
      </c>
      <c r="AJ131">
        <f t="shared" si="140"/>
        <v>17</v>
      </c>
      <c r="AK131">
        <f t="shared" si="141"/>
        <v>361</v>
      </c>
      <c r="AL131">
        <f t="shared" si="142"/>
        <v>225</v>
      </c>
      <c r="AM131">
        <f t="shared" si="143"/>
        <v>24.2074368738204</v>
      </c>
    </row>
    <row r="132" ht="15.75" spans="1:39">
      <c r="A132" s="7" t="s">
        <v>147</v>
      </c>
      <c r="B132" s="8">
        <v>25</v>
      </c>
      <c r="C132" s="8">
        <v>25</v>
      </c>
      <c r="D132">
        <f t="shared" ref="D132:D170" si="144">SUMSQ(B132-5)</f>
        <v>400</v>
      </c>
      <c r="E132" s="6">
        <f t="shared" ref="E132:E170" si="145">SUMSQ(C132-33)</f>
        <v>64</v>
      </c>
      <c r="F132">
        <f t="shared" ref="F132:F170" si="146">POWER(D132+E132,0.5)</f>
        <v>21.540659228538</v>
      </c>
      <c r="G132">
        <f t="shared" ref="G132:G170" si="147">SUMSQ(B132-8)</f>
        <v>289</v>
      </c>
      <c r="H132">
        <f t="shared" ref="H132:H170" si="148">SUMSQ(C132-9)</f>
        <v>256</v>
      </c>
      <c r="I132">
        <f t="shared" ref="I132:I170" si="149">POWER(G132+H132,0.5)</f>
        <v>23.3452350598575</v>
      </c>
      <c r="J132">
        <f t="shared" ref="J132:J170" si="150">SUMSQ(B132-10)</f>
        <v>225</v>
      </c>
      <c r="K132">
        <f t="shared" ref="K132:K170" si="151">SUMSQ(C132-24)</f>
        <v>1</v>
      </c>
      <c r="L132">
        <f t="shared" ref="L132:L170" si="152">POWER(J132+K132,0.5)</f>
        <v>15.0332963783729</v>
      </c>
      <c r="M132">
        <f t="shared" ref="M132:M170" si="153">SUMSQ(B132-13)</f>
        <v>144</v>
      </c>
      <c r="N132">
        <f t="shared" ref="N132:N170" si="154">SUMSQ(C132-34)</f>
        <v>81</v>
      </c>
      <c r="O132">
        <f t="shared" ref="O132:O170" si="155">POWER(M132+N132,0.5)</f>
        <v>15</v>
      </c>
      <c r="P132">
        <f t="shared" ref="P132:P170" si="156">SUMSQ(B132-17)</f>
        <v>64</v>
      </c>
      <c r="Q132">
        <f t="shared" ref="Q132:Q170" si="157">SUMSQ(C132-23)</f>
        <v>4</v>
      </c>
      <c r="R132">
        <f t="shared" ref="R132:R170" si="158">POWER(P132+Q132,0.5)</f>
        <v>8.24621125123532</v>
      </c>
      <c r="S132">
        <f t="shared" ref="S132:S170" si="159">SUMSQ(B132-20)</f>
        <v>25</v>
      </c>
      <c r="T132">
        <f t="shared" ref="T132:T170" si="160">SUMSQ(C132-10)</f>
        <v>225</v>
      </c>
      <c r="U132">
        <f t="shared" ref="U132:U170" si="161">POWER(S132+T132,0.5)</f>
        <v>15.8113883008419</v>
      </c>
      <c r="V132">
        <f t="shared" ref="V132:V170" si="162">SUMSQ(B132-25)</f>
        <v>0</v>
      </c>
      <c r="W132">
        <f t="shared" ref="W132:W170" si="163">SUMSQ(C132-47)</f>
        <v>484</v>
      </c>
      <c r="X132">
        <f t="shared" ref="X132:X170" si="164">POWER(V132+W132,0.5)</f>
        <v>22</v>
      </c>
      <c r="Y132">
        <f t="shared" ref="Y132:Y170" si="165">SUMSQ(B132-31)</f>
        <v>36</v>
      </c>
      <c r="Z132">
        <f t="shared" ref="Z132:Z170" si="166">SUMSQ(C132-18)</f>
        <v>49</v>
      </c>
      <c r="AA132">
        <f t="shared" ref="AA132:AA170" si="167">POWER(Y132+Z132,0.5)</f>
        <v>9.21954445729289</v>
      </c>
      <c r="AB132">
        <f t="shared" ref="AB132:AB170" si="168">SUMSQ(B132-35)</f>
        <v>100</v>
      </c>
      <c r="AC132">
        <f t="shared" ref="AC132:AC170" si="169">SUMSQ(C132-42)</f>
        <v>289</v>
      </c>
      <c r="AD132">
        <f t="shared" ref="AD132:AD170" si="170">POWER(AB132+AC132,0.5)</f>
        <v>19.723082923316</v>
      </c>
      <c r="AE132">
        <f t="shared" ref="AE132:AE170" si="171">SUMSQ(B132-36)</f>
        <v>121</v>
      </c>
      <c r="AF132">
        <f t="shared" ref="AF132:AF170" si="172">SUMSQ(C132-25)</f>
        <v>0</v>
      </c>
      <c r="AG132">
        <f t="shared" ref="AG132:AG170" si="173">POWER(AE132+AF132,0.5)</f>
        <v>11</v>
      </c>
      <c r="AH132">
        <f t="shared" ref="AH132:AH170" si="174">SUMSQ(B132-41)</f>
        <v>256</v>
      </c>
      <c r="AI132">
        <f t="shared" ref="AI132:AI170" si="175">SUMSQ(C132-31)</f>
        <v>36</v>
      </c>
      <c r="AJ132">
        <f t="shared" ref="AJ132:AJ163" si="176">POWER(AH132+AI132,0.5)</f>
        <v>17.0880074906351</v>
      </c>
      <c r="AK132">
        <f t="shared" ref="AK132:AK170" si="177">SUMSQ(B132-45)</f>
        <v>400</v>
      </c>
      <c r="AL132">
        <f t="shared" ref="AL132:AL170" si="178">SUMSQ(C132-38)</f>
        <v>169</v>
      </c>
      <c r="AM132">
        <f t="shared" ref="AM132:AM170" si="179">POWER(AK132+AL132,0.5)</f>
        <v>23.8537208837531</v>
      </c>
    </row>
    <row r="133" ht="15.75" spans="1:39">
      <c r="A133" s="7" t="s">
        <v>148</v>
      </c>
      <c r="B133" s="8">
        <v>15</v>
      </c>
      <c r="C133" s="8">
        <v>31</v>
      </c>
      <c r="D133">
        <f t="shared" si="144"/>
        <v>100</v>
      </c>
      <c r="E133" s="6">
        <f t="shared" si="145"/>
        <v>4</v>
      </c>
      <c r="F133">
        <f t="shared" si="146"/>
        <v>10.1980390271856</v>
      </c>
      <c r="G133">
        <f t="shared" si="147"/>
        <v>49</v>
      </c>
      <c r="H133">
        <f t="shared" si="148"/>
        <v>484</v>
      </c>
      <c r="I133">
        <f t="shared" si="149"/>
        <v>23.0867927612304</v>
      </c>
      <c r="J133">
        <f t="shared" si="150"/>
        <v>25</v>
      </c>
      <c r="K133">
        <f t="shared" si="151"/>
        <v>49</v>
      </c>
      <c r="L133">
        <f t="shared" si="152"/>
        <v>8.60232526704263</v>
      </c>
      <c r="M133">
        <f t="shared" si="153"/>
        <v>4</v>
      </c>
      <c r="N133">
        <f t="shared" si="154"/>
        <v>9</v>
      </c>
      <c r="O133">
        <f t="shared" si="155"/>
        <v>3.60555127546399</v>
      </c>
      <c r="P133">
        <f t="shared" si="156"/>
        <v>4</v>
      </c>
      <c r="Q133">
        <f t="shared" si="157"/>
        <v>64</v>
      </c>
      <c r="R133">
        <f t="shared" si="158"/>
        <v>8.24621125123532</v>
      </c>
      <c r="S133">
        <f t="shared" si="159"/>
        <v>25</v>
      </c>
      <c r="T133">
        <f t="shared" si="160"/>
        <v>441</v>
      </c>
      <c r="U133">
        <f t="shared" si="161"/>
        <v>21.5870331449229</v>
      </c>
      <c r="V133">
        <f t="shared" si="162"/>
        <v>100</v>
      </c>
      <c r="W133">
        <f t="shared" si="163"/>
        <v>256</v>
      </c>
      <c r="X133">
        <f t="shared" si="164"/>
        <v>18.8679622641132</v>
      </c>
      <c r="Y133">
        <f t="shared" si="165"/>
        <v>256</v>
      </c>
      <c r="Z133">
        <f t="shared" si="166"/>
        <v>169</v>
      </c>
      <c r="AA133">
        <f t="shared" si="167"/>
        <v>20.6155281280883</v>
      </c>
      <c r="AB133">
        <f t="shared" si="168"/>
        <v>400</v>
      </c>
      <c r="AC133">
        <f t="shared" si="169"/>
        <v>121</v>
      </c>
      <c r="AD133">
        <f t="shared" si="170"/>
        <v>22.8254244210267</v>
      </c>
      <c r="AE133">
        <f t="shared" si="171"/>
        <v>441</v>
      </c>
      <c r="AF133">
        <f t="shared" si="172"/>
        <v>36</v>
      </c>
      <c r="AG133">
        <f t="shared" si="173"/>
        <v>21.8403296678416</v>
      </c>
      <c r="AH133">
        <f t="shared" si="174"/>
        <v>676</v>
      </c>
      <c r="AI133">
        <f t="shared" si="175"/>
        <v>0</v>
      </c>
      <c r="AJ133">
        <f t="shared" si="176"/>
        <v>26</v>
      </c>
      <c r="AK133">
        <f t="shared" si="177"/>
        <v>900</v>
      </c>
      <c r="AL133">
        <f t="shared" si="178"/>
        <v>49</v>
      </c>
      <c r="AM133">
        <f t="shared" si="179"/>
        <v>30.8058436014987</v>
      </c>
    </row>
    <row r="134" ht="15.75" spans="1:39">
      <c r="A134" s="7" t="s">
        <v>149</v>
      </c>
      <c r="B134" s="8">
        <v>15</v>
      </c>
      <c r="C134" s="8">
        <v>29</v>
      </c>
      <c r="D134">
        <f t="shared" si="144"/>
        <v>100</v>
      </c>
      <c r="E134" s="6">
        <f t="shared" si="145"/>
        <v>16</v>
      </c>
      <c r="F134">
        <f t="shared" si="146"/>
        <v>10.770329614269</v>
      </c>
      <c r="G134">
        <f t="shared" si="147"/>
        <v>49</v>
      </c>
      <c r="H134">
        <f t="shared" si="148"/>
        <v>400</v>
      </c>
      <c r="I134">
        <f t="shared" si="149"/>
        <v>21.1896201004171</v>
      </c>
      <c r="J134">
        <f t="shared" si="150"/>
        <v>25</v>
      </c>
      <c r="K134">
        <f t="shared" si="151"/>
        <v>25</v>
      </c>
      <c r="L134">
        <f t="shared" si="152"/>
        <v>7.07106781186548</v>
      </c>
      <c r="M134">
        <f t="shared" si="153"/>
        <v>4</v>
      </c>
      <c r="N134">
        <f t="shared" si="154"/>
        <v>25</v>
      </c>
      <c r="O134">
        <f t="shared" si="155"/>
        <v>5.3851648071345</v>
      </c>
      <c r="P134">
        <f t="shared" si="156"/>
        <v>4</v>
      </c>
      <c r="Q134">
        <f t="shared" si="157"/>
        <v>36</v>
      </c>
      <c r="R134">
        <f t="shared" si="158"/>
        <v>6.32455532033676</v>
      </c>
      <c r="S134">
        <f t="shared" si="159"/>
        <v>25</v>
      </c>
      <c r="T134">
        <f t="shared" si="160"/>
        <v>361</v>
      </c>
      <c r="U134">
        <f t="shared" si="161"/>
        <v>19.6468827043885</v>
      </c>
      <c r="V134">
        <f t="shared" si="162"/>
        <v>100</v>
      </c>
      <c r="W134">
        <f t="shared" si="163"/>
        <v>324</v>
      </c>
      <c r="X134">
        <f t="shared" si="164"/>
        <v>20.591260281974</v>
      </c>
      <c r="Y134">
        <f t="shared" si="165"/>
        <v>256</v>
      </c>
      <c r="Z134">
        <f t="shared" si="166"/>
        <v>121</v>
      </c>
      <c r="AA134">
        <f t="shared" si="167"/>
        <v>19.4164878389476</v>
      </c>
      <c r="AB134">
        <f t="shared" si="168"/>
        <v>400</v>
      </c>
      <c r="AC134">
        <f t="shared" si="169"/>
        <v>169</v>
      </c>
      <c r="AD134">
        <f t="shared" si="170"/>
        <v>23.8537208837531</v>
      </c>
      <c r="AE134">
        <f t="shared" si="171"/>
        <v>441</v>
      </c>
      <c r="AF134">
        <f t="shared" si="172"/>
        <v>16</v>
      </c>
      <c r="AG134">
        <f t="shared" si="173"/>
        <v>21.3775583264319</v>
      </c>
      <c r="AH134">
        <f t="shared" si="174"/>
        <v>676</v>
      </c>
      <c r="AI134">
        <f t="shared" si="175"/>
        <v>4</v>
      </c>
      <c r="AJ134">
        <f t="shared" si="176"/>
        <v>26.0768096208106</v>
      </c>
      <c r="AK134">
        <f t="shared" si="177"/>
        <v>900</v>
      </c>
      <c r="AL134">
        <f t="shared" si="178"/>
        <v>81</v>
      </c>
      <c r="AM134">
        <f t="shared" si="179"/>
        <v>31.3209195267317</v>
      </c>
    </row>
    <row r="135" ht="15.75" spans="1:39">
      <c r="A135" s="7" t="s">
        <v>150</v>
      </c>
      <c r="B135" s="8">
        <v>10</v>
      </c>
      <c r="C135" s="8">
        <v>28</v>
      </c>
      <c r="D135">
        <f t="shared" si="144"/>
        <v>25</v>
      </c>
      <c r="E135" s="6">
        <f t="shared" si="145"/>
        <v>25</v>
      </c>
      <c r="F135">
        <f t="shared" si="146"/>
        <v>7.07106781186548</v>
      </c>
      <c r="G135">
        <f t="shared" si="147"/>
        <v>4</v>
      </c>
      <c r="H135">
        <f t="shared" si="148"/>
        <v>361</v>
      </c>
      <c r="I135">
        <f t="shared" si="149"/>
        <v>19.1049731745428</v>
      </c>
      <c r="J135">
        <f t="shared" si="150"/>
        <v>0</v>
      </c>
      <c r="K135">
        <f t="shared" si="151"/>
        <v>16</v>
      </c>
      <c r="L135">
        <f t="shared" si="152"/>
        <v>4</v>
      </c>
      <c r="M135">
        <f t="shared" si="153"/>
        <v>9</v>
      </c>
      <c r="N135">
        <f t="shared" si="154"/>
        <v>36</v>
      </c>
      <c r="O135">
        <f t="shared" si="155"/>
        <v>6.70820393249937</v>
      </c>
      <c r="P135">
        <f t="shared" si="156"/>
        <v>49</v>
      </c>
      <c r="Q135">
        <f t="shared" si="157"/>
        <v>25</v>
      </c>
      <c r="R135">
        <f t="shared" si="158"/>
        <v>8.60232526704263</v>
      </c>
      <c r="S135">
        <f t="shared" si="159"/>
        <v>100</v>
      </c>
      <c r="T135">
        <f t="shared" si="160"/>
        <v>324</v>
      </c>
      <c r="U135">
        <f t="shared" si="161"/>
        <v>20.591260281974</v>
      </c>
      <c r="V135">
        <f t="shared" si="162"/>
        <v>225</v>
      </c>
      <c r="W135">
        <f t="shared" si="163"/>
        <v>361</v>
      </c>
      <c r="X135">
        <f t="shared" si="164"/>
        <v>24.2074368738204</v>
      </c>
      <c r="Y135">
        <f t="shared" si="165"/>
        <v>441</v>
      </c>
      <c r="Z135">
        <f t="shared" si="166"/>
        <v>100</v>
      </c>
      <c r="AA135">
        <f t="shared" si="167"/>
        <v>23.259406699226</v>
      </c>
      <c r="AB135">
        <f t="shared" si="168"/>
        <v>625</v>
      </c>
      <c r="AC135">
        <f t="shared" si="169"/>
        <v>196</v>
      </c>
      <c r="AD135">
        <f t="shared" si="170"/>
        <v>28.6530975637888</v>
      </c>
      <c r="AE135">
        <f t="shared" si="171"/>
        <v>676</v>
      </c>
      <c r="AF135">
        <f t="shared" si="172"/>
        <v>9</v>
      </c>
      <c r="AG135">
        <f t="shared" si="173"/>
        <v>26.1725046566048</v>
      </c>
      <c r="AH135">
        <f t="shared" si="174"/>
        <v>961</v>
      </c>
      <c r="AI135">
        <f t="shared" si="175"/>
        <v>9</v>
      </c>
      <c r="AJ135">
        <f t="shared" si="176"/>
        <v>31.1448230047949</v>
      </c>
      <c r="AK135">
        <f t="shared" si="177"/>
        <v>1225</v>
      </c>
      <c r="AL135">
        <f t="shared" si="178"/>
        <v>100</v>
      </c>
      <c r="AM135">
        <f t="shared" si="179"/>
        <v>36.4005494464026</v>
      </c>
    </row>
    <row r="136" ht="15.75" spans="1:39">
      <c r="A136" s="7" t="s">
        <v>151</v>
      </c>
      <c r="B136" s="8">
        <v>38</v>
      </c>
      <c r="C136" s="8">
        <v>26</v>
      </c>
      <c r="D136">
        <f t="shared" si="144"/>
        <v>1089</v>
      </c>
      <c r="E136" s="6">
        <f t="shared" si="145"/>
        <v>49</v>
      </c>
      <c r="F136">
        <f t="shared" si="146"/>
        <v>33.734255586866</v>
      </c>
      <c r="G136">
        <f t="shared" si="147"/>
        <v>900</v>
      </c>
      <c r="H136">
        <f t="shared" si="148"/>
        <v>289</v>
      </c>
      <c r="I136">
        <f t="shared" si="149"/>
        <v>34.4818792991333</v>
      </c>
      <c r="J136">
        <f t="shared" si="150"/>
        <v>784</v>
      </c>
      <c r="K136">
        <f t="shared" si="151"/>
        <v>4</v>
      </c>
      <c r="L136">
        <f t="shared" si="152"/>
        <v>28.0713376952364</v>
      </c>
      <c r="M136">
        <f t="shared" si="153"/>
        <v>625</v>
      </c>
      <c r="N136">
        <f t="shared" si="154"/>
        <v>64</v>
      </c>
      <c r="O136">
        <f t="shared" si="155"/>
        <v>26.2488094968134</v>
      </c>
      <c r="P136">
        <f t="shared" si="156"/>
        <v>441</v>
      </c>
      <c r="Q136">
        <f t="shared" si="157"/>
        <v>9</v>
      </c>
      <c r="R136">
        <f t="shared" si="158"/>
        <v>21.2132034355964</v>
      </c>
      <c r="S136">
        <f t="shared" si="159"/>
        <v>324</v>
      </c>
      <c r="T136">
        <f t="shared" si="160"/>
        <v>256</v>
      </c>
      <c r="U136">
        <f t="shared" si="161"/>
        <v>24.0831891575846</v>
      </c>
      <c r="V136">
        <f t="shared" si="162"/>
        <v>169</v>
      </c>
      <c r="W136">
        <f t="shared" si="163"/>
        <v>441</v>
      </c>
      <c r="X136">
        <f t="shared" si="164"/>
        <v>24.6981780704569</v>
      </c>
      <c r="Y136">
        <f t="shared" si="165"/>
        <v>49</v>
      </c>
      <c r="Z136">
        <f t="shared" si="166"/>
        <v>64</v>
      </c>
      <c r="AA136">
        <f t="shared" si="167"/>
        <v>10.6301458127346</v>
      </c>
      <c r="AB136">
        <f t="shared" si="168"/>
        <v>9</v>
      </c>
      <c r="AC136">
        <f t="shared" si="169"/>
        <v>256</v>
      </c>
      <c r="AD136">
        <f t="shared" si="170"/>
        <v>16.2788205960997</v>
      </c>
      <c r="AE136">
        <f t="shared" si="171"/>
        <v>4</v>
      </c>
      <c r="AF136">
        <f t="shared" si="172"/>
        <v>1</v>
      </c>
      <c r="AG136">
        <f t="shared" si="173"/>
        <v>2.23606797749979</v>
      </c>
      <c r="AH136">
        <f t="shared" si="174"/>
        <v>9</v>
      </c>
      <c r="AI136">
        <f t="shared" si="175"/>
        <v>25</v>
      </c>
      <c r="AJ136">
        <f t="shared" si="176"/>
        <v>5.8309518948453</v>
      </c>
      <c r="AK136">
        <f t="shared" si="177"/>
        <v>49</v>
      </c>
      <c r="AL136">
        <f t="shared" si="178"/>
        <v>144</v>
      </c>
      <c r="AM136">
        <f t="shared" si="179"/>
        <v>13.8924439894498</v>
      </c>
    </row>
    <row r="137" ht="15.75" spans="1:39">
      <c r="A137" s="7" t="s">
        <v>152</v>
      </c>
      <c r="B137" s="8">
        <v>37</v>
      </c>
      <c r="C137" s="8">
        <v>25</v>
      </c>
      <c r="D137">
        <f t="shared" si="144"/>
        <v>1024</v>
      </c>
      <c r="E137" s="6">
        <f t="shared" si="145"/>
        <v>64</v>
      </c>
      <c r="F137">
        <f t="shared" si="146"/>
        <v>32.9848450049413</v>
      </c>
      <c r="G137">
        <f t="shared" si="147"/>
        <v>841</v>
      </c>
      <c r="H137">
        <f t="shared" si="148"/>
        <v>256</v>
      </c>
      <c r="I137">
        <f t="shared" si="149"/>
        <v>33.1209903233584</v>
      </c>
      <c r="J137">
        <f t="shared" si="150"/>
        <v>729</v>
      </c>
      <c r="K137">
        <f t="shared" si="151"/>
        <v>1</v>
      </c>
      <c r="L137">
        <f t="shared" si="152"/>
        <v>27.0185121722126</v>
      </c>
      <c r="M137">
        <f t="shared" si="153"/>
        <v>576</v>
      </c>
      <c r="N137">
        <f t="shared" si="154"/>
        <v>81</v>
      </c>
      <c r="O137">
        <f t="shared" si="155"/>
        <v>25.6320112359526</v>
      </c>
      <c r="P137">
        <f t="shared" si="156"/>
        <v>400</v>
      </c>
      <c r="Q137">
        <f t="shared" si="157"/>
        <v>4</v>
      </c>
      <c r="R137">
        <f t="shared" si="158"/>
        <v>20.0997512422418</v>
      </c>
      <c r="S137">
        <f t="shared" si="159"/>
        <v>289</v>
      </c>
      <c r="T137">
        <f t="shared" si="160"/>
        <v>225</v>
      </c>
      <c r="U137">
        <f t="shared" si="161"/>
        <v>22.6715680975093</v>
      </c>
      <c r="V137">
        <f t="shared" si="162"/>
        <v>144</v>
      </c>
      <c r="W137">
        <f t="shared" si="163"/>
        <v>484</v>
      </c>
      <c r="X137">
        <f t="shared" si="164"/>
        <v>25.0599281722833</v>
      </c>
      <c r="Y137">
        <f t="shared" si="165"/>
        <v>36</v>
      </c>
      <c r="Z137">
        <f t="shared" si="166"/>
        <v>49</v>
      </c>
      <c r="AA137">
        <f t="shared" si="167"/>
        <v>9.21954445729289</v>
      </c>
      <c r="AB137">
        <f t="shared" si="168"/>
        <v>4</v>
      </c>
      <c r="AC137">
        <f t="shared" si="169"/>
        <v>289</v>
      </c>
      <c r="AD137">
        <f t="shared" si="170"/>
        <v>17.1172427686237</v>
      </c>
      <c r="AE137">
        <f t="shared" si="171"/>
        <v>1</v>
      </c>
      <c r="AF137">
        <f t="shared" si="172"/>
        <v>0</v>
      </c>
      <c r="AG137">
        <f t="shared" si="173"/>
        <v>1</v>
      </c>
      <c r="AH137">
        <f t="shared" si="174"/>
        <v>16</v>
      </c>
      <c r="AI137">
        <f t="shared" si="175"/>
        <v>36</v>
      </c>
      <c r="AJ137">
        <f t="shared" si="176"/>
        <v>7.21110255092798</v>
      </c>
      <c r="AK137">
        <f t="shared" si="177"/>
        <v>64</v>
      </c>
      <c r="AL137">
        <f t="shared" si="178"/>
        <v>169</v>
      </c>
      <c r="AM137">
        <f t="shared" si="179"/>
        <v>15.2643375224737</v>
      </c>
    </row>
    <row r="138" ht="15.75" spans="1:39">
      <c r="A138" s="7" t="s">
        <v>153</v>
      </c>
      <c r="B138" s="8">
        <v>33</v>
      </c>
      <c r="C138" s="8">
        <v>21</v>
      </c>
      <c r="D138">
        <f t="shared" si="144"/>
        <v>784</v>
      </c>
      <c r="E138" s="6">
        <f t="shared" si="145"/>
        <v>144</v>
      </c>
      <c r="F138">
        <f t="shared" si="146"/>
        <v>30.4630924234556</v>
      </c>
      <c r="G138">
        <f t="shared" si="147"/>
        <v>625</v>
      </c>
      <c r="H138">
        <f t="shared" si="148"/>
        <v>144</v>
      </c>
      <c r="I138">
        <f t="shared" si="149"/>
        <v>27.7308492477241</v>
      </c>
      <c r="J138">
        <f t="shared" si="150"/>
        <v>529</v>
      </c>
      <c r="K138">
        <f t="shared" si="151"/>
        <v>9</v>
      </c>
      <c r="L138">
        <f t="shared" si="152"/>
        <v>23.1948270094864</v>
      </c>
      <c r="M138">
        <f t="shared" si="153"/>
        <v>400</v>
      </c>
      <c r="N138">
        <f t="shared" si="154"/>
        <v>169</v>
      </c>
      <c r="O138">
        <f t="shared" si="155"/>
        <v>23.8537208837531</v>
      </c>
      <c r="P138">
        <f t="shared" si="156"/>
        <v>256</v>
      </c>
      <c r="Q138">
        <f t="shared" si="157"/>
        <v>4</v>
      </c>
      <c r="R138">
        <f t="shared" si="158"/>
        <v>16.1245154965971</v>
      </c>
      <c r="S138">
        <f t="shared" si="159"/>
        <v>169</v>
      </c>
      <c r="T138">
        <f t="shared" si="160"/>
        <v>121</v>
      </c>
      <c r="U138">
        <f t="shared" si="161"/>
        <v>17.0293863659264</v>
      </c>
      <c r="V138">
        <f t="shared" si="162"/>
        <v>64</v>
      </c>
      <c r="W138">
        <f t="shared" si="163"/>
        <v>676</v>
      </c>
      <c r="X138">
        <f t="shared" si="164"/>
        <v>27.2029410174709</v>
      </c>
      <c r="Y138">
        <f t="shared" si="165"/>
        <v>4</v>
      </c>
      <c r="Z138">
        <f t="shared" si="166"/>
        <v>9</v>
      </c>
      <c r="AA138">
        <f t="shared" si="167"/>
        <v>3.60555127546399</v>
      </c>
      <c r="AB138">
        <f t="shared" si="168"/>
        <v>4</v>
      </c>
      <c r="AC138">
        <f t="shared" si="169"/>
        <v>441</v>
      </c>
      <c r="AD138">
        <f t="shared" si="170"/>
        <v>21.095023109729</v>
      </c>
      <c r="AE138">
        <f t="shared" si="171"/>
        <v>9</v>
      </c>
      <c r="AF138">
        <f t="shared" si="172"/>
        <v>16</v>
      </c>
      <c r="AG138">
        <f t="shared" si="173"/>
        <v>5</v>
      </c>
      <c r="AH138">
        <f t="shared" si="174"/>
        <v>64</v>
      </c>
      <c r="AI138">
        <f t="shared" si="175"/>
        <v>100</v>
      </c>
      <c r="AJ138">
        <f t="shared" si="176"/>
        <v>12.8062484748657</v>
      </c>
      <c r="AK138">
        <f t="shared" si="177"/>
        <v>144</v>
      </c>
      <c r="AL138">
        <f t="shared" si="178"/>
        <v>289</v>
      </c>
      <c r="AM138">
        <f t="shared" si="179"/>
        <v>20.8086520466848</v>
      </c>
    </row>
    <row r="139" ht="15.75" spans="1:39">
      <c r="A139" s="7" t="s">
        <v>154</v>
      </c>
      <c r="B139" s="8">
        <v>40</v>
      </c>
      <c r="C139" s="8">
        <v>24</v>
      </c>
      <c r="D139">
        <f t="shared" si="144"/>
        <v>1225</v>
      </c>
      <c r="E139" s="6">
        <f t="shared" si="145"/>
        <v>81</v>
      </c>
      <c r="F139">
        <f t="shared" si="146"/>
        <v>36.1386219991853</v>
      </c>
      <c r="G139">
        <f t="shared" si="147"/>
        <v>1024</v>
      </c>
      <c r="H139">
        <f t="shared" si="148"/>
        <v>225</v>
      </c>
      <c r="I139">
        <f t="shared" si="149"/>
        <v>35.3411940941446</v>
      </c>
      <c r="J139">
        <f t="shared" si="150"/>
        <v>900</v>
      </c>
      <c r="K139">
        <f t="shared" si="151"/>
        <v>0</v>
      </c>
      <c r="L139">
        <f t="shared" si="152"/>
        <v>30</v>
      </c>
      <c r="M139">
        <f t="shared" si="153"/>
        <v>729</v>
      </c>
      <c r="N139">
        <f t="shared" si="154"/>
        <v>100</v>
      </c>
      <c r="O139">
        <f t="shared" si="155"/>
        <v>28.7923600977759</v>
      </c>
      <c r="P139">
        <f t="shared" si="156"/>
        <v>529</v>
      </c>
      <c r="Q139">
        <f t="shared" si="157"/>
        <v>1</v>
      </c>
      <c r="R139">
        <f t="shared" si="158"/>
        <v>23.0217288664427</v>
      </c>
      <c r="S139">
        <f t="shared" si="159"/>
        <v>400</v>
      </c>
      <c r="T139">
        <f t="shared" si="160"/>
        <v>196</v>
      </c>
      <c r="U139">
        <f t="shared" si="161"/>
        <v>24.4131112314674</v>
      </c>
      <c r="V139">
        <f t="shared" si="162"/>
        <v>225</v>
      </c>
      <c r="W139">
        <f t="shared" si="163"/>
        <v>529</v>
      </c>
      <c r="X139">
        <f t="shared" si="164"/>
        <v>27.459060435492</v>
      </c>
      <c r="Y139">
        <f t="shared" si="165"/>
        <v>81</v>
      </c>
      <c r="Z139">
        <f t="shared" si="166"/>
        <v>36</v>
      </c>
      <c r="AA139">
        <f t="shared" si="167"/>
        <v>10.816653826392</v>
      </c>
      <c r="AB139">
        <f t="shared" si="168"/>
        <v>25</v>
      </c>
      <c r="AC139">
        <f t="shared" si="169"/>
        <v>324</v>
      </c>
      <c r="AD139">
        <f t="shared" si="170"/>
        <v>18.6815416922694</v>
      </c>
      <c r="AE139">
        <f t="shared" si="171"/>
        <v>16</v>
      </c>
      <c r="AF139">
        <f t="shared" si="172"/>
        <v>1</v>
      </c>
      <c r="AG139">
        <f t="shared" si="173"/>
        <v>4.12310562561766</v>
      </c>
      <c r="AH139">
        <f t="shared" si="174"/>
        <v>1</v>
      </c>
      <c r="AI139">
        <f t="shared" si="175"/>
        <v>49</v>
      </c>
      <c r="AJ139">
        <f t="shared" si="176"/>
        <v>7.07106781186548</v>
      </c>
      <c r="AK139">
        <f t="shared" si="177"/>
        <v>25</v>
      </c>
      <c r="AL139">
        <f t="shared" si="178"/>
        <v>196</v>
      </c>
      <c r="AM139">
        <f t="shared" si="179"/>
        <v>14.8660687473185</v>
      </c>
    </row>
    <row r="140" ht="15.75" spans="1:39">
      <c r="A140" s="7" t="s">
        <v>155</v>
      </c>
      <c r="B140" s="8">
        <v>44</v>
      </c>
      <c r="C140" s="8">
        <v>44</v>
      </c>
      <c r="D140">
        <f t="shared" si="144"/>
        <v>1521</v>
      </c>
      <c r="E140" s="6">
        <f t="shared" si="145"/>
        <v>121</v>
      </c>
      <c r="F140">
        <f t="shared" si="146"/>
        <v>40.5215991787096</v>
      </c>
      <c r="G140">
        <f t="shared" si="147"/>
        <v>1296</v>
      </c>
      <c r="H140">
        <f t="shared" si="148"/>
        <v>1225</v>
      </c>
      <c r="I140">
        <f t="shared" si="149"/>
        <v>50.2095608425328</v>
      </c>
      <c r="J140">
        <f t="shared" si="150"/>
        <v>1156</v>
      </c>
      <c r="K140">
        <f t="shared" si="151"/>
        <v>400</v>
      </c>
      <c r="L140">
        <f t="shared" si="152"/>
        <v>39.446165846632</v>
      </c>
      <c r="M140">
        <f t="shared" si="153"/>
        <v>961</v>
      </c>
      <c r="N140">
        <f t="shared" si="154"/>
        <v>100</v>
      </c>
      <c r="O140">
        <f t="shared" si="155"/>
        <v>32.5729949498047</v>
      </c>
      <c r="P140">
        <f t="shared" si="156"/>
        <v>729</v>
      </c>
      <c r="Q140">
        <f t="shared" si="157"/>
        <v>441</v>
      </c>
      <c r="R140">
        <f t="shared" si="158"/>
        <v>34.2052627529741</v>
      </c>
      <c r="S140">
        <f t="shared" si="159"/>
        <v>576</v>
      </c>
      <c r="T140">
        <f t="shared" si="160"/>
        <v>1156</v>
      </c>
      <c r="U140">
        <f t="shared" si="161"/>
        <v>41.6173040933696</v>
      </c>
      <c r="V140">
        <f t="shared" si="162"/>
        <v>361</v>
      </c>
      <c r="W140">
        <f t="shared" si="163"/>
        <v>9</v>
      </c>
      <c r="X140">
        <f t="shared" si="164"/>
        <v>19.2353840616713</v>
      </c>
      <c r="Y140">
        <f t="shared" si="165"/>
        <v>169</v>
      </c>
      <c r="Z140">
        <f t="shared" si="166"/>
        <v>676</v>
      </c>
      <c r="AA140">
        <f t="shared" si="167"/>
        <v>29.0688837074973</v>
      </c>
      <c r="AB140">
        <f t="shared" si="168"/>
        <v>81</v>
      </c>
      <c r="AC140">
        <f t="shared" si="169"/>
        <v>4</v>
      </c>
      <c r="AD140">
        <f t="shared" si="170"/>
        <v>9.21954445729289</v>
      </c>
      <c r="AE140">
        <f t="shared" si="171"/>
        <v>64</v>
      </c>
      <c r="AF140">
        <f t="shared" si="172"/>
        <v>361</v>
      </c>
      <c r="AG140">
        <f t="shared" si="173"/>
        <v>20.6155281280883</v>
      </c>
      <c r="AH140">
        <f t="shared" si="174"/>
        <v>9</v>
      </c>
      <c r="AI140">
        <f t="shared" si="175"/>
        <v>169</v>
      </c>
      <c r="AJ140">
        <f t="shared" si="176"/>
        <v>13.3416640641263</v>
      </c>
      <c r="AK140">
        <f t="shared" si="177"/>
        <v>1</v>
      </c>
      <c r="AL140">
        <f t="shared" si="178"/>
        <v>36</v>
      </c>
      <c r="AM140">
        <f t="shared" si="179"/>
        <v>6.08276253029822</v>
      </c>
    </row>
    <row r="141" ht="15.75" spans="1:39">
      <c r="A141" s="7" t="s">
        <v>156</v>
      </c>
      <c r="B141" s="8">
        <v>41</v>
      </c>
      <c r="C141" s="8">
        <v>31</v>
      </c>
      <c r="D141">
        <f t="shared" si="144"/>
        <v>1296</v>
      </c>
      <c r="E141" s="6">
        <f t="shared" si="145"/>
        <v>4</v>
      </c>
      <c r="F141">
        <f t="shared" si="146"/>
        <v>36.0555127546399</v>
      </c>
      <c r="G141">
        <f t="shared" si="147"/>
        <v>1089</v>
      </c>
      <c r="H141">
        <f t="shared" si="148"/>
        <v>484</v>
      </c>
      <c r="I141">
        <f t="shared" si="149"/>
        <v>39.6610640301039</v>
      </c>
      <c r="J141">
        <f t="shared" si="150"/>
        <v>961</v>
      </c>
      <c r="K141">
        <f t="shared" si="151"/>
        <v>49</v>
      </c>
      <c r="L141">
        <f t="shared" si="152"/>
        <v>31.7804971641414</v>
      </c>
      <c r="M141">
        <f t="shared" si="153"/>
        <v>784</v>
      </c>
      <c r="N141">
        <f t="shared" si="154"/>
        <v>9</v>
      </c>
      <c r="O141">
        <f t="shared" si="155"/>
        <v>28.1602556806574</v>
      </c>
      <c r="P141">
        <f t="shared" si="156"/>
        <v>576</v>
      </c>
      <c r="Q141">
        <f t="shared" si="157"/>
        <v>64</v>
      </c>
      <c r="R141">
        <f t="shared" si="158"/>
        <v>25.298221281347</v>
      </c>
      <c r="S141">
        <f t="shared" si="159"/>
        <v>441</v>
      </c>
      <c r="T141">
        <f t="shared" si="160"/>
        <v>441</v>
      </c>
      <c r="U141">
        <f t="shared" si="161"/>
        <v>29.698484809835</v>
      </c>
      <c r="V141">
        <f t="shared" si="162"/>
        <v>256</v>
      </c>
      <c r="W141">
        <f t="shared" si="163"/>
        <v>256</v>
      </c>
      <c r="X141">
        <f t="shared" si="164"/>
        <v>22.6274169979695</v>
      </c>
      <c r="Y141">
        <f t="shared" si="165"/>
        <v>100</v>
      </c>
      <c r="Z141">
        <f t="shared" si="166"/>
        <v>169</v>
      </c>
      <c r="AA141">
        <f t="shared" si="167"/>
        <v>16.4012194668567</v>
      </c>
      <c r="AB141">
        <f t="shared" si="168"/>
        <v>36</v>
      </c>
      <c r="AC141">
        <f t="shared" si="169"/>
        <v>121</v>
      </c>
      <c r="AD141">
        <f t="shared" si="170"/>
        <v>12.5299640861417</v>
      </c>
      <c r="AE141">
        <f t="shared" si="171"/>
        <v>25</v>
      </c>
      <c r="AF141">
        <f t="shared" si="172"/>
        <v>36</v>
      </c>
      <c r="AG141">
        <f t="shared" si="173"/>
        <v>7.81024967590665</v>
      </c>
      <c r="AH141">
        <f t="shared" si="174"/>
        <v>0</v>
      </c>
      <c r="AI141">
        <f t="shared" si="175"/>
        <v>0</v>
      </c>
      <c r="AJ141">
        <f t="shared" si="176"/>
        <v>0</v>
      </c>
      <c r="AK141">
        <f t="shared" si="177"/>
        <v>16</v>
      </c>
      <c r="AL141">
        <f t="shared" si="178"/>
        <v>49</v>
      </c>
      <c r="AM141">
        <f t="shared" si="179"/>
        <v>8.06225774829855</v>
      </c>
    </row>
    <row r="142" ht="15.75" spans="1:39">
      <c r="A142" s="7" t="s">
        <v>157</v>
      </c>
      <c r="B142" s="8">
        <v>33</v>
      </c>
      <c r="C142" s="8">
        <v>24</v>
      </c>
      <c r="D142">
        <f t="shared" si="144"/>
        <v>784</v>
      </c>
      <c r="E142" s="6">
        <f t="shared" si="145"/>
        <v>81</v>
      </c>
      <c r="F142">
        <f t="shared" si="146"/>
        <v>29.4108823397055</v>
      </c>
      <c r="G142">
        <f t="shared" si="147"/>
        <v>625</v>
      </c>
      <c r="H142">
        <f t="shared" si="148"/>
        <v>225</v>
      </c>
      <c r="I142">
        <f t="shared" si="149"/>
        <v>29.1547594742265</v>
      </c>
      <c r="J142">
        <f t="shared" si="150"/>
        <v>529</v>
      </c>
      <c r="K142">
        <f t="shared" si="151"/>
        <v>0</v>
      </c>
      <c r="L142">
        <f t="shared" si="152"/>
        <v>23</v>
      </c>
      <c r="M142">
        <f t="shared" si="153"/>
        <v>400</v>
      </c>
      <c r="N142">
        <f t="shared" si="154"/>
        <v>100</v>
      </c>
      <c r="O142">
        <f t="shared" si="155"/>
        <v>22.3606797749979</v>
      </c>
      <c r="P142">
        <f t="shared" si="156"/>
        <v>256</v>
      </c>
      <c r="Q142">
        <f t="shared" si="157"/>
        <v>1</v>
      </c>
      <c r="R142">
        <f t="shared" si="158"/>
        <v>16.0312195418814</v>
      </c>
      <c r="S142">
        <f t="shared" si="159"/>
        <v>169</v>
      </c>
      <c r="T142">
        <f t="shared" si="160"/>
        <v>196</v>
      </c>
      <c r="U142">
        <f t="shared" si="161"/>
        <v>19.1049731745428</v>
      </c>
      <c r="V142">
        <f t="shared" si="162"/>
        <v>64</v>
      </c>
      <c r="W142">
        <f t="shared" si="163"/>
        <v>529</v>
      </c>
      <c r="X142">
        <f t="shared" si="164"/>
        <v>24.3515913237718</v>
      </c>
      <c r="Y142">
        <f t="shared" si="165"/>
        <v>4</v>
      </c>
      <c r="Z142">
        <f t="shared" si="166"/>
        <v>36</v>
      </c>
      <c r="AA142">
        <f t="shared" si="167"/>
        <v>6.32455532033676</v>
      </c>
      <c r="AB142">
        <f t="shared" si="168"/>
        <v>4</v>
      </c>
      <c r="AC142">
        <f t="shared" si="169"/>
        <v>324</v>
      </c>
      <c r="AD142">
        <f t="shared" si="170"/>
        <v>18.1107702762748</v>
      </c>
      <c r="AE142">
        <f t="shared" si="171"/>
        <v>9</v>
      </c>
      <c r="AF142">
        <f t="shared" si="172"/>
        <v>1</v>
      </c>
      <c r="AG142">
        <f t="shared" si="173"/>
        <v>3.16227766016838</v>
      </c>
      <c r="AH142">
        <f t="shared" si="174"/>
        <v>64</v>
      </c>
      <c r="AI142">
        <f t="shared" si="175"/>
        <v>49</v>
      </c>
      <c r="AJ142">
        <f t="shared" si="176"/>
        <v>10.6301458127346</v>
      </c>
      <c r="AK142">
        <f t="shared" si="177"/>
        <v>144</v>
      </c>
      <c r="AL142">
        <f t="shared" si="178"/>
        <v>196</v>
      </c>
      <c r="AM142">
        <f t="shared" si="179"/>
        <v>18.4390889145858</v>
      </c>
    </row>
    <row r="143" ht="15.75" spans="1:39">
      <c r="A143" s="7" t="s">
        <v>158</v>
      </c>
      <c r="B143" s="8">
        <v>32</v>
      </c>
      <c r="C143" s="8">
        <v>27</v>
      </c>
      <c r="D143">
        <f t="shared" si="144"/>
        <v>729</v>
      </c>
      <c r="E143" s="6">
        <f t="shared" si="145"/>
        <v>36</v>
      </c>
      <c r="F143">
        <f t="shared" si="146"/>
        <v>27.6586333718787</v>
      </c>
      <c r="G143">
        <f t="shared" si="147"/>
        <v>576</v>
      </c>
      <c r="H143">
        <f t="shared" si="148"/>
        <v>324</v>
      </c>
      <c r="I143">
        <f t="shared" si="149"/>
        <v>30</v>
      </c>
      <c r="J143">
        <f t="shared" si="150"/>
        <v>484</v>
      </c>
      <c r="K143">
        <f t="shared" si="151"/>
        <v>9</v>
      </c>
      <c r="L143">
        <f t="shared" si="152"/>
        <v>22.2036033111745</v>
      </c>
      <c r="M143">
        <f t="shared" si="153"/>
        <v>361</v>
      </c>
      <c r="N143">
        <f t="shared" si="154"/>
        <v>49</v>
      </c>
      <c r="O143">
        <f t="shared" si="155"/>
        <v>20.2484567313166</v>
      </c>
      <c r="P143">
        <f t="shared" si="156"/>
        <v>225</v>
      </c>
      <c r="Q143">
        <f t="shared" si="157"/>
        <v>16</v>
      </c>
      <c r="R143">
        <f t="shared" si="158"/>
        <v>15.52417469626</v>
      </c>
      <c r="S143">
        <f t="shared" si="159"/>
        <v>144</v>
      </c>
      <c r="T143">
        <f t="shared" si="160"/>
        <v>289</v>
      </c>
      <c r="U143">
        <f t="shared" si="161"/>
        <v>20.8086520466848</v>
      </c>
      <c r="V143">
        <f t="shared" si="162"/>
        <v>49</v>
      </c>
      <c r="W143">
        <f t="shared" si="163"/>
        <v>400</v>
      </c>
      <c r="X143">
        <f t="shared" si="164"/>
        <v>21.1896201004171</v>
      </c>
      <c r="Y143">
        <f t="shared" si="165"/>
        <v>1</v>
      </c>
      <c r="Z143">
        <f t="shared" si="166"/>
        <v>81</v>
      </c>
      <c r="AA143">
        <f t="shared" si="167"/>
        <v>9.05538513813742</v>
      </c>
      <c r="AB143">
        <f t="shared" si="168"/>
        <v>9</v>
      </c>
      <c r="AC143">
        <f t="shared" si="169"/>
        <v>225</v>
      </c>
      <c r="AD143">
        <f t="shared" si="170"/>
        <v>15.2970585407784</v>
      </c>
      <c r="AE143">
        <f t="shared" si="171"/>
        <v>16</v>
      </c>
      <c r="AF143">
        <f t="shared" si="172"/>
        <v>4</v>
      </c>
      <c r="AG143">
        <f t="shared" si="173"/>
        <v>4.47213595499958</v>
      </c>
      <c r="AH143">
        <f t="shared" si="174"/>
        <v>81</v>
      </c>
      <c r="AI143">
        <f t="shared" si="175"/>
        <v>16</v>
      </c>
      <c r="AJ143">
        <f t="shared" si="176"/>
        <v>9.8488578017961</v>
      </c>
      <c r="AK143">
        <f t="shared" si="177"/>
        <v>169</v>
      </c>
      <c r="AL143">
        <f t="shared" si="178"/>
        <v>121</v>
      </c>
      <c r="AM143">
        <f t="shared" si="179"/>
        <v>17.0293863659264</v>
      </c>
    </row>
    <row r="144" ht="15.75" spans="1:39">
      <c r="A144" s="7" t="s">
        <v>159</v>
      </c>
      <c r="B144" s="8">
        <v>40</v>
      </c>
      <c r="C144" s="8">
        <v>14</v>
      </c>
      <c r="D144">
        <f t="shared" si="144"/>
        <v>1225</v>
      </c>
      <c r="E144" s="6">
        <f t="shared" si="145"/>
        <v>361</v>
      </c>
      <c r="F144">
        <f t="shared" si="146"/>
        <v>39.8246155034798</v>
      </c>
      <c r="G144">
        <f t="shared" si="147"/>
        <v>1024</v>
      </c>
      <c r="H144">
        <f t="shared" si="148"/>
        <v>25</v>
      </c>
      <c r="I144">
        <f t="shared" si="149"/>
        <v>32.3882694814033</v>
      </c>
      <c r="J144">
        <f t="shared" si="150"/>
        <v>900</v>
      </c>
      <c r="K144">
        <f t="shared" si="151"/>
        <v>100</v>
      </c>
      <c r="L144">
        <f t="shared" si="152"/>
        <v>31.6227766016838</v>
      </c>
      <c r="M144">
        <f t="shared" si="153"/>
        <v>729</v>
      </c>
      <c r="N144">
        <f t="shared" si="154"/>
        <v>400</v>
      </c>
      <c r="O144">
        <f t="shared" si="155"/>
        <v>33.6005952328229</v>
      </c>
      <c r="P144">
        <f t="shared" si="156"/>
        <v>529</v>
      </c>
      <c r="Q144">
        <f t="shared" si="157"/>
        <v>81</v>
      </c>
      <c r="R144">
        <f t="shared" si="158"/>
        <v>24.6981780704569</v>
      </c>
      <c r="S144">
        <f t="shared" si="159"/>
        <v>400</v>
      </c>
      <c r="T144">
        <f t="shared" si="160"/>
        <v>16</v>
      </c>
      <c r="U144">
        <f t="shared" si="161"/>
        <v>20.3960780543711</v>
      </c>
      <c r="V144">
        <f t="shared" si="162"/>
        <v>225</v>
      </c>
      <c r="W144">
        <f t="shared" si="163"/>
        <v>1089</v>
      </c>
      <c r="X144">
        <f t="shared" si="164"/>
        <v>36.2491379207837</v>
      </c>
      <c r="Y144">
        <f t="shared" si="165"/>
        <v>81</v>
      </c>
      <c r="Z144">
        <f t="shared" si="166"/>
        <v>16</v>
      </c>
      <c r="AA144">
        <f t="shared" si="167"/>
        <v>9.8488578017961</v>
      </c>
      <c r="AB144">
        <f t="shared" si="168"/>
        <v>25</v>
      </c>
      <c r="AC144">
        <f t="shared" si="169"/>
        <v>784</v>
      </c>
      <c r="AD144">
        <f t="shared" si="170"/>
        <v>28.4429253066558</v>
      </c>
      <c r="AE144">
        <f t="shared" si="171"/>
        <v>16</v>
      </c>
      <c r="AF144">
        <f t="shared" si="172"/>
        <v>121</v>
      </c>
      <c r="AG144">
        <f t="shared" si="173"/>
        <v>11.7046999107196</v>
      </c>
      <c r="AH144">
        <f t="shared" si="174"/>
        <v>1</v>
      </c>
      <c r="AI144">
        <f t="shared" si="175"/>
        <v>289</v>
      </c>
      <c r="AJ144">
        <f t="shared" si="176"/>
        <v>17.0293863659264</v>
      </c>
      <c r="AK144">
        <f t="shared" si="177"/>
        <v>25</v>
      </c>
      <c r="AL144">
        <f t="shared" si="178"/>
        <v>576</v>
      </c>
      <c r="AM144">
        <f t="shared" si="179"/>
        <v>24.5153013442625</v>
      </c>
    </row>
    <row r="145" ht="15.75" spans="1:39">
      <c r="A145" s="7" t="s">
        <v>160</v>
      </c>
      <c r="B145" s="8">
        <v>42</v>
      </c>
      <c r="C145" s="8">
        <v>26</v>
      </c>
      <c r="D145">
        <f t="shared" si="144"/>
        <v>1369</v>
      </c>
      <c r="E145" s="6">
        <f t="shared" si="145"/>
        <v>49</v>
      </c>
      <c r="F145">
        <f t="shared" si="146"/>
        <v>37.6563407675255</v>
      </c>
      <c r="G145">
        <f t="shared" si="147"/>
        <v>1156</v>
      </c>
      <c r="H145">
        <f t="shared" si="148"/>
        <v>289</v>
      </c>
      <c r="I145">
        <f t="shared" si="149"/>
        <v>38.0131556174964</v>
      </c>
      <c r="J145">
        <f t="shared" si="150"/>
        <v>1024</v>
      </c>
      <c r="K145">
        <f t="shared" si="151"/>
        <v>4</v>
      </c>
      <c r="L145">
        <f t="shared" si="152"/>
        <v>32.0624390837628</v>
      </c>
      <c r="M145">
        <f t="shared" si="153"/>
        <v>841</v>
      </c>
      <c r="N145">
        <f t="shared" si="154"/>
        <v>64</v>
      </c>
      <c r="O145">
        <f t="shared" si="155"/>
        <v>30.0832179129826</v>
      </c>
      <c r="P145">
        <f t="shared" si="156"/>
        <v>625</v>
      </c>
      <c r="Q145">
        <f t="shared" si="157"/>
        <v>9</v>
      </c>
      <c r="R145">
        <f t="shared" si="158"/>
        <v>25.1793566240283</v>
      </c>
      <c r="S145">
        <f t="shared" si="159"/>
        <v>484</v>
      </c>
      <c r="T145">
        <f t="shared" si="160"/>
        <v>256</v>
      </c>
      <c r="U145">
        <f t="shared" si="161"/>
        <v>27.2029410174709</v>
      </c>
      <c r="V145">
        <f t="shared" si="162"/>
        <v>289</v>
      </c>
      <c r="W145">
        <f t="shared" si="163"/>
        <v>441</v>
      </c>
      <c r="X145">
        <f t="shared" si="164"/>
        <v>27.0185121722126</v>
      </c>
      <c r="Y145">
        <f t="shared" si="165"/>
        <v>121</v>
      </c>
      <c r="Z145">
        <f t="shared" si="166"/>
        <v>64</v>
      </c>
      <c r="AA145">
        <f t="shared" si="167"/>
        <v>13.6014705087354</v>
      </c>
      <c r="AB145">
        <f t="shared" si="168"/>
        <v>49</v>
      </c>
      <c r="AC145">
        <f t="shared" si="169"/>
        <v>256</v>
      </c>
      <c r="AD145">
        <f t="shared" si="170"/>
        <v>17.464249196573</v>
      </c>
      <c r="AE145">
        <f t="shared" si="171"/>
        <v>36</v>
      </c>
      <c r="AF145">
        <f t="shared" si="172"/>
        <v>1</v>
      </c>
      <c r="AG145">
        <f t="shared" si="173"/>
        <v>6.08276253029822</v>
      </c>
      <c r="AH145">
        <f t="shared" si="174"/>
        <v>1</v>
      </c>
      <c r="AI145">
        <f t="shared" si="175"/>
        <v>25</v>
      </c>
      <c r="AJ145">
        <f t="shared" si="176"/>
        <v>5.09901951359278</v>
      </c>
      <c r="AK145">
        <f t="shared" si="177"/>
        <v>9</v>
      </c>
      <c r="AL145">
        <f t="shared" si="178"/>
        <v>144</v>
      </c>
      <c r="AM145">
        <f t="shared" si="179"/>
        <v>12.369316876853</v>
      </c>
    </row>
    <row r="146" ht="15.75" spans="1:39">
      <c r="A146" s="7" t="s">
        <v>161</v>
      </c>
      <c r="B146" s="8">
        <v>45</v>
      </c>
      <c r="C146" s="8">
        <v>33</v>
      </c>
      <c r="D146">
        <f t="shared" si="144"/>
        <v>1600</v>
      </c>
      <c r="E146" s="6">
        <f t="shared" si="145"/>
        <v>0</v>
      </c>
      <c r="F146">
        <f t="shared" si="146"/>
        <v>40</v>
      </c>
      <c r="G146">
        <f t="shared" si="147"/>
        <v>1369</v>
      </c>
      <c r="H146">
        <f t="shared" si="148"/>
        <v>576</v>
      </c>
      <c r="I146">
        <f t="shared" si="149"/>
        <v>44.1021541423999</v>
      </c>
      <c r="J146">
        <f t="shared" si="150"/>
        <v>1225</v>
      </c>
      <c r="K146">
        <f t="shared" si="151"/>
        <v>81</v>
      </c>
      <c r="L146">
        <f t="shared" si="152"/>
        <v>36.1386219991853</v>
      </c>
      <c r="M146">
        <f t="shared" si="153"/>
        <v>1024</v>
      </c>
      <c r="N146">
        <f t="shared" si="154"/>
        <v>1</v>
      </c>
      <c r="O146">
        <f t="shared" si="155"/>
        <v>32.0156211871642</v>
      </c>
      <c r="P146">
        <f t="shared" si="156"/>
        <v>784</v>
      </c>
      <c r="Q146">
        <f t="shared" si="157"/>
        <v>100</v>
      </c>
      <c r="R146">
        <f t="shared" si="158"/>
        <v>29.732137494637</v>
      </c>
      <c r="S146">
        <f t="shared" si="159"/>
        <v>625</v>
      </c>
      <c r="T146">
        <f t="shared" si="160"/>
        <v>529</v>
      </c>
      <c r="U146">
        <f t="shared" si="161"/>
        <v>33.9705755029261</v>
      </c>
      <c r="V146">
        <f t="shared" si="162"/>
        <v>400</v>
      </c>
      <c r="W146">
        <f t="shared" si="163"/>
        <v>196</v>
      </c>
      <c r="X146">
        <f t="shared" si="164"/>
        <v>24.4131112314674</v>
      </c>
      <c r="Y146">
        <f t="shared" si="165"/>
        <v>196</v>
      </c>
      <c r="Z146">
        <f t="shared" si="166"/>
        <v>225</v>
      </c>
      <c r="AA146">
        <f t="shared" si="167"/>
        <v>20.5182845286832</v>
      </c>
      <c r="AB146">
        <f t="shared" si="168"/>
        <v>100</v>
      </c>
      <c r="AC146">
        <f t="shared" si="169"/>
        <v>81</v>
      </c>
      <c r="AD146">
        <f t="shared" si="170"/>
        <v>13.4536240470737</v>
      </c>
      <c r="AE146">
        <f t="shared" si="171"/>
        <v>81</v>
      </c>
      <c r="AF146">
        <f t="shared" si="172"/>
        <v>64</v>
      </c>
      <c r="AG146">
        <f t="shared" si="173"/>
        <v>12.0415945787923</v>
      </c>
      <c r="AH146">
        <f t="shared" si="174"/>
        <v>16</v>
      </c>
      <c r="AI146">
        <f t="shared" si="175"/>
        <v>4</v>
      </c>
      <c r="AJ146">
        <f t="shared" si="176"/>
        <v>4.47213595499958</v>
      </c>
      <c r="AK146">
        <f t="shared" si="177"/>
        <v>0</v>
      </c>
      <c r="AL146">
        <f t="shared" si="178"/>
        <v>25</v>
      </c>
      <c r="AM146">
        <f t="shared" si="179"/>
        <v>5</v>
      </c>
    </row>
    <row r="147" ht="15.75" spans="1:39">
      <c r="A147" s="7" t="s">
        <v>162</v>
      </c>
      <c r="B147" s="8">
        <v>29</v>
      </c>
      <c r="C147" s="8">
        <v>23</v>
      </c>
      <c r="D147">
        <f t="shared" si="144"/>
        <v>576</v>
      </c>
      <c r="E147" s="6">
        <f t="shared" si="145"/>
        <v>100</v>
      </c>
      <c r="F147">
        <f t="shared" si="146"/>
        <v>26</v>
      </c>
      <c r="G147">
        <f t="shared" si="147"/>
        <v>441</v>
      </c>
      <c r="H147">
        <f t="shared" si="148"/>
        <v>196</v>
      </c>
      <c r="I147">
        <f t="shared" si="149"/>
        <v>25.2388589282479</v>
      </c>
      <c r="J147">
        <f t="shared" si="150"/>
        <v>361</v>
      </c>
      <c r="K147">
        <f t="shared" si="151"/>
        <v>1</v>
      </c>
      <c r="L147">
        <f t="shared" si="152"/>
        <v>19.0262975904404</v>
      </c>
      <c r="M147">
        <f t="shared" si="153"/>
        <v>256</v>
      </c>
      <c r="N147">
        <f t="shared" si="154"/>
        <v>121</v>
      </c>
      <c r="O147">
        <f t="shared" si="155"/>
        <v>19.4164878389476</v>
      </c>
      <c r="P147">
        <f t="shared" si="156"/>
        <v>144</v>
      </c>
      <c r="Q147">
        <f t="shared" si="157"/>
        <v>0</v>
      </c>
      <c r="R147">
        <f t="shared" si="158"/>
        <v>12</v>
      </c>
      <c r="S147">
        <f t="shared" si="159"/>
        <v>81</v>
      </c>
      <c r="T147">
        <f t="shared" si="160"/>
        <v>169</v>
      </c>
      <c r="U147">
        <f t="shared" si="161"/>
        <v>15.8113883008419</v>
      </c>
      <c r="V147">
        <f t="shared" si="162"/>
        <v>16</v>
      </c>
      <c r="W147">
        <f t="shared" si="163"/>
        <v>576</v>
      </c>
      <c r="X147">
        <f t="shared" si="164"/>
        <v>24.3310501211929</v>
      </c>
      <c r="Y147">
        <f t="shared" si="165"/>
        <v>4</v>
      </c>
      <c r="Z147">
        <f t="shared" si="166"/>
        <v>25</v>
      </c>
      <c r="AA147">
        <f t="shared" si="167"/>
        <v>5.3851648071345</v>
      </c>
      <c r="AB147">
        <f t="shared" si="168"/>
        <v>36</v>
      </c>
      <c r="AC147">
        <f t="shared" si="169"/>
        <v>361</v>
      </c>
      <c r="AD147">
        <f t="shared" si="170"/>
        <v>19.9248588451713</v>
      </c>
      <c r="AE147">
        <f t="shared" si="171"/>
        <v>49</v>
      </c>
      <c r="AF147">
        <f t="shared" si="172"/>
        <v>4</v>
      </c>
      <c r="AG147">
        <f t="shared" si="173"/>
        <v>7.28010988928052</v>
      </c>
      <c r="AH147">
        <f t="shared" si="174"/>
        <v>144</v>
      </c>
      <c r="AI147">
        <f t="shared" si="175"/>
        <v>64</v>
      </c>
      <c r="AJ147">
        <f t="shared" si="176"/>
        <v>14.422205101856</v>
      </c>
      <c r="AK147">
        <f t="shared" si="177"/>
        <v>256</v>
      </c>
      <c r="AL147">
        <f t="shared" si="178"/>
        <v>225</v>
      </c>
      <c r="AM147">
        <f t="shared" si="179"/>
        <v>21.9317121994613</v>
      </c>
    </row>
    <row r="148" ht="15.75" spans="1:39">
      <c r="A148" s="7" t="s">
        <v>163</v>
      </c>
      <c r="B148" s="8">
        <v>31</v>
      </c>
      <c r="C148" s="8">
        <v>30</v>
      </c>
      <c r="D148">
        <f t="shared" si="144"/>
        <v>676</v>
      </c>
      <c r="E148" s="6">
        <f t="shared" si="145"/>
        <v>9</v>
      </c>
      <c r="F148">
        <f t="shared" si="146"/>
        <v>26.1725046566048</v>
      </c>
      <c r="G148">
        <f t="shared" si="147"/>
        <v>529</v>
      </c>
      <c r="H148">
        <f t="shared" si="148"/>
        <v>441</v>
      </c>
      <c r="I148">
        <f t="shared" si="149"/>
        <v>31.1448230047949</v>
      </c>
      <c r="J148">
        <f t="shared" si="150"/>
        <v>441</v>
      </c>
      <c r="K148">
        <f t="shared" si="151"/>
        <v>36</v>
      </c>
      <c r="L148">
        <f t="shared" si="152"/>
        <v>21.8403296678416</v>
      </c>
      <c r="M148">
        <f t="shared" si="153"/>
        <v>324</v>
      </c>
      <c r="N148">
        <f t="shared" si="154"/>
        <v>16</v>
      </c>
      <c r="O148">
        <f t="shared" si="155"/>
        <v>18.4390889145858</v>
      </c>
      <c r="P148">
        <f t="shared" si="156"/>
        <v>196</v>
      </c>
      <c r="Q148">
        <f t="shared" si="157"/>
        <v>49</v>
      </c>
      <c r="R148">
        <f t="shared" si="158"/>
        <v>15.6524758424985</v>
      </c>
      <c r="S148">
        <f t="shared" si="159"/>
        <v>121</v>
      </c>
      <c r="T148">
        <f t="shared" si="160"/>
        <v>400</v>
      </c>
      <c r="U148">
        <f t="shared" si="161"/>
        <v>22.8254244210267</v>
      </c>
      <c r="V148">
        <f t="shared" si="162"/>
        <v>36</v>
      </c>
      <c r="W148">
        <f t="shared" si="163"/>
        <v>289</v>
      </c>
      <c r="X148">
        <f t="shared" si="164"/>
        <v>18.0277563773199</v>
      </c>
      <c r="Y148">
        <f t="shared" si="165"/>
        <v>0</v>
      </c>
      <c r="Z148">
        <f t="shared" si="166"/>
        <v>144</v>
      </c>
      <c r="AA148">
        <f t="shared" si="167"/>
        <v>12</v>
      </c>
      <c r="AB148">
        <f t="shared" si="168"/>
        <v>16</v>
      </c>
      <c r="AC148">
        <f t="shared" si="169"/>
        <v>144</v>
      </c>
      <c r="AD148">
        <f t="shared" si="170"/>
        <v>12.6491106406735</v>
      </c>
      <c r="AE148">
        <f t="shared" si="171"/>
        <v>25</v>
      </c>
      <c r="AF148">
        <f t="shared" si="172"/>
        <v>25</v>
      </c>
      <c r="AG148">
        <f t="shared" si="173"/>
        <v>7.07106781186548</v>
      </c>
      <c r="AH148">
        <f t="shared" si="174"/>
        <v>100</v>
      </c>
      <c r="AI148">
        <f t="shared" si="175"/>
        <v>1</v>
      </c>
      <c r="AJ148">
        <f t="shared" si="176"/>
        <v>10.0498756211209</v>
      </c>
      <c r="AK148">
        <f t="shared" si="177"/>
        <v>196</v>
      </c>
      <c r="AL148">
        <f t="shared" si="178"/>
        <v>64</v>
      </c>
      <c r="AM148">
        <f t="shared" si="179"/>
        <v>16.1245154965971</v>
      </c>
    </row>
    <row r="149" ht="15.75" spans="1:39">
      <c r="A149" s="7" t="s">
        <v>164</v>
      </c>
      <c r="B149" s="8">
        <v>30</v>
      </c>
      <c r="C149" s="8">
        <v>25</v>
      </c>
      <c r="D149">
        <f t="shared" si="144"/>
        <v>625</v>
      </c>
      <c r="E149" s="6">
        <f t="shared" si="145"/>
        <v>64</v>
      </c>
      <c r="F149">
        <f t="shared" si="146"/>
        <v>26.2488094968134</v>
      </c>
      <c r="G149">
        <f t="shared" si="147"/>
        <v>484</v>
      </c>
      <c r="H149">
        <f t="shared" si="148"/>
        <v>256</v>
      </c>
      <c r="I149">
        <f t="shared" si="149"/>
        <v>27.2029410174709</v>
      </c>
      <c r="J149">
        <f t="shared" si="150"/>
        <v>400</v>
      </c>
      <c r="K149">
        <f t="shared" si="151"/>
        <v>1</v>
      </c>
      <c r="L149">
        <f t="shared" si="152"/>
        <v>20.0249843945008</v>
      </c>
      <c r="M149">
        <f t="shared" si="153"/>
        <v>289</v>
      </c>
      <c r="N149">
        <f t="shared" si="154"/>
        <v>81</v>
      </c>
      <c r="O149">
        <f t="shared" si="155"/>
        <v>19.2353840616713</v>
      </c>
      <c r="P149">
        <f t="shared" si="156"/>
        <v>169</v>
      </c>
      <c r="Q149">
        <f t="shared" si="157"/>
        <v>4</v>
      </c>
      <c r="R149">
        <f t="shared" si="158"/>
        <v>13.1529464379659</v>
      </c>
      <c r="S149">
        <f t="shared" si="159"/>
        <v>100</v>
      </c>
      <c r="T149">
        <f t="shared" si="160"/>
        <v>225</v>
      </c>
      <c r="U149">
        <f t="shared" si="161"/>
        <v>18.0277563773199</v>
      </c>
      <c r="V149">
        <f t="shared" si="162"/>
        <v>25</v>
      </c>
      <c r="W149">
        <f t="shared" si="163"/>
        <v>484</v>
      </c>
      <c r="X149">
        <f t="shared" si="164"/>
        <v>22.561028345357</v>
      </c>
      <c r="Y149">
        <f t="shared" si="165"/>
        <v>1</v>
      </c>
      <c r="Z149">
        <f t="shared" si="166"/>
        <v>49</v>
      </c>
      <c r="AA149">
        <f t="shared" si="167"/>
        <v>7.07106781186548</v>
      </c>
      <c r="AB149">
        <f t="shared" si="168"/>
        <v>25</v>
      </c>
      <c r="AC149">
        <f t="shared" si="169"/>
        <v>289</v>
      </c>
      <c r="AD149">
        <f t="shared" si="170"/>
        <v>17.7200451466693</v>
      </c>
      <c r="AE149">
        <f t="shared" si="171"/>
        <v>36</v>
      </c>
      <c r="AF149">
        <f t="shared" si="172"/>
        <v>0</v>
      </c>
      <c r="AG149">
        <f t="shared" si="173"/>
        <v>6</v>
      </c>
      <c r="AH149">
        <f t="shared" si="174"/>
        <v>121</v>
      </c>
      <c r="AI149">
        <f t="shared" si="175"/>
        <v>36</v>
      </c>
      <c r="AJ149">
        <f t="shared" si="176"/>
        <v>12.5299640861417</v>
      </c>
      <c r="AK149">
        <f t="shared" si="177"/>
        <v>225</v>
      </c>
      <c r="AL149">
        <f t="shared" si="178"/>
        <v>169</v>
      </c>
      <c r="AM149">
        <f t="shared" si="179"/>
        <v>19.8494332412792</v>
      </c>
    </row>
    <row r="150" ht="15.75" spans="1:39">
      <c r="A150" s="7" t="s">
        <v>165</v>
      </c>
      <c r="B150" s="8">
        <v>31</v>
      </c>
      <c r="C150" s="8">
        <v>23</v>
      </c>
      <c r="D150">
        <f t="shared" si="144"/>
        <v>676</v>
      </c>
      <c r="E150" s="6">
        <f t="shared" si="145"/>
        <v>100</v>
      </c>
      <c r="F150">
        <f t="shared" si="146"/>
        <v>27.8567765543682</v>
      </c>
      <c r="G150">
        <f t="shared" si="147"/>
        <v>529</v>
      </c>
      <c r="H150">
        <f t="shared" si="148"/>
        <v>196</v>
      </c>
      <c r="I150">
        <f t="shared" si="149"/>
        <v>26.9258240356725</v>
      </c>
      <c r="J150">
        <f t="shared" si="150"/>
        <v>441</v>
      </c>
      <c r="K150">
        <f t="shared" si="151"/>
        <v>1</v>
      </c>
      <c r="L150">
        <f t="shared" si="152"/>
        <v>21.0237960416286</v>
      </c>
      <c r="M150">
        <f t="shared" si="153"/>
        <v>324</v>
      </c>
      <c r="N150">
        <f t="shared" si="154"/>
        <v>121</v>
      </c>
      <c r="O150">
        <f t="shared" si="155"/>
        <v>21.095023109729</v>
      </c>
      <c r="P150">
        <f t="shared" si="156"/>
        <v>196</v>
      </c>
      <c r="Q150">
        <f t="shared" si="157"/>
        <v>0</v>
      </c>
      <c r="R150">
        <f t="shared" si="158"/>
        <v>14</v>
      </c>
      <c r="S150">
        <f t="shared" si="159"/>
        <v>121</v>
      </c>
      <c r="T150">
        <f t="shared" si="160"/>
        <v>169</v>
      </c>
      <c r="U150">
        <f t="shared" si="161"/>
        <v>17.0293863659264</v>
      </c>
      <c r="V150">
        <f t="shared" si="162"/>
        <v>36</v>
      </c>
      <c r="W150">
        <f t="shared" si="163"/>
        <v>576</v>
      </c>
      <c r="X150">
        <f t="shared" si="164"/>
        <v>24.738633753706</v>
      </c>
      <c r="Y150">
        <f t="shared" si="165"/>
        <v>0</v>
      </c>
      <c r="Z150">
        <f t="shared" si="166"/>
        <v>25</v>
      </c>
      <c r="AA150">
        <f t="shared" si="167"/>
        <v>5</v>
      </c>
      <c r="AB150">
        <f t="shared" si="168"/>
        <v>16</v>
      </c>
      <c r="AC150">
        <f t="shared" si="169"/>
        <v>361</v>
      </c>
      <c r="AD150">
        <f t="shared" si="170"/>
        <v>19.4164878389476</v>
      </c>
      <c r="AE150">
        <f t="shared" si="171"/>
        <v>25</v>
      </c>
      <c r="AF150">
        <f t="shared" si="172"/>
        <v>4</v>
      </c>
      <c r="AG150">
        <f t="shared" si="173"/>
        <v>5.3851648071345</v>
      </c>
      <c r="AH150">
        <f t="shared" si="174"/>
        <v>100</v>
      </c>
      <c r="AI150">
        <f t="shared" si="175"/>
        <v>64</v>
      </c>
      <c r="AJ150">
        <f t="shared" si="176"/>
        <v>12.8062484748657</v>
      </c>
      <c r="AK150">
        <f t="shared" si="177"/>
        <v>196</v>
      </c>
      <c r="AL150">
        <f t="shared" si="178"/>
        <v>225</v>
      </c>
      <c r="AM150">
        <f t="shared" si="179"/>
        <v>20.5182845286832</v>
      </c>
    </row>
    <row r="151" ht="15.75" spans="1:39">
      <c r="A151" s="7" t="s">
        <v>166</v>
      </c>
      <c r="B151" s="8">
        <v>35</v>
      </c>
      <c r="C151" s="8">
        <v>15</v>
      </c>
      <c r="D151">
        <f t="shared" si="144"/>
        <v>900</v>
      </c>
      <c r="E151" s="6">
        <f t="shared" si="145"/>
        <v>324</v>
      </c>
      <c r="F151">
        <f t="shared" si="146"/>
        <v>34.9857113690718</v>
      </c>
      <c r="G151">
        <f t="shared" si="147"/>
        <v>729</v>
      </c>
      <c r="H151">
        <f t="shared" si="148"/>
        <v>36</v>
      </c>
      <c r="I151">
        <f t="shared" si="149"/>
        <v>27.6586333718787</v>
      </c>
      <c r="J151">
        <f t="shared" si="150"/>
        <v>625</v>
      </c>
      <c r="K151">
        <f t="shared" si="151"/>
        <v>81</v>
      </c>
      <c r="L151">
        <f t="shared" si="152"/>
        <v>26.5706605111728</v>
      </c>
      <c r="M151">
        <f t="shared" si="153"/>
        <v>484</v>
      </c>
      <c r="N151">
        <f t="shared" si="154"/>
        <v>361</v>
      </c>
      <c r="O151">
        <f t="shared" si="155"/>
        <v>29.0688837074973</v>
      </c>
      <c r="P151">
        <f t="shared" si="156"/>
        <v>324</v>
      </c>
      <c r="Q151">
        <f t="shared" si="157"/>
        <v>64</v>
      </c>
      <c r="R151">
        <f t="shared" si="158"/>
        <v>19.6977156035922</v>
      </c>
      <c r="S151">
        <f t="shared" si="159"/>
        <v>225</v>
      </c>
      <c r="T151">
        <f t="shared" si="160"/>
        <v>25</v>
      </c>
      <c r="U151">
        <f t="shared" si="161"/>
        <v>15.8113883008419</v>
      </c>
      <c r="V151">
        <f t="shared" si="162"/>
        <v>100</v>
      </c>
      <c r="W151">
        <f t="shared" si="163"/>
        <v>1024</v>
      </c>
      <c r="X151">
        <f t="shared" si="164"/>
        <v>33.5261092284804</v>
      </c>
      <c r="Y151">
        <f t="shared" si="165"/>
        <v>16</v>
      </c>
      <c r="Z151">
        <f t="shared" si="166"/>
        <v>9</v>
      </c>
      <c r="AA151">
        <f t="shared" si="167"/>
        <v>5</v>
      </c>
      <c r="AB151">
        <f t="shared" si="168"/>
        <v>0</v>
      </c>
      <c r="AC151">
        <f t="shared" si="169"/>
        <v>729</v>
      </c>
      <c r="AD151">
        <f t="shared" si="170"/>
        <v>27</v>
      </c>
      <c r="AE151">
        <f t="shared" si="171"/>
        <v>1</v>
      </c>
      <c r="AF151">
        <f t="shared" si="172"/>
        <v>100</v>
      </c>
      <c r="AG151">
        <f t="shared" si="173"/>
        <v>10.0498756211209</v>
      </c>
      <c r="AH151">
        <f t="shared" si="174"/>
        <v>36</v>
      </c>
      <c r="AI151">
        <f t="shared" si="175"/>
        <v>256</v>
      </c>
      <c r="AJ151">
        <f t="shared" si="176"/>
        <v>17.0880074906351</v>
      </c>
      <c r="AK151">
        <f t="shared" si="177"/>
        <v>100</v>
      </c>
      <c r="AL151">
        <f t="shared" si="178"/>
        <v>529</v>
      </c>
      <c r="AM151">
        <f t="shared" si="179"/>
        <v>25.0798724079689</v>
      </c>
    </row>
    <row r="152" ht="15.75" spans="1:39">
      <c r="A152" s="7" t="s">
        <v>167</v>
      </c>
      <c r="B152" s="8">
        <v>40</v>
      </c>
      <c r="C152" s="8">
        <v>16</v>
      </c>
      <c r="D152">
        <f t="shared" si="144"/>
        <v>1225</v>
      </c>
      <c r="E152" s="6">
        <f t="shared" si="145"/>
        <v>289</v>
      </c>
      <c r="F152">
        <f t="shared" si="146"/>
        <v>38.9101529166874</v>
      </c>
      <c r="G152">
        <f t="shared" si="147"/>
        <v>1024</v>
      </c>
      <c r="H152">
        <f t="shared" si="148"/>
        <v>49</v>
      </c>
      <c r="I152">
        <f t="shared" si="149"/>
        <v>32.7566787083184</v>
      </c>
      <c r="J152">
        <f t="shared" si="150"/>
        <v>900</v>
      </c>
      <c r="K152">
        <f t="shared" si="151"/>
        <v>64</v>
      </c>
      <c r="L152">
        <f t="shared" si="152"/>
        <v>31.04834939252</v>
      </c>
      <c r="M152">
        <f t="shared" si="153"/>
        <v>729</v>
      </c>
      <c r="N152">
        <f t="shared" si="154"/>
        <v>324</v>
      </c>
      <c r="O152">
        <f t="shared" si="155"/>
        <v>32.4499614791759</v>
      </c>
      <c r="P152">
        <f t="shared" si="156"/>
        <v>529</v>
      </c>
      <c r="Q152">
        <f t="shared" si="157"/>
        <v>49</v>
      </c>
      <c r="R152">
        <f t="shared" si="158"/>
        <v>24.0416305603426</v>
      </c>
      <c r="S152">
        <f t="shared" si="159"/>
        <v>400</v>
      </c>
      <c r="T152">
        <f t="shared" si="160"/>
        <v>36</v>
      </c>
      <c r="U152">
        <f t="shared" si="161"/>
        <v>20.8806130178211</v>
      </c>
      <c r="V152">
        <f t="shared" si="162"/>
        <v>225</v>
      </c>
      <c r="W152">
        <f t="shared" si="163"/>
        <v>961</v>
      </c>
      <c r="X152">
        <f t="shared" si="164"/>
        <v>34.4383507154451</v>
      </c>
      <c r="Y152">
        <f t="shared" si="165"/>
        <v>81</v>
      </c>
      <c r="Z152">
        <f t="shared" si="166"/>
        <v>4</v>
      </c>
      <c r="AA152">
        <f t="shared" si="167"/>
        <v>9.21954445729289</v>
      </c>
      <c r="AB152">
        <f t="shared" si="168"/>
        <v>25</v>
      </c>
      <c r="AC152">
        <f t="shared" si="169"/>
        <v>676</v>
      </c>
      <c r="AD152">
        <f t="shared" si="170"/>
        <v>26.4764045897475</v>
      </c>
      <c r="AE152">
        <f t="shared" si="171"/>
        <v>16</v>
      </c>
      <c r="AF152">
        <f t="shared" si="172"/>
        <v>81</v>
      </c>
      <c r="AG152">
        <f t="shared" si="173"/>
        <v>9.8488578017961</v>
      </c>
      <c r="AH152">
        <f t="shared" si="174"/>
        <v>1</v>
      </c>
      <c r="AI152">
        <f t="shared" si="175"/>
        <v>225</v>
      </c>
      <c r="AJ152">
        <f t="shared" si="176"/>
        <v>15.0332963783729</v>
      </c>
      <c r="AK152">
        <f t="shared" si="177"/>
        <v>25</v>
      </c>
      <c r="AL152">
        <f t="shared" si="178"/>
        <v>484</v>
      </c>
      <c r="AM152">
        <f t="shared" si="179"/>
        <v>22.561028345357</v>
      </c>
    </row>
    <row r="153" ht="15.75" spans="1:39">
      <c r="A153" s="7" t="s">
        <v>168</v>
      </c>
      <c r="B153" s="8">
        <v>40</v>
      </c>
      <c r="C153" s="8">
        <v>20</v>
      </c>
      <c r="D153">
        <f t="shared" si="144"/>
        <v>1225</v>
      </c>
      <c r="E153" s="6">
        <f t="shared" si="145"/>
        <v>169</v>
      </c>
      <c r="F153">
        <f t="shared" si="146"/>
        <v>37.3363094051889</v>
      </c>
      <c r="G153">
        <f t="shared" si="147"/>
        <v>1024</v>
      </c>
      <c r="H153">
        <f t="shared" si="148"/>
        <v>121</v>
      </c>
      <c r="I153">
        <f t="shared" si="149"/>
        <v>33.8378486313773</v>
      </c>
      <c r="J153">
        <f t="shared" si="150"/>
        <v>900</v>
      </c>
      <c r="K153">
        <f t="shared" si="151"/>
        <v>16</v>
      </c>
      <c r="L153">
        <f t="shared" si="152"/>
        <v>30.2654919008431</v>
      </c>
      <c r="M153">
        <f t="shared" si="153"/>
        <v>729</v>
      </c>
      <c r="N153">
        <f t="shared" si="154"/>
        <v>196</v>
      </c>
      <c r="O153">
        <f t="shared" si="155"/>
        <v>30.4138126514911</v>
      </c>
      <c r="P153">
        <f t="shared" si="156"/>
        <v>529</v>
      </c>
      <c r="Q153">
        <f t="shared" si="157"/>
        <v>9</v>
      </c>
      <c r="R153">
        <f t="shared" si="158"/>
        <v>23.1948270094864</v>
      </c>
      <c r="S153">
        <f t="shared" si="159"/>
        <v>400</v>
      </c>
      <c r="T153">
        <f t="shared" si="160"/>
        <v>100</v>
      </c>
      <c r="U153">
        <f t="shared" si="161"/>
        <v>22.3606797749979</v>
      </c>
      <c r="V153">
        <f t="shared" si="162"/>
        <v>225</v>
      </c>
      <c r="W153">
        <f t="shared" si="163"/>
        <v>729</v>
      </c>
      <c r="X153">
        <f t="shared" si="164"/>
        <v>30.886890422961</v>
      </c>
      <c r="Y153">
        <f t="shared" si="165"/>
        <v>81</v>
      </c>
      <c r="Z153">
        <f t="shared" si="166"/>
        <v>4</v>
      </c>
      <c r="AA153">
        <f t="shared" si="167"/>
        <v>9.21954445729289</v>
      </c>
      <c r="AB153">
        <f t="shared" si="168"/>
        <v>25</v>
      </c>
      <c r="AC153">
        <f t="shared" si="169"/>
        <v>484</v>
      </c>
      <c r="AD153">
        <f t="shared" si="170"/>
        <v>22.561028345357</v>
      </c>
      <c r="AE153">
        <f t="shared" si="171"/>
        <v>16</v>
      </c>
      <c r="AF153">
        <f t="shared" si="172"/>
        <v>25</v>
      </c>
      <c r="AG153">
        <f t="shared" si="173"/>
        <v>6.40312423743285</v>
      </c>
      <c r="AH153">
        <f t="shared" si="174"/>
        <v>1</v>
      </c>
      <c r="AI153">
        <f t="shared" si="175"/>
        <v>121</v>
      </c>
      <c r="AJ153">
        <f t="shared" si="176"/>
        <v>11.0453610171873</v>
      </c>
      <c r="AK153">
        <f t="shared" si="177"/>
        <v>25</v>
      </c>
      <c r="AL153">
        <f t="shared" si="178"/>
        <v>324</v>
      </c>
      <c r="AM153">
        <f t="shared" si="179"/>
        <v>18.6815416922694</v>
      </c>
    </row>
    <row r="154" ht="15.75" spans="1:39">
      <c r="A154" s="7" t="s">
        <v>169</v>
      </c>
      <c r="B154" s="8">
        <v>37</v>
      </c>
      <c r="C154" s="8">
        <v>20</v>
      </c>
      <c r="D154">
        <f t="shared" si="144"/>
        <v>1024</v>
      </c>
      <c r="E154" s="6">
        <f t="shared" si="145"/>
        <v>169</v>
      </c>
      <c r="F154">
        <f t="shared" si="146"/>
        <v>34.5398320783411</v>
      </c>
      <c r="G154">
        <f t="shared" si="147"/>
        <v>841</v>
      </c>
      <c r="H154">
        <f t="shared" si="148"/>
        <v>121</v>
      </c>
      <c r="I154">
        <f t="shared" si="149"/>
        <v>31.0161248385416</v>
      </c>
      <c r="J154">
        <f t="shared" si="150"/>
        <v>729</v>
      </c>
      <c r="K154">
        <f t="shared" si="151"/>
        <v>16</v>
      </c>
      <c r="L154">
        <f t="shared" si="152"/>
        <v>27.2946881279124</v>
      </c>
      <c r="M154">
        <f t="shared" si="153"/>
        <v>576</v>
      </c>
      <c r="N154">
        <f t="shared" si="154"/>
        <v>196</v>
      </c>
      <c r="O154">
        <f t="shared" si="155"/>
        <v>27.7848879788996</v>
      </c>
      <c r="P154">
        <f t="shared" si="156"/>
        <v>400</v>
      </c>
      <c r="Q154">
        <f t="shared" si="157"/>
        <v>9</v>
      </c>
      <c r="R154">
        <f t="shared" si="158"/>
        <v>20.2237484161567</v>
      </c>
      <c r="S154">
        <f t="shared" si="159"/>
        <v>289</v>
      </c>
      <c r="T154">
        <f t="shared" si="160"/>
        <v>100</v>
      </c>
      <c r="U154">
        <f t="shared" si="161"/>
        <v>19.723082923316</v>
      </c>
      <c r="V154">
        <f t="shared" si="162"/>
        <v>144</v>
      </c>
      <c r="W154">
        <f t="shared" si="163"/>
        <v>729</v>
      </c>
      <c r="X154">
        <f t="shared" si="164"/>
        <v>29.5465734053883</v>
      </c>
      <c r="Y154">
        <f t="shared" si="165"/>
        <v>36</v>
      </c>
      <c r="Z154">
        <f t="shared" si="166"/>
        <v>4</v>
      </c>
      <c r="AA154">
        <f t="shared" si="167"/>
        <v>6.32455532033676</v>
      </c>
      <c r="AB154">
        <f t="shared" si="168"/>
        <v>4</v>
      </c>
      <c r="AC154">
        <f t="shared" si="169"/>
        <v>484</v>
      </c>
      <c r="AD154">
        <f t="shared" si="170"/>
        <v>22.0907220343745</v>
      </c>
      <c r="AE154">
        <f t="shared" si="171"/>
        <v>1</v>
      </c>
      <c r="AF154">
        <f t="shared" si="172"/>
        <v>25</v>
      </c>
      <c r="AG154">
        <f t="shared" si="173"/>
        <v>5.09901951359278</v>
      </c>
      <c r="AH154">
        <f t="shared" si="174"/>
        <v>16</v>
      </c>
      <c r="AI154">
        <f t="shared" si="175"/>
        <v>121</v>
      </c>
      <c r="AJ154">
        <f t="shared" si="176"/>
        <v>11.7046999107196</v>
      </c>
      <c r="AK154">
        <f t="shared" si="177"/>
        <v>64</v>
      </c>
      <c r="AL154">
        <f t="shared" si="178"/>
        <v>324</v>
      </c>
      <c r="AM154">
        <f t="shared" si="179"/>
        <v>19.6977156035922</v>
      </c>
    </row>
    <row r="155" ht="15.75" spans="1:39">
      <c r="A155" s="7" t="s">
        <v>170</v>
      </c>
      <c r="B155" s="8">
        <v>35</v>
      </c>
      <c r="C155" s="8">
        <v>24</v>
      </c>
      <c r="D155">
        <f t="shared" si="144"/>
        <v>900</v>
      </c>
      <c r="E155" s="6">
        <f t="shared" si="145"/>
        <v>81</v>
      </c>
      <c r="F155">
        <f t="shared" si="146"/>
        <v>31.3209195267317</v>
      </c>
      <c r="G155">
        <f t="shared" si="147"/>
        <v>729</v>
      </c>
      <c r="H155">
        <f t="shared" si="148"/>
        <v>225</v>
      </c>
      <c r="I155">
        <f t="shared" si="149"/>
        <v>30.886890422961</v>
      </c>
      <c r="J155">
        <f t="shared" si="150"/>
        <v>625</v>
      </c>
      <c r="K155">
        <f t="shared" si="151"/>
        <v>0</v>
      </c>
      <c r="L155">
        <f t="shared" si="152"/>
        <v>25</v>
      </c>
      <c r="M155">
        <f t="shared" si="153"/>
        <v>484</v>
      </c>
      <c r="N155">
        <f t="shared" si="154"/>
        <v>100</v>
      </c>
      <c r="O155">
        <f t="shared" si="155"/>
        <v>24.1660919471891</v>
      </c>
      <c r="P155">
        <f t="shared" si="156"/>
        <v>324</v>
      </c>
      <c r="Q155">
        <f t="shared" si="157"/>
        <v>1</v>
      </c>
      <c r="R155">
        <f t="shared" si="158"/>
        <v>18.0277563773199</v>
      </c>
      <c r="S155">
        <f t="shared" si="159"/>
        <v>225</v>
      </c>
      <c r="T155">
        <f t="shared" si="160"/>
        <v>196</v>
      </c>
      <c r="U155">
        <f t="shared" si="161"/>
        <v>20.5182845286832</v>
      </c>
      <c r="V155">
        <f t="shared" si="162"/>
        <v>100</v>
      </c>
      <c r="W155">
        <f t="shared" si="163"/>
        <v>529</v>
      </c>
      <c r="X155">
        <f t="shared" si="164"/>
        <v>25.0798724079689</v>
      </c>
      <c r="Y155">
        <f t="shared" si="165"/>
        <v>16</v>
      </c>
      <c r="Z155">
        <f t="shared" si="166"/>
        <v>36</v>
      </c>
      <c r="AA155">
        <f t="shared" si="167"/>
        <v>7.21110255092798</v>
      </c>
      <c r="AB155">
        <f t="shared" si="168"/>
        <v>0</v>
      </c>
      <c r="AC155">
        <f t="shared" si="169"/>
        <v>324</v>
      </c>
      <c r="AD155">
        <f t="shared" si="170"/>
        <v>18</v>
      </c>
      <c r="AE155">
        <f t="shared" si="171"/>
        <v>1</v>
      </c>
      <c r="AF155">
        <f t="shared" si="172"/>
        <v>1</v>
      </c>
      <c r="AG155">
        <f t="shared" si="173"/>
        <v>1.4142135623731</v>
      </c>
      <c r="AH155">
        <f t="shared" si="174"/>
        <v>36</v>
      </c>
      <c r="AI155">
        <f t="shared" si="175"/>
        <v>49</v>
      </c>
      <c r="AJ155">
        <f t="shared" si="176"/>
        <v>9.21954445729289</v>
      </c>
      <c r="AK155">
        <f t="shared" si="177"/>
        <v>100</v>
      </c>
      <c r="AL155">
        <f t="shared" si="178"/>
        <v>196</v>
      </c>
      <c r="AM155">
        <f t="shared" si="179"/>
        <v>17.2046505340853</v>
      </c>
    </row>
    <row r="156" ht="15.75" spans="1:39">
      <c r="A156" s="7" t="s">
        <v>171</v>
      </c>
      <c r="B156" s="8">
        <v>43</v>
      </c>
      <c r="C156" s="8">
        <v>23</v>
      </c>
      <c r="D156">
        <f t="shared" si="144"/>
        <v>1444</v>
      </c>
      <c r="E156" s="6">
        <f t="shared" si="145"/>
        <v>100</v>
      </c>
      <c r="F156">
        <f t="shared" si="146"/>
        <v>39.293765408777</v>
      </c>
      <c r="G156">
        <f t="shared" si="147"/>
        <v>1225</v>
      </c>
      <c r="H156">
        <f t="shared" si="148"/>
        <v>196</v>
      </c>
      <c r="I156">
        <f t="shared" si="149"/>
        <v>37.6961536499415</v>
      </c>
      <c r="J156">
        <f t="shared" si="150"/>
        <v>1089</v>
      </c>
      <c r="K156">
        <f t="shared" si="151"/>
        <v>1</v>
      </c>
      <c r="L156">
        <f t="shared" si="152"/>
        <v>33.0151480384384</v>
      </c>
      <c r="M156">
        <f t="shared" si="153"/>
        <v>900</v>
      </c>
      <c r="N156">
        <f t="shared" si="154"/>
        <v>121</v>
      </c>
      <c r="O156">
        <f t="shared" si="155"/>
        <v>31.9530906173409</v>
      </c>
      <c r="P156">
        <f t="shared" si="156"/>
        <v>676</v>
      </c>
      <c r="Q156">
        <f t="shared" si="157"/>
        <v>0</v>
      </c>
      <c r="R156">
        <f t="shared" si="158"/>
        <v>26</v>
      </c>
      <c r="S156">
        <f t="shared" si="159"/>
        <v>529</v>
      </c>
      <c r="T156">
        <f t="shared" si="160"/>
        <v>169</v>
      </c>
      <c r="U156">
        <f t="shared" si="161"/>
        <v>26.4196896272458</v>
      </c>
      <c r="V156">
        <f t="shared" si="162"/>
        <v>324</v>
      </c>
      <c r="W156">
        <f t="shared" si="163"/>
        <v>576</v>
      </c>
      <c r="X156">
        <f t="shared" si="164"/>
        <v>30</v>
      </c>
      <c r="Y156">
        <f t="shared" si="165"/>
        <v>144</v>
      </c>
      <c r="Z156">
        <f t="shared" si="166"/>
        <v>25</v>
      </c>
      <c r="AA156">
        <f t="shared" si="167"/>
        <v>13</v>
      </c>
      <c r="AB156">
        <f t="shared" si="168"/>
        <v>64</v>
      </c>
      <c r="AC156">
        <f t="shared" si="169"/>
        <v>361</v>
      </c>
      <c r="AD156">
        <f t="shared" si="170"/>
        <v>20.6155281280883</v>
      </c>
      <c r="AE156">
        <f t="shared" si="171"/>
        <v>49</v>
      </c>
      <c r="AF156">
        <f t="shared" si="172"/>
        <v>4</v>
      </c>
      <c r="AG156">
        <f t="shared" si="173"/>
        <v>7.28010988928052</v>
      </c>
      <c r="AH156">
        <f t="shared" si="174"/>
        <v>4</v>
      </c>
      <c r="AI156">
        <f t="shared" si="175"/>
        <v>64</v>
      </c>
      <c r="AJ156">
        <f t="shared" si="176"/>
        <v>8.24621125123532</v>
      </c>
      <c r="AK156">
        <f t="shared" si="177"/>
        <v>4</v>
      </c>
      <c r="AL156">
        <f t="shared" si="178"/>
        <v>225</v>
      </c>
      <c r="AM156">
        <f t="shared" si="179"/>
        <v>15.1327459504216</v>
      </c>
    </row>
    <row r="157" ht="15.75" spans="1:39">
      <c r="A157" s="7" t="s">
        <v>172</v>
      </c>
      <c r="B157" s="8">
        <v>45</v>
      </c>
      <c r="C157" s="8">
        <v>26</v>
      </c>
      <c r="D157">
        <f t="shared" si="144"/>
        <v>1600</v>
      </c>
      <c r="E157" s="6">
        <f t="shared" si="145"/>
        <v>49</v>
      </c>
      <c r="F157">
        <f t="shared" si="146"/>
        <v>40.6078810084939</v>
      </c>
      <c r="G157">
        <f t="shared" si="147"/>
        <v>1369</v>
      </c>
      <c r="H157">
        <f t="shared" si="148"/>
        <v>289</v>
      </c>
      <c r="I157">
        <f t="shared" si="149"/>
        <v>40.7185461430047</v>
      </c>
      <c r="J157">
        <f t="shared" si="150"/>
        <v>1225</v>
      </c>
      <c r="K157">
        <f t="shared" si="151"/>
        <v>4</v>
      </c>
      <c r="L157">
        <f t="shared" si="152"/>
        <v>35.0570962859162</v>
      </c>
      <c r="M157">
        <f t="shared" si="153"/>
        <v>1024</v>
      </c>
      <c r="N157">
        <f t="shared" si="154"/>
        <v>64</v>
      </c>
      <c r="O157">
        <f t="shared" si="155"/>
        <v>32.9848450049413</v>
      </c>
      <c r="P157">
        <f t="shared" si="156"/>
        <v>784</v>
      </c>
      <c r="Q157">
        <f t="shared" si="157"/>
        <v>9</v>
      </c>
      <c r="R157">
        <f t="shared" si="158"/>
        <v>28.1602556806574</v>
      </c>
      <c r="S157">
        <f t="shared" si="159"/>
        <v>625</v>
      </c>
      <c r="T157">
        <f t="shared" si="160"/>
        <v>256</v>
      </c>
      <c r="U157">
        <f t="shared" si="161"/>
        <v>29.6816441593117</v>
      </c>
      <c r="V157">
        <f t="shared" si="162"/>
        <v>400</v>
      </c>
      <c r="W157">
        <f t="shared" si="163"/>
        <v>441</v>
      </c>
      <c r="X157">
        <f t="shared" si="164"/>
        <v>29</v>
      </c>
      <c r="Y157">
        <f t="shared" si="165"/>
        <v>196</v>
      </c>
      <c r="Z157">
        <f t="shared" si="166"/>
        <v>64</v>
      </c>
      <c r="AA157">
        <f t="shared" si="167"/>
        <v>16.1245154965971</v>
      </c>
      <c r="AB157">
        <f t="shared" si="168"/>
        <v>100</v>
      </c>
      <c r="AC157">
        <f t="shared" si="169"/>
        <v>256</v>
      </c>
      <c r="AD157">
        <f t="shared" si="170"/>
        <v>18.8679622641132</v>
      </c>
      <c r="AE157">
        <f t="shared" si="171"/>
        <v>81</v>
      </c>
      <c r="AF157">
        <f t="shared" si="172"/>
        <v>1</v>
      </c>
      <c r="AG157">
        <f t="shared" si="173"/>
        <v>9.05538513813742</v>
      </c>
      <c r="AH157">
        <f t="shared" si="174"/>
        <v>16</v>
      </c>
      <c r="AI157">
        <f t="shared" si="175"/>
        <v>25</v>
      </c>
      <c r="AJ157">
        <f t="shared" si="176"/>
        <v>6.40312423743285</v>
      </c>
      <c r="AK157">
        <f t="shared" si="177"/>
        <v>0</v>
      </c>
      <c r="AL157">
        <f t="shared" si="178"/>
        <v>144</v>
      </c>
      <c r="AM157">
        <f t="shared" si="179"/>
        <v>12</v>
      </c>
    </row>
    <row r="158" ht="15.75" spans="1:39">
      <c r="A158" s="7" t="s">
        <v>173</v>
      </c>
      <c r="B158" s="8">
        <v>37</v>
      </c>
      <c r="C158" s="8">
        <v>28</v>
      </c>
      <c r="D158">
        <f t="shared" si="144"/>
        <v>1024</v>
      </c>
      <c r="E158" s="6">
        <f t="shared" si="145"/>
        <v>25</v>
      </c>
      <c r="F158">
        <f t="shared" si="146"/>
        <v>32.3882694814033</v>
      </c>
      <c r="G158">
        <f t="shared" si="147"/>
        <v>841</v>
      </c>
      <c r="H158">
        <f t="shared" si="148"/>
        <v>361</v>
      </c>
      <c r="I158">
        <f t="shared" si="149"/>
        <v>34.6698716467194</v>
      </c>
      <c r="J158">
        <f t="shared" si="150"/>
        <v>729</v>
      </c>
      <c r="K158">
        <f t="shared" si="151"/>
        <v>16</v>
      </c>
      <c r="L158">
        <f t="shared" si="152"/>
        <v>27.2946881279124</v>
      </c>
      <c r="M158">
        <f t="shared" si="153"/>
        <v>576</v>
      </c>
      <c r="N158">
        <f t="shared" si="154"/>
        <v>36</v>
      </c>
      <c r="O158">
        <f t="shared" si="155"/>
        <v>24.738633753706</v>
      </c>
      <c r="P158">
        <f t="shared" si="156"/>
        <v>400</v>
      </c>
      <c r="Q158">
        <f t="shared" si="157"/>
        <v>25</v>
      </c>
      <c r="R158">
        <f t="shared" si="158"/>
        <v>20.6155281280883</v>
      </c>
      <c r="S158">
        <f t="shared" si="159"/>
        <v>289</v>
      </c>
      <c r="T158">
        <f t="shared" si="160"/>
        <v>324</v>
      </c>
      <c r="U158">
        <f t="shared" si="161"/>
        <v>24.7588368062799</v>
      </c>
      <c r="V158">
        <f t="shared" si="162"/>
        <v>144</v>
      </c>
      <c r="W158">
        <f t="shared" si="163"/>
        <v>361</v>
      </c>
      <c r="X158">
        <f t="shared" si="164"/>
        <v>22.4722050542442</v>
      </c>
      <c r="Y158">
        <f t="shared" si="165"/>
        <v>36</v>
      </c>
      <c r="Z158">
        <f t="shared" si="166"/>
        <v>100</v>
      </c>
      <c r="AA158">
        <f t="shared" si="167"/>
        <v>11.6619037896906</v>
      </c>
      <c r="AB158">
        <f t="shared" si="168"/>
        <v>4</v>
      </c>
      <c r="AC158">
        <f t="shared" si="169"/>
        <v>196</v>
      </c>
      <c r="AD158">
        <f t="shared" si="170"/>
        <v>14.142135623731</v>
      </c>
      <c r="AE158">
        <f t="shared" si="171"/>
        <v>1</v>
      </c>
      <c r="AF158">
        <f t="shared" si="172"/>
        <v>9</v>
      </c>
      <c r="AG158">
        <f t="shared" si="173"/>
        <v>3.16227766016838</v>
      </c>
      <c r="AH158">
        <f t="shared" si="174"/>
        <v>16</v>
      </c>
      <c r="AI158">
        <f t="shared" si="175"/>
        <v>9</v>
      </c>
      <c r="AJ158">
        <f t="shared" si="176"/>
        <v>5</v>
      </c>
      <c r="AK158">
        <f t="shared" si="177"/>
        <v>64</v>
      </c>
      <c r="AL158">
        <f t="shared" si="178"/>
        <v>100</v>
      </c>
      <c r="AM158">
        <f t="shared" si="179"/>
        <v>12.8062484748657</v>
      </c>
    </row>
    <row r="159" ht="15.75" spans="1:39">
      <c r="A159" s="7" t="s">
        <v>174</v>
      </c>
      <c r="B159" s="8">
        <v>35</v>
      </c>
      <c r="C159" s="8">
        <v>28</v>
      </c>
      <c r="D159">
        <f t="shared" si="144"/>
        <v>900</v>
      </c>
      <c r="E159" s="6">
        <f t="shared" si="145"/>
        <v>25</v>
      </c>
      <c r="F159">
        <f t="shared" si="146"/>
        <v>30.4138126514911</v>
      </c>
      <c r="G159">
        <f t="shared" si="147"/>
        <v>729</v>
      </c>
      <c r="H159">
        <f t="shared" si="148"/>
        <v>361</v>
      </c>
      <c r="I159">
        <f t="shared" si="149"/>
        <v>33.0151480384384</v>
      </c>
      <c r="J159">
        <f t="shared" si="150"/>
        <v>625</v>
      </c>
      <c r="K159">
        <f t="shared" si="151"/>
        <v>16</v>
      </c>
      <c r="L159">
        <f t="shared" si="152"/>
        <v>25.3179778023443</v>
      </c>
      <c r="M159">
        <f t="shared" si="153"/>
        <v>484</v>
      </c>
      <c r="N159">
        <f t="shared" si="154"/>
        <v>36</v>
      </c>
      <c r="O159">
        <f t="shared" si="155"/>
        <v>22.8035085019828</v>
      </c>
      <c r="P159">
        <f t="shared" si="156"/>
        <v>324</v>
      </c>
      <c r="Q159">
        <f t="shared" si="157"/>
        <v>25</v>
      </c>
      <c r="R159">
        <f t="shared" si="158"/>
        <v>18.6815416922694</v>
      </c>
      <c r="S159">
        <f t="shared" si="159"/>
        <v>225</v>
      </c>
      <c r="T159">
        <f t="shared" si="160"/>
        <v>324</v>
      </c>
      <c r="U159">
        <f t="shared" si="161"/>
        <v>23.43074902772</v>
      </c>
      <c r="V159">
        <f t="shared" si="162"/>
        <v>100</v>
      </c>
      <c r="W159">
        <f t="shared" si="163"/>
        <v>361</v>
      </c>
      <c r="X159">
        <f t="shared" si="164"/>
        <v>21.4709105535839</v>
      </c>
      <c r="Y159">
        <f t="shared" si="165"/>
        <v>16</v>
      </c>
      <c r="Z159">
        <f t="shared" si="166"/>
        <v>100</v>
      </c>
      <c r="AA159">
        <f t="shared" si="167"/>
        <v>10.770329614269</v>
      </c>
      <c r="AB159">
        <f t="shared" si="168"/>
        <v>0</v>
      </c>
      <c r="AC159">
        <f t="shared" si="169"/>
        <v>196</v>
      </c>
      <c r="AD159">
        <f t="shared" si="170"/>
        <v>14</v>
      </c>
      <c r="AE159">
        <f t="shared" si="171"/>
        <v>1</v>
      </c>
      <c r="AF159">
        <f t="shared" si="172"/>
        <v>9</v>
      </c>
      <c r="AG159">
        <f t="shared" si="173"/>
        <v>3.16227766016838</v>
      </c>
      <c r="AH159">
        <f t="shared" si="174"/>
        <v>36</v>
      </c>
      <c r="AI159">
        <f t="shared" si="175"/>
        <v>9</v>
      </c>
      <c r="AJ159">
        <f t="shared" si="176"/>
        <v>6.70820393249937</v>
      </c>
      <c r="AK159">
        <f t="shared" si="177"/>
        <v>100</v>
      </c>
      <c r="AL159">
        <f t="shared" si="178"/>
        <v>100</v>
      </c>
      <c r="AM159">
        <f t="shared" si="179"/>
        <v>14.142135623731</v>
      </c>
    </row>
    <row r="160" ht="15.75" spans="1:39">
      <c r="A160" s="7" t="s">
        <v>175</v>
      </c>
      <c r="B160" s="8">
        <v>33</v>
      </c>
      <c r="C160" s="8">
        <v>29</v>
      </c>
      <c r="D160">
        <f t="shared" si="144"/>
        <v>784</v>
      </c>
      <c r="E160" s="6">
        <f t="shared" si="145"/>
        <v>16</v>
      </c>
      <c r="F160">
        <f t="shared" si="146"/>
        <v>28.2842712474619</v>
      </c>
      <c r="G160">
        <f t="shared" si="147"/>
        <v>625</v>
      </c>
      <c r="H160">
        <f t="shared" si="148"/>
        <v>400</v>
      </c>
      <c r="I160">
        <f t="shared" si="149"/>
        <v>32.0156211871642</v>
      </c>
      <c r="J160">
        <f t="shared" si="150"/>
        <v>529</v>
      </c>
      <c r="K160">
        <f t="shared" si="151"/>
        <v>25</v>
      </c>
      <c r="L160">
        <f t="shared" si="152"/>
        <v>23.5372045918796</v>
      </c>
      <c r="M160">
        <f t="shared" si="153"/>
        <v>400</v>
      </c>
      <c r="N160">
        <f t="shared" si="154"/>
        <v>25</v>
      </c>
      <c r="O160">
        <f t="shared" si="155"/>
        <v>20.6155281280883</v>
      </c>
      <c r="P160">
        <f t="shared" si="156"/>
        <v>256</v>
      </c>
      <c r="Q160">
        <f t="shared" si="157"/>
        <v>36</v>
      </c>
      <c r="R160">
        <f t="shared" si="158"/>
        <v>17.0880074906351</v>
      </c>
      <c r="S160">
        <f t="shared" si="159"/>
        <v>169</v>
      </c>
      <c r="T160">
        <f t="shared" si="160"/>
        <v>361</v>
      </c>
      <c r="U160">
        <f t="shared" si="161"/>
        <v>23.0217288664427</v>
      </c>
      <c r="V160">
        <f t="shared" si="162"/>
        <v>64</v>
      </c>
      <c r="W160">
        <f t="shared" si="163"/>
        <v>324</v>
      </c>
      <c r="X160">
        <f t="shared" si="164"/>
        <v>19.6977156035922</v>
      </c>
      <c r="Y160">
        <f t="shared" si="165"/>
        <v>4</v>
      </c>
      <c r="Z160">
        <f t="shared" si="166"/>
        <v>121</v>
      </c>
      <c r="AA160">
        <f t="shared" si="167"/>
        <v>11.1803398874989</v>
      </c>
      <c r="AB160">
        <f t="shared" si="168"/>
        <v>4</v>
      </c>
      <c r="AC160">
        <f t="shared" si="169"/>
        <v>169</v>
      </c>
      <c r="AD160">
        <f t="shared" si="170"/>
        <v>13.1529464379659</v>
      </c>
      <c r="AE160">
        <f t="shared" si="171"/>
        <v>9</v>
      </c>
      <c r="AF160">
        <f t="shared" si="172"/>
        <v>16</v>
      </c>
      <c r="AG160">
        <f t="shared" si="173"/>
        <v>5</v>
      </c>
      <c r="AH160">
        <f t="shared" si="174"/>
        <v>64</v>
      </c>
      <c r="AI160">
        <f t="shared" si="175"/>
        <v>4</v>
      </c>
      <c r="AJ160">
        <f t="shared" si="176"/>
        <v>8.24621125123532</v>
      </c>
      <c r="AK160">
        <f t="shared" si="177"/>
        <v>144</v>
      </c>
      <c r="AL160">
        <f t="shared" si="178"/>
        <v>81</v>
      </c>
      <c r="AM160">
        <f t="shared" si="179"/>
        <v>15</v>
      </c>
    </row>
    <row r="161" ht="15.75" spans="1:39">
      <c r="A161" s="7" t="s">
        <v>176</v>
      </c>
      <c r="B161" s="8">
        <v>37</v>
      </c>
      <c r="C161" s="8">
        <v>30</v>
      </c>
      <c r="D161">
        <f t="shared" si="144"/>
        <v>1024</v>
      </c>
      <c r="E161" s="6">
        <f t="shared" si="145"/>
        <v>9</v>
      </c>
      <c r="F161">
        <f t="shared" si="146"/>
        <v>32.1403173599764</v>
      </c>
      <c r="G161">
        <f t="shared" si="147"/>
        <v>841</v>
      </c>
      <c r="H161">
        <f t="shared" si="148"/>
        <v>441</v>
      </c>
      <c r="I161">
        <f t="shared" si="149"/>
        <v>35.8050275799363</v>
      </c>
      <c r="J161">
        <f t="shared" si="150"/>
        <v>729</v>
      </c>
      <c r="K161">
        <f t="shared" si="151"/>
        <v>36</v>
      </c>
      <c r="L161">
        <f t="shared" si="152"/>
        <v>27.6586333718787</v>
      </c>
      <c r="M161">
        <f t="shared" si="153"/>
        <v>576</v>
      </c>
      <c r="N161">
        <f t="shared" si="154"/>
        <v>16</v>
      </c>
      <c r="O161">
        <f t="shared" si="155"/>
        <v>24.3310501211929</v>
      </c>
      <c r="P161">
        <f t="shared" si="156"/>
        <v>400</v>
      </c>
      <c r="Q161">
        <f t="shared" si="157"/>
        <v>49</v>
      </c>
      <c r="R161">
        <f t="shared" si="158"/>
        <v>21.1896201004171</v>
      </c>
      <c r="S161">
        <f t="shared" si="159"/>
        <v>289</v>
      </c>
      <c r="T161">
        <f t="shared" si="160"/>
        <v>400</v>
      </c>
      <c r="U161">
        <f t="shared" si="161"/>
        <v>26.2488094968134</v>
      </c>
      <c r="V161">
        <f t="shared" si="162"/>
        <v>144</v>
      </c>
      <c r="W161">
        <f t="shared" si="163"/>
        <v>289</v>
      </c>
      <c r="X161">
        <f t="shared" si="164"/>
        <v>20.8086520466848</v>
      </c>
      <c r="Y161">
        <f t="shared" si="165"/>
        <v>36</v>
      </c>
      <c r="Z161">
        <f t="shared" si="166"/>
        <v>144</v>
      </c>
      <c r="AA161">
        <f t="shared" si="167"/>
        <v>13.4164078649987</v>
      </c>
      <c r="AB161">
        <f t="shared" si="168"/>
        <v>4</v>
      </c>
      <c r="AC161">
        <f t="shared" si="169"/>
        <v>144</v>
      </c>
      <c r="AD161">
        <f t="shared" si="170"/>
        <v>12.1655250605964</v>
      </c>
      <c r="AE161">
        <f t="shared" si="171"/>
        <v>1</v>
      </c>
      <c r="AF161">
        <f t="shared" si="172"/>
        <v>25</v>
      </c>
      <c r="AG161">
        <f t="shared" si="173"/>
        <v>5.09901951359278</v>
      </c>
      <c r="AH161">
        <f t="shared" si="174"/>
        <v>16</v>
      </c>
      <c r="AI161">
        <f t="shared" si="175"/>
        <v>1</v>
      </c>
      <c r="AJ161">
        <f t="shared" si="176"/>
        <v>4.12310562561766</v>
      </c>
      <c r="AK161">
        <f t="shared" si="177"/>
        <v>64</v>
      </c>
      <c r="AL161">
        <f t="shared" si="178"/>
        <v>64</v>
      </c>
      <c r="AM161">
        <f t="shared" si="179"/>
        <v>11.3137084989848</v>
      </c>
    </row>
    <row r="162" ht="15.75" spans="1:39">
      <c r="A162" s="7" t="s">
        <v>177</v>
      </c>
      <c r="B162" s="8">
        <v>39</v>
      </c>
      <c r="C162" s="8">
        <v>30</v>
      </c>
      <c r="D162">
        <f t="shared" si="144"/>
        <v>1156</v>
      </c>
      <c r="E162" s="6">
        <f t="shared" si="145"/>
        <v>9</v>
      </c>
      <c r="F162">
        <f t="shared" si="146"/>
        <v>34.132096331752</v>
      </c>
      <c r="G162">
        <f t="shared" si="147"/>
        <v>961</v>
      </c>
      <c r="H162">
        <f t="shared" si="148"/>
        <v>441</v>
      </c>
      <c r="I162">
        <f t="shared" si="149"/>
        <v>37.4432904536981</v>
      </c>
      <c r="J162">
        <f t="shared" si="150"/>
        <v>841</v>
      </c>
      <c r="K162">
        <f t="shared" si="151"/>
        <v>36</v>
      </c>
      <c r="L162">
        <f t="shared" si="152"/>
        <v>29.6141857899217</v>
      </c>
      <c r="M162">
        <f t="shared" si="153"/>
        <v>676</v>
      </c>
      <c r="N162">
        <f t="shared" si="154"/>
        <v>16</v>
      </c>
      <c r="O162">
        <f t="shared" si="155"/>
        <v>26.3058928759318</v>
      </c>
      <c r="P162">
        <f t="shared" si="156"/>
        <v>484</v>
      </c>
      <c r="Q162">
        <f t="shared" si="157"/>
        <v>49</v>
      </c>
      <c r="R162">
        <f t="shared" si="158"/>
        <v>23.0867927612304</v>
      </c>
      <c r="S162">
        <f t="shared" si="159"/>
        <v>361</v>
      </c>
      <c r="T162">
        <f t="shared" si="160"/>
        <v>400</v>
      </c>
      <c r="U162">
        <f t="shared" si="161"/>
        <v>27.5862284482674</v>
      </c>
      <c r="V162">
        <f t="shared" si="162"/>
        <v>196</v>
      </c>
      <c r="W162">
        <f t="shared" si="163"/>
        <v>289</v>
      </c>
      <c r="X162">
        <f t="shared" si="164"/>
        <v>22.0227155455452</v>
      </c>
      <c r="Y162">
        <f t="shared" si="165"/>
        <v>64</v>
      </c>
      <c r="Z162">
        <f t="shared" si="166"/>
        <v>144</v>
      </c>
      <c r="AA162">
        <f t="shared" si="167"/>
        <v>14.422205101856</v>
      </c>
      <c r="AB162">
        <f t="shared" si="168"/>
        <v>16</v>
      </c>
      <c r="AC162">
        <f t="shared" si="169"/>
        <v>144</v>
      </c>
      <c r="AD162">
        <f t="shared" si="170"/>
        <v>12.6491106406735</v>
      </c>
      <c r="AE162">
        <f t="shared" si="171"/>
        <v>9</v>
      </c>
      <c r="AF162">
        <f t="shared" si="172"/>
        <v>25</v>
      </c>
      <c r="AG162">
        <f t="shared" si="173"/>
        <v>5.8309518948453</v>
      </c>
      <c r="AH162">
        <f t="shared" si="174"/>
        <v>4</v>
      </c>
      <c r="AI162">
        <f t="shared" si="175"/>
        <v>1</v>
      </c>
      <c r="AJ162">
        <f t="shared" si="176"/>
        <v>2.23606797749979</v>
      </c>
      <c r="AK162">
        <f t="shared" si="177"/>
        <v>36</v>
      </c>
      <c r="AL162">
        <f t="shared" si="178"/>
        <v>64</v>
      </c>
      <c r="AM162">
        <f t="shared" si="179"/>
        <v>10</v>
      </c>
    </row>
    <row r="163" ht="15.75" spans="1:39">
      <c r="A163" s="7" t="s">
        <v>178</v>
      </c>
      <c r="B163" s="8">
        <v>41</v>
      </c>
      <c r="C163" s="8">
        <v>29</v>
      </c>
      <c r="D163">
        <f t="shared" si="144"/>
        <v>1296</v>
      </c>
      <c r="E163" s="6">
        <f t="shared" si="145"/>
        <v>16</v>
      </c>
      <c r="F163">
        <f t="shared" si="146"/>
        <v>36.2215405525497</v>
      </c>
      <c r="G163">
        <f t="shared" si="147"/>
        <v>1089</v>
      </c>
      <c r="H163">
        <f t="shared" si="148"/>
        <v>400</v>
      </c>
      <c r="I163">
        <f t="shared" si="149"/>
        <v>38.5875627631495</v>
      </c>
      <c r="J163">
        <f t="shared" si="150"/>
        <v>961</v>
      </c>
      <c r="K163">
        <f t="shared" si="151"/>
        <v>25</v>
      </c>
      <c r="L163">
        <f t="shared" si="152"/>
        <v>31.4006369362152</v>
      </c>
      <c r="M163">
        <f t="shared" si="153"/>
        <v>784</v>
      </c>
      <c r="N163">
        <f t="shared" si="154"/>
        <v>25</v>
      </c>
      <c r="O163">
        <f t="shared" si="155"/>
        <v>28.4429253066558</v>
      </c>
      <c r="P163">
        <f t="shared" si="156"/>
        <v>576</v>
      </c>
      <c r="Q163">
        <f t="shared" si="157"/>
        <v>36</v>
      </c>
      <c r="R163">
        <f t="shared" si="158"/>
        <v>24.738633753706</v>
      </c>
      <c r="S163">
        <f t="shared" si="159"/>
        <v>441</v>
      </c>
      <c r="T163">
        <f t="shared" si="160"/>
        <v>361</v>
      </c>
      <c r="U163">
        <f t="shared" si="161"/>
        <v>28.3196045170126</v>
      </c>
      <c r="V163">
        <f t="shared" si="162"/>
        <v>256</v>
      </c>
      <c r="W163">
        <f t="shared" si="163"/>
        <v>324</v>
      </c>
      <c r="X163">
        <f t="shared" si="164"/>
        <v>24.0831891575846</v>
      </c>
      <c r="Y163">
        <f t="shared" si="165"/>
        <v>100</v>
      </c>
      <c r="Z163">
        <f t="shared" si="166"/>
        <v>121</v>
      </c>
      <c r="AA163">
        <f t="shared" si="167"/>
        <v>14.8660687473185</v>
      </c>
      <c r="AB163">
        <f t="shared" si="168"/>
        <v>36</v>
      </c>
      <c r="AC163">
        <f t="shared" si="169"/>
        <v>169</v>
      </c>
      <c r="AD163">
        <f t="shared" si="170"/>
        <v>14.3178210632764</v>
      </c>
      <c r="AE163">
        <f t="shared" si="171"/>
        <v>25</v>
      </c>
      <c r="AF163">
        <f t="shared" si="172"/>
        <v>16</v>
      </c>
      <c r="AG163">
        <f t="shared" si="173"/>
        <v>6.40312423743285</v>
      </c>
      <c r="AH163">
        <f t="shared" si="174"/>
        <v>0</v>
      </c>
      <c r="AI163">
        <f t="shared" si="175"/>
        <v>4</v>
      </c>
      <c r="AJ163">
        <f t="shared" si="176"/>
        <v>2</v>
      </c>
      <c r="AK163">
        <f t="shared" si="177"/>
        <v>16</v>
      </c>
      <c r="AL163">
        <f t="shared" si="178"/>
        <v>81</v>
      </c>
      <c r="AM163">
        <f t="shared" si="179"/>
        <v>9.8488578017961</v>
      </c>
    </row>
    <row r="164" ht="15.75" spans="1:39">
      <c r="A164" s="7" t="s">
        <v>179</v>
      </c>
      <c r="B164" s="8">
        <v>43</v>
      </c>
      <c r="C164" s="8">
        <v>31</v>
      </c>
      <c r="D164">
        <f t="shared" si="144"/>
        <v>1444</v>
      </c>
      <c r="E164" s="6">
        <f t="shared" si="145"/>
        <v>4</v>
      </c>
      <c r="F164">
        <f t="shared" si="146"/>
        <v>38.0525951808809</v>
      </c>
      <c r="G164">
        <f t="shared" si="147"/>
        <v>1225</v>
      </c>
      <c r="H164">
        <f t="shared" si="148"/>
        <v>484</v>
      </c>
      <c r="I164">
        <f t="shared" si="149"/>
        <v>41.3400532171888</v>
      </c>
      <c r="J164">
        <f t="shared" si="150"/>
        <v>1089</v>
      </c>
      <c r="K164">
        <f t="shared" si="151"/>
        <v>49</v>
      </c>
      <c r="L164">
        <f t="shared" si="152"/>
        <v>33.734255586866</v>
      </c>
      <c r="M164">
        <f t="shared" si="153"/>
        <v>900</v>
      </c>
      <c r="N164">
        <f t="shared" si="154"/>
        <v>9</v>
      </c>
      <c r="O164">
        <f t="shared" si="155"/>
        <v>30.1496268633627</v>
      </c>
      <c r="P164">
        <f t="shared" si="156"/>
        <v>676</v>
      </c>
      <c r="Q164">
        <f t="shared" si="157"/>
        <v>64</v>
      </c>
      <c r="R164">
        <f t="shared" si="158"/>
        <v>27.2029410174709</v>
      </c>
      <c r="S164">
        <f t="shared" si="159"/>
        <v>529</v>
      </c>
      <c r="T164">
        <f t="shared" si="160"/>
        <v>441</v>
      </c>
      <c r="U164">
        <f t="shared" si="161"/>
        <v>31.1448230047949</v>
      </c>
      <c r="V164">
        <f t="shared" si="162"/>
        <v>324</v>
      </c>
      <c r="W164">
        <f t="shared" si="163"/>
        <v>256</v>
      </c>
      <c r="X164">
        <f t="shared" si="164"/>
        <v>24.0831891575846</v>
      </c>
      <c r="Y164">
        <f t="shared" si="165"/>
        <v>144</v>
      </c>
      <c r="Z164">
        <f t="shared" si="166"/>
        <v>169</v>
      </c>
      <c r="AA164">
        <f t="shared" si="167"/>
        <v>17.6918060129541</v>
      </c>
      <c r="AB164">
        <f t="shared" si="168"/>
        <v>64</v>
      </c>
      <c r="AC164">
        <f t="shared" si="169"/>
        <v>121</v>
      </c>
      <c r="AD164">
        <f t="shared" si="170"/>
        <v>13.6014705087354</v>
      </c>
      <c r="AE164">
        <f t="shared" si="171"/>
        <v>49</v>
      </c>
      <c r="AF164">
        <f t="shared" si="172"/>
        <v>36</v>
      </c>
      <c r="AG164">
        <f t="shared" si="173"/>
        <v>9.21954445729289</v>
      </c>
      <c r="AH164">
        <f t="shared" si="174"/>
        <v>4</v>
      </c>
      <c r="AI164">
        <f t="shared" si="175"/>
        <v>0</v>
      </c>
      <c r="AJ164">
        <f>POWER(AH164+AI164,0.5)</f>
        <v>2</v>
      </c>
      <c r="AK164">
        <f t="shared" si="177"/>
        <v>4</v>
      </c>
      <c r="AL164">
        <f t="shared" si="178"/>
        <v>49</v>
      </c>
      <c r="AM164">
        <f t="shared" si="179"/>
        <v>7.28010988928052</v>
      </c>
    </row>
    <row r="165" ht="15.75" spans="1:39">
      <c r="A165" s="7" t="s">
        <v>180</v>
      </c>
      <c r="B165" s="8">
        <v>47</v>
      </c>
      <c r="C165" s="8">
        <v>34</v>
      </c>
      <c r="D165">
        <f t="shared" si="144"/>
        <v>1764</v>
      </c>
      <c r="E165" s="6">
        <f t="shared" si="145"/>
        <v>1</v>
      </c>
      <c r="F165">
        <f t="shared" si="146"/>
        <v>42.0119030752</v>
      </c>
      <c r="G165">
        <f t="shared" si="147"/>
        <v>1521</v>
      </c>
      <c r="H165">
        <f t="shared" si="148"/>
        <v>625</v>
      </c>
      <c r="I165">
        <f t="shared" si="149"/>
        <v>46.3249392876019</v>
      </c>
      <c r="J165">
        <f t="shared" si="150"/>
        <v>1369</v>
      </c>
      <c r="K165">
        <f t="shared" si="151"/>
        <v>100</v>
      </c>
      <c r="L165">
        <f t="shared" si="152"/>
        <v>38.3275357934736</v>
      </c>
      <c r="M165">
        <f t="shared" si="153"/>
        <v>1156</v>
      </c>
      <c r="N165">
        <f t="shared" si="154"/>
        <v>0</v>
      </c>
      <c r="O165">
        <f t="shared" si="155"/>
        <v>34</v>
      </c>
      <c r="P165">
        <f t="shared" si="156"/>
        <v>900</v>
      </c>
      <c r="Q165">
        <f t="shared" si="157"/>
        <v>121</v>
      </c>
      <c r="R165">
        <f t="shared" si="158"/>
        <v>31.9530906173409</v>
      </c>
      <c r="S165">
        <f t="shared" si="159"/>
        <v>729</v>
      </c>
      <c r="T165">
        <f t="shared" si="160"/>
        <v>576</v>
      </c>
      <c r="U165">
        <f t="shared" si="161"/>
        <v>36.1247837363769</v>
      </c>
      <c r="V165">
        <f t="shared" si="162"/>
        <v>484</v>
      </c>
      <c r="W165">
        <f t="shared" si="163"/>
        <v>169</v>
      </c>
      <c r="X165">
        <f t="shared" si="164"/>
        <v>25.5538646783613</v>
      </c>
      <c r="Y165">
        <f t="shared" si="165"/>
        <v>256</v>
      </c>
      <c r="Z165">
        <f t="shared" si="166"/>
        <v>256</v>
      </c>
      <c r="AA165">
        <f t="shared" si="167"/>
        <v>22.6274169979695</v>
      </c>
      <c r="AB165">
        <f t="shared" si="168"/>
        <v>144</v>
      </c>
      <c r="AC165">
        <f t="shared" si="169"/>
        <v>64</v>
      </c>
      <c r="AD165">
        <f t="shared" si="170"/>
        <v>14.422205101856</v>
      </c>
      <c r="AE165">
        <f t="shared" si="171"/>
        <v>121</v>
      </c>
      <c r="AF165">
        <f t="shared" si="172"/>
        <v>81</v>
      </c>
      <c r="AG165">
        <f t="shared" si="173"/>
        <v>14.2126704035519</v>
      </c>
      <c r="AH165">
        <f t="shared" si="174"/>
        <v>36</v>
      </c>
      <c r="AI165">
        <f t="shared" si="175"/>
        <v>9</v>
      </c>
      <c r="AJ165">
        <f>POWER(AH165+AI165,0.5)</f>
        <v>6.70820393249937</v>
      </c>
      <c r="AK165">
        <f t="shared" si="177"/>
        <v>4</v>
      </c>
      <c r="AL165">
        <f t="shared" si="178"/>
        <v>16</v>
      </c>
      <c r="AM165">
        <f t="shared" si="179"/>
        <v>4.47213595499958</v>
      </c>
    </row>
    <row r="166" ht="15.75" spans="1:39">
      <c r="A166" s="7" t="s">
        <v>181</v>
      </c>
      <c r="B166" s="8">
        <v>46</v>
      </c>
      <c r="C166" s="8">
        <v>43</v>
      </c>
      <c r="D166">
        <f t="shared" si="144"/>
        <v>1681</v>
      </c>
      <c r="E166" s="6">
        <f t="shared" si="145"/>
        <v>100</v>
      </c>
      <c r="F166">
        <f t="shared" si="146"/>
        <v>42.2018956920184</v>
      </c>
      <c r="G166">
        <f t="shared" si="147"/>
        <v>1444</v>
      </c>
      <c r="H166">
        <f t="shared" si="148"/>
        <v>1156</v>
      </c>
      <c r="I166">
        <f t="shared" si="149"/>
        <v>50.9901951359278</v>
      </c>
      <c r="J166">
        <f t="shared" si="150"/>
        <v>1296</v>
      </c>
      <c r="K166">
        <f t="shared" si="151"/>
        <v>361</v>
      </c>
      <c r="L166">
        <f t="shared" si="152"/>
        <v>40.7062648740952</v>
      </c>
      <c r="M166">
        <f t="shared" si="153"/>
        <v>1089</v>
      </c>
      <c r="N166">
        <f t="shared" si="154"/>
        <v>81</v>
      </c>
      <c r="O166">
        <f t="shared" si="155"/>
        <v>34.2052627529741</v>
      </c>
      <c r="P166">
        <f t="shared" si="156"/>
        <v>841</v>
      </c>
      <c r="Q166">
        <f t="shared" si="157"/>
        <v>400</v>
      </c>
      <c r="R166">
        <f t="shared" si="158"/>
        <v>35.2278299076171</v>
      </c>
      <c r="S166">
        <f t="shared" si="159"/>
        <v>676</v>
      </c>
      <c r="T166">
        <f t="shared" si="160"/>
        <v>1089</v>
      </c>
      <c r="U166">
        <f t="shared" si="161"/>
        <v>42.0119030752</v>
      </c>
      <c r="V166">
        <f t="shared" si="162"/>
        <v>441</v>
      </c>
      <c r="W166">
        <f t="shared" si="163"/>
        <v>16</v>
      </c>
      <c r="X166">
        <f t="shared" si="164"/>
        <v>21.3775583264319</v>
      </c>
      <c r="Y166">
        <f t="shared" si="165"/>
        <v>225</v>
      </c>
      <c r="Z166">
        <f t="shared" si="166"/>
        <v>625</v>
      </c>
      <c r="AA166">
        <f t="shared" si="167"/>
        <v>29.1547594742265</v>
      </c>
      <c r="AB166">
        <f t="shared" si="168"/>
        <v>121</v>
      </c>
      <c r="AC166">
        <f t="shared" si="169"/>
        <v>1</v>
      </c>
      <c r="AD166">
        <f t="shared" si="170"/>
        <v>11.0453610171873</v>
      </c>
      <c r="AE166">
        <f t="shared" si="171"/>
        <v>100</v>
      </c>
      <c r="AF166">
        <f t="shared" si="172"/>
        <v>324</v>
      </c>
      <c r="AG166">
        <f t="shared" si="173"/>
        <v>20.591260281974</v>
      </c>
      <c r="AH166">
        <f t="shared" si="174"/>
        <v>25</v>
      </c>
      <c r="AI166">
        <f t="shared" si="175"/>
        <v>144</v>
      </c>
      <c r="AJ166">
        <f>POWER(AH166+AI166,0.5)</f>
        <v>13</v>
      </c>
      <c r="AK166">
        <f t="shared" si="177"/>
        <v>1</v>
      </c>
      <c r="AL166">
        <f t="shared" si="178"/>
        <v>25</v>
      </c>
      <c r="AM166">
        <f t="shared" si="179"/>
        <v>5.09901951359278</v>
      </c>
    </row>
    <row r="167" ht="15.75" spans="1:39">
      <c r="A167" s="7" t="s">
        <v>182</v>
      </c>
      <c r="B167" s="8">
        <v>42</v>
      </c>
      <c r="C167" s="8">
        <v>43</v>
      </c>
      <c r="D167">
        <f t="shared" si="144"/>
        <v>1369</v>
      </c>
      <c r="E167" s="6">
        <f t="shared" si="145"/>
        <v>100</v>
      </c>
      <c r="F167">
        <f t="shared" si="146"/>
        <v>38.3275357934736</v>
      </c>
      <c r="G167">
        <f t="shared" si="147"/>
        <v>1156</v>
      </c>
      <c r="H167">
        <f t="shared" si="148"/>
        <v>1156</v>
      </c>
      <c r="I167">
        <f t="shared" si="149"/>
        <v>48.0832611206852</v>
      </c>
      <c r="J167">
        <f t="shared" si="150"/>
        <v>1024</v>
      </c>
      <c r="K167">
        <f t="shared" si="151"/>
        <v>361</v>
      </c>
      <c r="L167">
        <f t="shared" si="152"/>
        <v>37.2155881318568</v>
      </c>
      <c r="M167">
        <f t="shared" si="153"/>
        <v>841</v>
      </c>
      <c r="N167">
        <f t="shared" si="154"/>
        <v>81</v>
      </c>
      <c r="O167">
        <f t="shared" si="155"/>
        <v>30.364452901378</v>
      </c>
      <c r="P167">
        <f t="shared" si="156"/>
        <v>625</v>
      </c>
      <c r="Q167">
        <f t="shared" si="157"/>
        <v>400</v>
      </c>
      <c r="R167">
        <f t="shared" si="158"/>
        <v>32.0156211871642</v>
      </c>
      <c r="S167">
        <f t="shared" si="159"/>
        <v>484</v>
      </c>
      <c r="T167">
        <f t="shared" si="160"/>
        <v>1089</v>
      </c>
      <c r="U167">
        <f t="shared" si="161"/>
        <v>39.6610640301039</v>
      </c>
      <c r="V167">
        <f t="shared" si="162"/>
        <v>289</v>
      </c>
      <c r="W167">
        <f t="shared" si="163"/>
        <v>16</v>
      </c>
      <c r="X167">
        <f t="shared" si="164"/>
        <v>17.464249196573</v>
      </c>
      <c r="Y167">
        <f t="shared" si="165"/>
        <v>121</v>
      </c>
      <c r="Z167">
        <f t="shared" si="166"/>
        <v>625</v>
      </c>
      <c r="AA167">
        <f t="shared" si="167"/>
        <v>27.3130005674953</v>
      </c>
      <c r="AB167">
        <f t="shared" si="168"/>
        <v>49</v>
      </c>
      <c r="AC167">
        <f t="shared" si="169"/>
        <v>1</v>
      </c>
      <c r="AD167">
        <f t="shared" si="170"/>
        <v>7.07106781186548</v>
      </c>
      <c r="AE167">
        <f t="shared" si="171"/>
        <v>36</v>
      </c>
      <c r="AF167">
        <f t="shared" si="172"/>
        <v>324</v>
      </c>
      <c r="AG167">
        <f t="shared" si="173"/>
        <v>18.9736659610103</v>
      </c>
      <c r="AH167">
        <f t="shared" si="174"/>
        <v>1</v>
      </c>
      <c r="AI167">
        <f t="shared" si="175"/>
        <v>144</v>
      </c>
      <c r="AJ167">
        <f>POWER(AH167+AI167,0.5)</f>
        <v>12.0415945787923</v>
      </c>
      <c r="AK167">
        <f t="shared" si="177"/>
        <v>9</v>
      </c>
      <c r="AL167">
        <f t="shared" si="178"/>
        <v>25</v>
      </c>
      <c r="AM167">
        <f t="shared" si="179"/>
        <v>5.8309518948453</v>
      </c>
    </row>
    <row r="168" ht="15.75" spans="1:39">
      <c r="A168" s="7" t="s">
        <v>183</v>
      </c>
      <c r="B168" s="8">
        <v>48</v>
      </c>
      <c r="C168" s="8">
        <v>45</v>
      </c>
      <c r="D168">
        <f t="shared" si="144"/>
        <v>1849</v>
      </c>
      <c r="E168" s="6">
        <f t="shared" si="145"/>
        <v>144</v>
      </c>
      <c r="F168">
        <f t="shared" si="146"/>
        <v>44.6430285710994</v>
      </c>
      <c r="G168">
        <f t="shared" si="147"/>
        <v>1600</v>
      </c>
      <c r="H168">
        <f t="shared" si="148"/>
        <v>1296</v>
      </c>
      <c r="I168">
        <f t="shared" si="149"/>
        <v>53.8144961882948</v>
      </c>
      <c r="J168">
        <f t="shared" si="150"/>
        <v>1444</v>
      </c>
      <c r="K168">
        <f t="shared" si="151"/>
        <v>441</v>
      </c>
      <c r="L168">
        <f t="shared" si="152"/>
        <v>43.4165866921848</v>
      </c>
      <c r="M168">
        <f t="shared" si="153"/>
        <v>1225</v>
      </c>
      <c r="N168">
        <f t="shared" si="154"/>
        <v>121</v>
      </c>
      <c r="O168">
        <f t="shared" si="155"/>
        <v>36.6878726556883</v>
      </c>
      <c r="P168">
        <f t="shared" si="156"/>
        <v>961</v>
      </c>
      <c r="Q168">
        <f t="shared" si="157"/>
        <v>484</v>
      </c>
      <c r="R168">
        <f t="shared" si="158"/>
        <v>38.0131556174964</v>
      </c>
      <c r="S168">
        <f t="shared" si="159"/>
        <v>784</v>
      </c>
      <c r="T168">
        <f t="shared" si="160"/>
        <v>1225</v>
      </c>
      <c r="U168">
        <f t="shared" si="161"/>
        <v>44.8218696620299</v>
      </c>
      <c r="V168">
        <f t="shared" si="162"/>
        <v>529</v>
      </c>
      <c r="W168">
        <f t="shared" si="163"/>
        <v>4</v>
      </c>
      <c r="X168">
        <f t="shared" si="164"/>
        <v>23.0867927612304</v>
      </c>
      <c r="Y168">
        <f t="shared" si="165"/>
        <v>289</v>
      </c>
      <c r="Z168">
        <f t="shared" si="166"/>
        <v>729</v>
      </c>
      <c r="AA168">
        <f t="shared" si="167"/>
        <v>31.9061122670876</v>
      </c>
      <c r="AB168">
        <f t="shared" si="168"/>
        <v>169</v>
      </c>
      <c r="AC168">
        <f t="shared" si="169"/>
        <v>9</v>
      </c>
      <c r="AD168">
        <f t="shared" si="170"/>
        <v>13.3416640641263</v>
      </c>
      <c r="AE168">
        <f t="shared" si="171"/>
        <v>144</v>
      </c>
      <c r="AF168">
        <f t="shared" si="172"/>
        <v>400</v>
      </c>
      <c r="AG168">
        <f t="shared" si="173"/>
        <v>23.3238075793812</v>
      </c>
      <c r="AH168">
        <f t="shared" si="174"/>
        <v>49</v>
      </c>
      <c r="AI168">
        <f t="shared" si="175"/>
        <v>196</v>
      </c>
      <c r="AJ168">
        <f>POWER(AH168+AI168,0.5)</f>
        <v>15.6524758424985</v>
      </c>
      <c r="AK168">
        <f t="shared" si="177"/>
        <v>9</v>
      </c>
      <c r="AL168">
        <f t="shared" si="178"/>
        <v>49</v>
      </c>
      <c r="AM168">
        <f t="shared" si="179"/>
        <v>7.61577310586391</v>
      </c>
    </row>
    <row r="169" ht="15.75" spans="1:39">
      <c r="A169" s="7" t="s">
        <v>184</v>
      </c>
      <c r="B169" s="8">
        <v>42</v>
      </c>
      <c r="C169" s="8">
        <v>44</v>
      </c>
      <c r="D169">
        <f t="shared" si="144"/>
        <v>1369</v>
      </c>
      <c r="E169" s="6">
        <f t="shared" si="145"/>
        <v>121</v>
      </c>
      <c r="F169">
        <f t="shared" si="146"/>
        <v>38.6005181312376</v>
      </c>
      <c r="G169">
        <f t="shared" si="147"/>
        <v>1156</v>
      </c>
      <c r="H169">
        <f t="shared" si="148"/>
        <v>1225</v>
      </c>
      <c r="I169">
        <f t="shared" si="149"/>
        <v>48.7954915950234</v>
      </c>
      <c r="J169">
        <f t="shared" si="150"/>
        <v>1024</v>
      </c>
      <c r="K169">
        <f t="shared" si="151"/>
        <v>400</v>
      </c>
      <c r="L169">
        <f t="shared" si="152"/>
        <v>37.7359245282264</v>
      </c>
      <c r="M169">
        <f t="shared" si="153"/>
        <v>841</v>
      </c>
      <c r="N169">
        <f t="shared" si="154"/>
        <v>100</v>
      </c>
      <c r="O169">
        <f t="shared" si="155"/>
        <v>30.6757233003559</v>
      </c>
      <c r="P169">
        <f t="shared" si="156"/>
        <v>625</v>
      </c>
      <c r="Q169">
        <f t="shared" si="157"/>
        <v>441</v>
      </c>
      <c r="R169">
        <f t="shared" si="158"/>
        <v>32.649655434629</v>
      </c>
      <c r="S169">
        <f t="shared" si="159"/>
        <v>484</v>
      </c>
      <c r="T169">
        <f t="shared" si="160"/>
        <v>1156</v>
      </c>
      <c r="U169">
        <f t="shared" si="161"/>
        <v>40.4969134626332</v>
      </c>
      <c r="V169">
        <f t="shared" si="162"/>
        <v>289</v>
      </c>
      <c r="W169">
        <f t="shared" si="163"/>
        <v>9</v>
      </c>
      <c r="X169">
        <f t="shared" si="164"/>
        <v>17.2626765016321</v>
      </c>
      <c r="Y169">
        <f t="shared" si="165"/>
        <v>121</v>
      </c>
      <c r="Z169">
        <f t="shared" si="166"/>
        <v>676</v>
      </c>
      <c r="AA169">
        <f t="shared" si="167"/>
        <v>28.2311884269862</v>
      </c>
      <c r="AB169">
        <f t="shared" si="168"/>
        <v>49</v>
      </c>
      <c r="AC169">
        <f t="shared" si="169"/>
        <v>4</v>
      </c>
      <c r="AD169">
        <f t="shared" si="170"/>
        <v>7.28010988928052</v>
      </c>
      <c r="AE169">
        <f t="shared" si="171"/>
        <v>36</v>
      </c>
      <c r="AF169">
        <f t="shared" si="172"/>
        <v>361</v>
      </c>
      <c r="AG169">
        <f t="shared" si="173"/>
        <v>19.9248588451713</v>
      </c>
      <c r="AH169">
        <f t="shared" si="174"/>
        <v>1</v>
      </c>
      <c r="AI169">
        <f t="shared" si="175"/>
        <v>169</v>
      </c>
      <c r="AJ169">
        <f>POWER(AH169+AI169,0.5)</f>
        <v>13.0384048104053</v>
      </c>
      <c r="AK169">
        <f t="shared" si="177"/>
        <v>9</v>
      </c>
      <c r="AL169">
        <f t="shared" si="178"/>
        <v>36</v>
      </c>
      <c r="AM169">
        <f t="shared" si="179"/>
        <v>6.70820393249937</v>
      </c>
    </row>
    <row r="170" ht="15.75" spans="1:39">
      <c r="A170" s="7" t="s">
        <v>185</v>
      </c>
      <c r="B170" s="8">
        <v>43</v>
      </c>
      <c r="C170" s="8">
        <v>50</v>
      </c>
      <c r="D170">
        <f t="shared" si="144"/>
        <v>1444</v>
      </c>
      <c r="E170" s="6">
        <f t="shared" si="145"/>
        <v>289</v>
      </c>
      <c r="F170">
        <f t="shared" si="146"/>
        <v>41.6293165929973</v>
      </c>
      <c r="G170">
        <f t="shared" si="147"/>
        <v>1225</v>
      </c>
      <c r="H170">
        <f t="shared" si="148"/>
        <v>1681</v>
      </c>
      <c r="I170">
        <f t="shared" si="149"/>
        <v>53.9073278877742</v>
      </c>
      <c r="J170">
        <f t="shared" si="150"/>
        <v>1089</v>
      </c>
      <c r="K170">
        <f t="shared" si="151"/>
        <v>676</v>
      </c>
      <c r="L170">
        <f t="shared" si="152"/>
        <v>42.0119030752</v>
      </c>
      <c r="M170">
        <f t="shared" si="153"/>
        <v>900</v>
      </c>
      <c r="N170">
        <f t="shared" si="154"/>
        <v>256</v>
      </c>
      <c r="O170">
        <f t="shared" si="155"/>
        <v>34</v>
      </c>
      <c r="P170">
        <f t="shared" si="156"/>
        <v>676</v>
      </c>
      <c r="Q170">
        <f t="shared" si="157"/>
        <v>729</v>
      </c>
      <c r="R170">
        <f t="shared" si="158"/>
        <v>37.4833296279826</v>
      </c>
      <c r="S170">
        <f t="shared" si="159"/>
        <v>529</v>
      </c>
      <c r="T170">
        <f t="shared" si="160"/>
        <v>1600</v>
      </c>
      <c r="U170">
        <f t="shared" si="161"/>
        <v>46.1410879802373</v>
      </c>
      <c r="V170">
        <f t="shared" si="162"/>
        <v>324</v>
      </c>
      <c r="W170">
        <f t="shared" si="163"/>
        <v>9</v>
      </c>
      <c r="X170">
        <f t="shared" si="164"/>
        <v>18.2482875908947</v>
      </c>
      <c r="Y170">
        <f t="shared" si="165"/>
        <v>144</v>
      </c>
      <c r="Z170">
        <f t="shared" si="166"/>
        <v>1024</v>
      </c>
      <c r="AA170">
        <f t="shared" si="167"/>
        <v>34.1760149812701</v>
      </c>
      <c r="AB170">
        <f t="shared" si="168"/>
        <v>64</v>
      </c>
      <c r="AC170">
        <f t="shared" si="169"/>
        <v>64</v>
      </c>
      <c r="AD170">
        <f t="shared" si="170"/>
        <v>11.3137084989848</v>
      </c>
      <c r="AE170">
        <f t="shared" si="171"/>
        <v>49</v>
      </c>
      <c r="AF170">
        <f t="shared" si="172"/>
        <v>625</v>
      </c>
      <c r="AG170">
        <f t="shared" si="173"/>
        <v>25.9615099714943</v>
      </c>
      <c r="AH170">
        <f t="shared" si="174"/>
        <v>4</v>
      </c>
      <c r="AI170">
        <f t="shared" si="175"/>
        <v>361</v>
      </c>
      <c r="AJ170">
        <f>POWER(AH170+AI170,0.5)</f>
        <v>19.1049731745428</v>
      </c>
      <c r="AK170">
        <f t="shared" si="177"/>
        <v>4</v>
      </c>
      <c r="AL170">
        <f t="shared" si="178"/>
        <v>144</v>
      </c>
      <c r="AM170">
        <f t="shared" si="179"/>
        <v>12.1655250605964</v>
      </c>
    </row>
  </sheetData>
  <mergeCells count="12"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25981</dc:creator>
  <cp:lastModifiedBy>若久倾残霞</cp:lastModifiedBy>
  <dcterms:created xsi:type="dcterms:W3CDTF">2020-05-02T18:01:00Z</dcterms:created>
  <dcterms:modified xsi:type="dcterms:W3CDTF">2020-05-05T12:07:17Z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