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<sst xmlns="http://schemas.openxmlformats.org/spreadsheetml/2006/main" count="100" uniqueCount="100">
  <si>
    <t>类型</t>
  </si>
  <si>
    <t>X坐标</t>
  </si>
  <si>
    <t>Y坐标</t>
  </si>
  <si>
    <t>距离标号</t>
  </si>
  <si>
    <t>X</t>
  </si>
  <si>
    <t>Y</t>
  </si>
  <si>
    <t>X2</t>
  </si>
  <si>
    <t>Y2</t>
  </si>
  <si>
    <t>D2</t>
  </si>
  <si>
    <t>D</t>
  </si>
  <si>
    <t>A</t>
  </si>
  <si>
    <t>V1-A</t>
  </si>
  <si>
    <t>V1</t>
  </si>
  <si>
    <t>V1-V2</t>
  </si>
  <si>
    <t>V2</t>
  </si>
  <si>
    <t>V1-V3</t>
  </si>
  <si>
    <t>V3</t>
  </si>
  <si>
    <t>V1-V4</t>
  </si>
  <si>
    <t>V4</t>
  </si>
  <si>
    <t>V1-V5</t>
  </si>
  <si>
    <t>V5</t>
  </si>
  <si>
    <t>V1-V6</t>
  </si>
  <si>
    <t>V6</t>
  </si>
  <si>
    <t>V1-V7</t>
  </si>
  <si>
    <t>V7</t>
  </si>
  <si>
    <t>V1-V8</t>
  </si>
  <si>
    <t>V8</t>
  </si>
  <si>
    <t>V1-V9</t>
  </si>
  <si>
    <t>V9</t>
  </si>
  <si>
    <t>V1-V10</t>
  </si>
  <si>
    <t>V10</t>
  </si>
  <si>
    <t>V1-V11</t>
  </si>
  <si>
    <t>V11</t>
  </si>
  <si>
    <t>V1-V12</t>
  </si>
  <si>
    <t>V12</t>
  </si>
  <si>
    <t>V2-A</t>
  </si>
  <si>
    <t>V2-V3</t>
  </si>
  <si>
    <t>V2-V4</t>
  </si>
  <si>
    <t>V2-V5</t>
  </si>
  <si>
    <t>V2-V6</t>
  </si>
  <si>
    <t>V2-V7</t>
  </si>
  <si>
    <t>V2-V8</t>
  </si>
  <si>
    <t>V2-V9</t>
  </si>
  <si>
    <t>V2-V10</t>
  </si>
  <si>
    <t>V2-V11</t>
  </si>
  <si>
    <t>V2-V12</t>
  </si>
  <si>
    <t>V3-A</t>
  </si>
  <si>
    <t>V3-V4</t>
  </si>
  <si>
    <t>V3-V5</t>
  </si>
  <si>
    <t>V3-V6</t>
  </si>
  <si>
    <t>V3-V7</t>
  </si>
  <si>
    <t>V3-V8</t>
  </si>
  <si>
    <t>V3-V9</t>
  </si>
  <si>
    <t>V3-V10</t>
  </si>
  <si>
    <t>V3-V11</t>
  </si>
  <si>
    <t>V3-V12</t>
  </si>
  <si>
    <t>V4-A</t>
  </si>
  <si>
    <t>V4-V5</t>
  </si>
  <si>
    <t>V4-V6</t>
  </si>
  <si>
    <t>V4-V7</t>
  </si>
  <si>
    <t>V4-V8</t>
  </si>
  <si>
    <t>V4-V9</t>
  </si>
  <si>
    <t>V4-V10</t>
  </si>
  <si>
    <t>V4-V11</t>
  </si>
  <si>
    <t>V4-V12</t>
  </si>
  <si>
    <t>V5-A</t>
  </si>
  <si>
    <t>V5-V6</t>
  </si>
  <si>
    <t>V5-V7</t>
  </si>
  <si>
    <t>V5-V8</t>
  </si>
  <si>
    <t>V5-V9</t>
  </si>
  <si>
    <t>V5-V10</t>
  </si>
  <si>
    <t>V5-V11</t>
  </si>
  <si>
    <t>V5-V12</t>
  </si>
  <si>
    <t>V6-A</t>
  </si>
  <si>
    <t>V6-V7</t>
  </si>
  <si>
    <t>V6-V8</t>
  </si>
  <si>
    <t>V6-V9</t>
  </si>
  <si>
    <t>V6-V10</t>
  </si>
  <si>
    <t>V6-V11</t>
  </si>
  <si>
    <t>V6-V12</t>
  </si>
  <si>
    <t>V7-A</t>
  </si>
  <si>
    <t>V7-V8</t>
  </si>
  <si>
    <t>V7-V9</t>
  </si>
  <si>
    <t>V7-V10</t>
  </si>
  <si>
    <t>V7-V11</t>
  </si>
  <si>
    <t>V7-V12</t>
  </si>
  <si>
    <t>V8-A</t>
  </si>
  <si>
    <t>V8-V9</t>
  </si>
  <si>
    <t>V8-V10</t>
  </si>
  <si>
    <t>V8-V11</t>
  </si>
  <si>
    <t>V8-V12</t>
  </si>
  <si>
    <t>V9-A</t>
  </si>
  <si>
    <t>V9-V10</t>
  </si>
  <si>
    <t>V9-V11</t>
  </si>
  <si>
    <t>V9-V12</t>
  </si>
  <si>
    <t>V10-A</t>
  </si>
  <si>
    <t>V10-V11</t>
  </si>
  <si>
    <t>V10-V12</t>
  </si>
  <si>
    <t>V11-A</t>
  </si>
  <si>
    <t>V11-V12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</si>
</sst>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"/>
  <sheetViews>
    <sheetView tabSelected="1" topLeftCell="A34" workbookViewId="0">
      <selection activeCell="L7" sqref="L7"/>
    </sheetView>
  </sheetViews>
  <sheetFormatPr defaultColWidth="8.72727272727273" defaultRowHeight="14"/>
  <cols>
    <col min="10" max="10" width="12.8181818181818"/>
  </cols>
  <sheetData>
    <row r="1" ht="15.75" spans="1:10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5.75" spans="1:10">
      <c r="A2" s="3" t="s">
        <v>10</v>
      </c>
      <c r="B2" s="4">
        <v>26</v>
      </c>
      <c r="C2" s="4">
        <v>31</v>
      </c>
      <c r="D2" t="s">
        <v>11</v>
      </c>
      <c r="E2">
        <f>B2-B3</f>
        <v>21</v>
      </c>
      <c r="F2">
        <f>C2-C3</f>
        <v>-2</v>
      </c>
      <c r="G2">
        <f>SUMSQ(E2)</f>
        <v>441</v>
      </c>
      <c r="H2">
        <f>SUMSQ(F2)</f>
        <v>4</v>
      </c>
      <c r="I2">
        <f>G2+H2</f>
        <v>445</v>
      </c>
      <c r="J2">
        <f>POWER(I2,0.5)</f>
        <v>21.095023109729</v>
      </c>
    </row>
    <row r="3" ht="15.75" spans="1:10">
      <c r="A3" s="5" t="s">
        <v>12</v>
      </c>
      <c r="B3" s="6">
        <v>5</v>
      </c>
      <c r="C3" s="6">
        <v>33</v>
      </c>
      <c r="D3" t="s">
        <v>13</v>
      </c>
      <c r="E3">
        <f>B4-B3</f>
        <v>3</v>
      </c>
      <c r="F3">
        <f>C4-C3</f>
        <v>-24</v>
      </c>
      <c r="G3">
        <f t="shared" ref="G3:G34" si="0">SUMSQ(E3)</f>
        <v>9</v>
      </c>
      <c r="H3">
        <f t="shared" ref="H3:H34" si="1">SUMSQ(F3)</f>
        <v>576</v>
      </c>
      <c r="I3">
        <f t="shared" ref="I3:I34" si="2">G3+H3</f>
        <v>585</v>
      </c>
      <c r="J3">
        <f>POWER(I3,0.5)</f>
        <v>24.1867732448956</v>
      </c>
    </row>
    <row r="4" ht="15.75" spans="1:10">
      <c r="A4" s="5" t="s">
        <v>14</v>
      </c>
      <c r="B4" s="6">
        <v>8</v>
      </c>
      <c r="C4" s="6">
        <v>9</v>
      </c>
      <c r="D4" t="s">
        <v>15</v>
      </c>
      <c r="E4" s="7">
        <f>B5-B3</f>
        <v>5</v>
      </c>
      <c r="F4">
        <f>C5-C3</f>
        <v>-9</v>
      </c>
      <c r="G4">
        <f t="shared" si="0"/>
        <v>25</v>
      </c>
      <c r="H4">
        <f t="shared" si="1"/>
        <v>81</v>
      </c>
      <c r="I4">
        <f t="shared" si="2"/>
        <v>106</v>
      </c>
      <c r="J4">
        <f>POWER(I4,0.5)</f>
        <v>10.295630140987</v>
      </c>
    </row>
    <row r="5" ht="15.75" spans="1:10">
      <c r="A5" s="5" t="s">
        <v>16</v>
      </c>
      <c r="B5" s="6">
        <v>10</v>
      </c>
      <c r="C5" s="6">
        <v>24</v>
      </c>
      <c r="D5" t="s">
        <v>17</v>
      </c>
      <c r="E5" s="7">
        <f>B6-B3</f>
        <v>8</v>
      </c>
      <c r="F5">
        <f>C6-C3</f>
        <v>1</v>
      </c>
      <c r="G5">
        <f t="shared" si="0"/>
        <v>64</v>
      </c>
      <c r="H5">
        <f t="shared" si="1"/>
        <v>1</v>
      </c>
      <c r="I5">
        <f t="shared" si="2"/>
        <v>65</v>
      </c>
      <c r="J5">
        <f t="shared" ref="J4:J35" si="3">POWER(I5,0.5)</f>
        <v>8.06225774829855</v>
      </c>
    </row>
    <row r="6" ht="15.75" spans="1:10">
      <c r="A6" s="5" t="s">
        <v>18</v>
      </c>
      <c r="B6" s="6">
        <v>13</v>
      </c>
      <c r="C6" s="6">
        <v>34</v>
      </c>
      <c r="D6" t="s">
        <v>19</v>
      </c>
      <c r="E6" s="7">
        <f>B7-B3</f>
        <v>12</v>
      </c>
      <c r="F6">
        <f>C7-C3</f>
        <v>-10</v>
      </c>
      <c r="G6">
        <f t="shared" si="0"/>
        <v>144</v>
      </c>
      <c r="H6">
        <f t="shared" si="1"/>
        <v>100</v>
      </c>
      <c r="I6">
        <f t="shared" si="2"/>
        <v>244</v>
      </c>
      <c r="J6">
        <f t="shared" si="3"/>
        <v>15.6204993518133</v>
      </c>
    </row>
    <row r="7" ht="15.75" spans="1:10">
      <c r="A7" s="5" t="s">
        <v>20</v>
      </c>
      <c r="B7" s="6">
        <v>17</v>
      </c>
      <c r="C7" s="6">
        <v>23</v>
      </c>
      <c r="D7" t="s">
        <v>21</v>
      </c>
      <c r="E7" s="7">
        <f>B8-B3</f>
        <v>15</v>
      </c>
      <c r="F7">
        <f>C8-C3</f>
        <v>-23</v>
      </c>
      <c r="G7">
        <f t="shared" si="0"/>
        <v>225</v>
      </c>
      <c r="H7">
        <f t="shared" si="1"/>
        <v>529</v>
      </c>
      <c r="I7">
        <f t="shared" si="2"/>
        <v>754</v>
      </c>
      <c r="J7">
        <f t="shared" si="3"/>
        <v>27.459060435492</v>
      </c>
    </row>
    <row r="8" ht="15.75" spans="1:10">
      <c r="A8" s="5" t="s">
        <v>22</v>
      </c>
      <c r="B8" s="6">
        <v>20</v>
      </c>
      <c r="C8" s="6">
        <v>10</v>
      </c>
      <c r="D8" t="s">
        <v>23</v>
      </c>
      <c r="E8" s="7">
        <f>B9-B3</f>
        <v>20</v>
      </c>
      <c r="F8">
        <f>C9-C3</f>
        <v>14</v>
      </c>
      <c r="G8">
        <f t="shared" si="0"/>
        <v>400</v>
      </c>
      <c r="H8">
        <f t="shared" si="1"/>
        <v>196</v>
      </c>
      <c r="I8">
        <f t="shared" si="2"/>
        <v>596</v>
      </c>
      <c r="J8">
        <f t="shared" si="3"/>
        <v>24.4131112314674</v>
      </c>
    </row>
    <row r="9" ht="15.75" spans="1:10">
      <c r="A9" s="5" t="s">
        <v>24</v>
      </c>
      <c r="B9" s="6">
        <v>25</v>
      </c>
      <c r="C9" s="6">
        <v>47</v>
      </c>
      <c r="D9" t="s">
        <v>25</v>
      </c>
      <c r="E9" s="7">
        <f>B10-B3</f>
        <v>26</v>
      </c>
      <c r="F9">
        <f>C10-C3</f>
        <v>-15</v>
      </c>
      <c r="G9">
        <f t="shared" si="0"/>
        <v>676</v>
      </c>
      <c r="H9">
        <f t="shared" si="1"/>
        <v>225</v>
      </c>
      <c r="I9">
        <f t="shared" si="2"/>
        <v>901</v>
      </c>
      <c r="J9">
        <f t="shared" si="3"/>
        <v>30.0166620396073</v>
      </c>
    </row>
    <row r="10" ht="15.75" spans="1:10">
      <c r="A10" s="5" t="s">
        <v>26</v>
      </c>
      <c r="B10" s="6">
        <v>31</v>
      </c>
      <c r="C10" s="6">
        <v>18</v>
      </c>
      <c r="D10" t="s">
        <v>27</v>
      </c>
      <c r="E10" s="7">
        <f>B11-B3</f>
        <v>30</v>
      </c>
      <c r="F10">
        <f>C11-C3</f>
        <v>9</v>
      </c>
      <c r="G10">
        <f t="shared" si="0"/>
        <v>900</v>
      </c>
      <c r="H10">
        <f t="shared" si="1"/>
        <v>81</v>
      </c>
      <c r="I10">
        <f t="shared" si="2"/>
        <v>981</v>
      </c>
      <c r="J10">
        <f t="shared" si="3"/>
        <v>31.3209195267317</v>
      </c>
    </row>
    <row r="11" ht="15.75" spans="1:10">
      <c r="A11" s="5" t="s">
        <v>28</v>
      </c>
      <c r="B11" s="6">
        <v>35</v>
      </c>
      <c r="C11" s="6">
        <v>42</v>
      </c>
      <c r="D11" t="s">
        <v>29</v>
      </c>
      <c r="E11" s="7">
        <f>B12-B3</f>
        <v>31</v>
      </c>
      <c r="F11">
        <f>C12-C3</f>
        <v>-8</v>
      </c>
      <c r="G11">
        <f t="shared" si="0"/>
        <v>961</v>
      </c>
      <c r="H11">
        <f t="shared" si="1"/>
        <v>64</v>
      </c>
      <c r="I11">
        <f t="shared" si="2"/>
        <v>1025</v>
      </c>
      <c r="J11">
        <f t="shared" si="3"/>
        <v>32.0156211871642</v>
      </c>
    </row>
    <row r="12" ht="15.75" spans="1:10">
      <c r="A12" s="5" t="s">
        <v>30</v>
      </c>
      <c r="B12" s="6">
        <v>36</v>
      </c>
      <c r="C12" s="6">
        <v>25</v>
      </c>
      <c r="D12" t="s">
        <v>31</v>
      </c>
      <c r="E12" s="7">
        <f>B13-B3</f>
        <v>36</v>
      </c>
      <c r="F12">
        <f>C13-C3</f>
        <v>-2</v>
      </c>
      <c r="G12">
        <f t="shared" si="0"/>
        <v>1296</v>
      </c>
      <c r="H12">
        <f t="shared" si="1"/>
        <v>4</v>
      </c>
      <c r="I12">
        <f t="shared" si="2"/>
        <v>1300</v>
      </c>
      <c r="J12">
        <f t="shared" si="3"/>
        <v>36.0555127546399</v>
      </c>
    </row>
    <row r="13" ht="15.75" spans="1:10">
      <c r="A13" s="5" t="s">
        <v>32</v>
      </c>
      <c r="B13" s="6">
        <v>41</v>
      </c>
      <c r="C13" s="6">
        <v>31</v>
      </c>
      <c r="D13" t="s">
        <v>33</v>
      </c>
      <c r="E13" s="7">
        <f>B14-B3</f>
        <v>40</v>
      </c>
      <c r="F13">
        <f>C14-C3</f>
        <v>5</v>
      </c>
      <c r="G13">
        <f t="shared" si="0"/>
        <v>1600</v>
      </c>
      <c r="H13">
        <f t="shared" si="1"/>
        <v>25</v>
      </c>
      <c r="I13">
        <f t="shared" si="2"/>
        <v>1625</v>
      </c>
      <c r="J13">
        <f t="shared" si="3"/>
        <v>40.3112887414927</v>
      </c>
    </row>
    <row r="14" ht="15.75" spans="1:10">
      <c r="A14" s="5" t="s">
        <v>34</v>
      </c>
      <c r="B14" s="6">
        <v>45</v>
      </c>
      <c r="C14" s="6">
        <v>38</v>
      </c>
      <c r="D14" t="s">
        <v>35</v>
      </c>
      <c r="E14">
        <f>B4-B2</f>
        <v>-18</v>
      </c>
      <c r="F14">
        <f>C2-C4</f>
        <v>22</v>
      </c>
      <c r="G14">
        <f t="shared" si="0"/>
        <v>324</v>
      </c>
      <c r="H14">
        <f t="shared" si="1"/>
        <v>484</v>
      </c>
      <c r="I14">
        <f t="shared" si="2"/>
        <v>808</v>
      </c>
      <c r="J14">
        <f t="shared" si="3"/>
        <v>28.4253408071038</v>
      </c>
    </row>
    <row r="15" spans="4:10">
      <c r="D15" t="s">
        <v>36</v>
      </c>
      <c r="E15">
        <f>B5-B4</f>
        <v>2</v>
      </c>
      <c r="F15">
        <f>C5-C4</f>
        <v>15</v>
      </c>
      <c r="G15">
        <f t="shared" si="0"/>
        <v>4</v>
      </c>
      <c r="H15">
        <f t="shared" si="1"/>
        <v>225</v>
      </c>
      <c r="I15">
        <f t="shared" si="2"/>
        <v>229</v>
      </c>
      <c r="J15">
        <f t="shared" si="3"/>
        <v>15.1327459504216</v>
      </c>
    </row>
    <row r="16" spans="4:10">
      <c r="D16" t="s">
        <v>37</v>
      </c>
      <c r="E16">
        <f>B6-B4</f>
        <v>5</v>
      </c>
      <c r="F16">
        <f>C6-C4</f>
        <v>25</v>
      </c>
      <c r="G16">
        <f t="shared" si="0"/>
        <v>25</v>
      </c>
      <c r="H16">
        <f t="shared" si="1"/>
        <v>625</v>
      </c>
      <c r="I16">
        <f t="shared" si="2"/>
        <v>650</v>
      </c>
      <c r="J16">
        <f t="shared" si="3"/>
        <v>25.4950975679639</v>
      </c>
    </row>
    <row r="17" spans="4:10">
      <c r="D17" t="s">
        <v>38</v>
      </c>
      <c r="E17">
        <f>B7-B4</f>
        <v>9</v>
      </c>
      <c r="F17">
        <f>C7-C4</f>
        <v>14</v>
      </c>
      <c r="G17">
        <f t="shared" si="0"/>
        <v>81</v>
      </c>
      <c r="H17">
        <f t="shared" si="1"/>
        <v>196</v>
      </c>
      <c r="I17">
        <f t="shared" si="2"/>
        <v>277</v>
      </c>
      <c r="J17">
        <f t="shared" si="3"/>
        <v>16.6433169770932</v>
      </c>
    </row>
    <row r="18" spans="4:10">
      <c r="D18" t="s">
        <v>39</v>
      </c>
      <c r="E18">
        <f>B8-B4</f>
        <v>12</v>
      </c>
      <c r="F18">
        <f>C8-C4</f>
        <v>1</v>
      </c>
      <c r="G18">
        <f t="shared" si="0"/>
        <v>144</v>
      </c>
      <c r="H18">
        <f t="shared" si="1"/>
        <v>1</v>
      </c>
      <c r="I18">
        <f t="shared" si="2"/>
        <v>145</v>
      </c>
      <c r="J18">
        <f t="shared" si="3"/>
        <v>12.0415945787923</v>
      </c>
    </row>
    <row r="19" spans="4:10">
      <c r="D19" t="s">
        <v>40</v>
      </c>
      <c r="E19">
        <f>B9-B4</f>
        <v>17</v>
      </c>
      <c r="F19">
        <f>C9-C4</f>
        <v>38</v>
      </c>
      <c r="G19">
        <f t="shared" si="0"/>
        <v>289</v>
      </c>
      <c r="H19">
        <f t="shared" si="1"/>
        <v>1444</v>
      </c>
      <c r="I19">
        <f t="shared" si="2"/>
        <v>1733</v>
      </c>
      <c r="J19">
        <f t="shared" si="3"/>
        <v>41.6293165929973</v>
      </c>
    </row>
    <row r="20" spans="4:10">
      <c r="D20" t="s">
        <v>41</v>
      </c>
      <c r="E20">
        <f>B10-B4</f>
        <v>23</v>
      </c>
      <c r="F20">
        <f>C10-C4</f>
        <v>9</v>
      </c>
      <c r="G20">
        <f t="shared" si="0"/>
        <v>529</v>
      </c>
      <c r="H20">
        <f t="shared" si="1"/>
        <v>81</v>
      </c>
      <c r="I20">
        <f t="shared" si="2"/>
        <v>610</v>
      </c>
      <c r="J20">
        <f t="shared" si="3"/>
        <v>24.6981780704569</v>
      </c>
    </row>
    <row r="21" spans="4:10">
      <c r="D21" t="s">
        <v>42</v>
      </c>
      <c r="E21">
        <f>B11-B4</f>
        <v>27</v>
      </c>
      <c r="F21">
        <f>C11-C4</f>
        <v>33</v>
      </c>
      <c r="G21">
        <f t="shared" si="0"/>
        <v>729</v>
      </c>
      <c r="H21">
        <f t="shared" si="1"/>
        <v>1089</v>
      </c>
      <c r="I21">
        <f t="shared" si="2"/>
        <v>1818</v>
      </c>
      <c r="J21">
        <f t="shared" si="3"/>
        <v>42.6380112106557</v>
      </c>
    </row>
    <row r="22" spans="4:10">
      <c r="D22" t="s">
        <v>43</v>
      </c>
      <c r="E22">
        <f>B12-B4</f>
        <v>28</v>
      </c>
      <c r="F22">
        <f>C12-C4</f>
        <v>16</v>
      </c>
      <c r="G22">
        <f t="shared" si="0"/>
        <v>784</v>
      </c>
      <c r="H22">
        <f t="shared" si="1"/>
        <v>256</v>
      </c>
      <c r="I22">
        <f t="shared" si="2"/>
        <v>1040</v>
      </c>
      <c r="J22">
        <f t="shared" si="3"/>
        <v>32.2490309931942</v>
      </c>
    </row>
    <row r="23" spans="4:10">
      <c r="D23" t="s">
        <v>44</v>
      </c>
      <c r="E23">
        <f>B13-B4</f>
        <v>33</v>
      </c>
      <c r="F23">
        <f>C13-C4</f>
        <v>22</v>
      </c>
      <c r="G23">
        <f t="shared" si="0"/>
        <v>1089</v>
      </c>
      <c r="H23">
        <f t="shared" si="1"/>
        <v>484</v>
      </c>
      <c r="I23">
        <f t="shared" si="2"/>
        <v>1573</v>
      </c>
      <c r="J23">
        <f t="shared" si="3"/>
        <v>39.6610640301039</v>
      </c>
    </row>
    <row r="24" spans="4:10">
      <c r="D24" t="s">
        <v>45</v>
      </c>
      <c r="E24">
        <f>B14-B4</f>
        <v>37</v>
      </c>
      <c r="F24">
        <f>C14-C4</f>
        <v>29</v>
      </c>
      <c r="G24">
        <f t="shared" si="0"/>
        <v>1369</v>
      </c>
      <c r="H24">
        <f t="shared" si="1"/>
        <v>841</v>
      </c>
      <c r="I24">
        <f t="shared" si="2"/>
        <v>2210</v>
      </c>
      <c r="J24">
        <f t="shared" si="3"/>
        <v>47.0106370941726</v>
      </c>
    </row>
    <row r="25" spans="4:10">
      <c r="D25" t="s">
        <v>46</v>
      </c>
      <c r="E25">
        <f>B5-B4</f>
        <v>2</v>
      </c>
      <c r="F25">
        <f>C5-C2</f>
        <v>-7</v>
      </c>
      <c r="G25">
        <f t="shared" si="0"/>
        <v>4</v>
      </c>
      <c r="H25">
        <f t="shared" si="1"/>
        <v>49</v>
      </c>
      <c r="I25">
        <f t="shared" si="2"/>
        <v>53</v>
      </c>
      <c r="J25">
        <f t="shared" si="3"/>
        <v>7.28010988928052</v>
      </c>
    </row>
    <row r="26" spans="4:10">
      <c r="D26" t="s">
        <v>47</v>
      </c>
      <c r="E26">
        <f>B2-B5</f>
        <v>16</v>
      </c>
      <c r="F26">
        <f>C6-C5</f>
        <v>10</v>
      </c>
      <c r="G26">
        <f t="shared" si="0"/>
        <v>256</v>
      </c>
      <c r="H26">
        <f t="shared" si="1"/>
        <v>100</v>
      </c>
      <c r="I26">
        <f t="shared" si="2"/>
        <v>356</v>
      </c>
      <c r="J26">
        <f t="shared" si="3"/>
        <v>18.8679622641132</v>
      </c>
    </row>
    <row r="27" spans="4:10">
      <c r="D27" t="s">
        <v>48</v>
      </c>
      <c r="E27">
        <f>B7-B5</f>
        <v>7</v>
      </c>
      <c r="F27">
        <f>C7-C5</f>
        <v>-1</v>
      </c>
      <c r="G27">
        <f t="shared" si="0"/>
        <v>49</v>
      </c>
      <c r="H27">
        <f t="shared" si="1"/>
        <v>1</v>
      </c>
      <c r="I27">
        <f t="shared" si="2"/>
        <v>50</v>
      </c>
      <c r="J27">
        <f t="shared" si="3"/>
        <v>7.07106781186548</v>
      </c>
    </row>
    <row r="28" spans="4:10">
      <c r="D28" t="s">
        <v>49</v>
      </c>
      <c r="E28">
        <f>B8-B5</f>
        <v>10</v>
      </c>
      <c r="F28">
        <f>C8-C5</f>
        <v>-14</v>
      </c>
      <c r="G28">
        <f t="shared" si="0"/>
        <v>100</v>
      </c>
      <c r="H28">
        <f t="shared" si="1"/>
        <v>196</v>
      </c>
      <c r="I28">
        <f t="shared" si="2"/>
        <v>296</v>
      </c>
      <c r="J28">
        <f t="shared" si="3"/>
        <v>17.2046505340853</v>
      </c>
    </row>
    <row r="29" spans="4:10">
      <c r="D29" t="s">
        <v>50</v>
      </c>
      <c r="E29">
        <f>B9-B5</f>
        <v>15</v>
      </c>
      <c r="F29">
        <f>C9-C5</f>
        <v>23</v>
      </c>
      <c r="G29">
        <f t="shared" si="0"/>
        <v>225</v>
      </c>
      <c r="H29">
        <f t="shared" si="1"/>
        <v>529</v>
      </c>
      <c r="I29">
        <f t="shared" si="2"/>
        <v>754</v>
      </c>
      <c r="J29">
        <f t="shared" si="3"/>
        <v>27.459060435492</v>
      </c>
    </row>
    <row r="30" spans="4:10">
      <c r="D30" t="s">
        <v>51</v>
      </c>
      <c r="E30">
        <f>B10-B5</f>
        <v>21</v>
      </c>
      <c r="F30">
        <f>C10-C5</f>
        <v>-6</v>
      </c>
      <c r="G30">
        <f t="shared" si="0"/>
        <v>441</v>
      </c>
      <c r="H30">
        <f t="shared" si="1"/>
        <v>36</v>
      </c>
      <c r="I30">
        <f t="shared" si="2"/>
        <v>477</v>
      </c>
      <c r="J30">
        <f t="shared" si="3"/>
        <v>21.8403296678416</v>
      </c>
    </row>
    <row r="31" spans="4:10">
      <c r="D31" t="s">
        <v>52</v>
      </c>
      <c r="E31">
        <f>B11-B5</f>
        <v>25</v>
      </c>
      <c r="F31">
        <f>C11-C5</f>
        <v>18</v>
      </c>
      <c r="G31">
        <f t="shared" si="0"/>
        <v>625</v>
      </c>
      <c r="H31">
        <f t="shared" si="1"/>
        <v>324</v>
      </c>
      <c r="I31">
        <f t="shared" si="2"/>
        <v>949</v>
      </c>
      <c r="J31">
        <f t="shared" si="3"/>
        <v>30.8058436014987</v>
      </c>
    </row>
    <row r="32" spans="4:10">
      <c r="D32" t="s">
        <v>53</v>
      </c>
      <c r="E32">
        <f>B12-B5</f>
        <v>26</v>
      </c>
      <c r="F32">
        <f>C12-C5</f>
        <v>1</v>
      </c>
      <c r="G32">
        <f t="shared" si="0"/>
        <v>676</v>
      </c>
      <c r="H32">
        <f t="shared" si="1"/>
        <v>1</v>
      </c>
      <c r="I32">
        <f t="shared" si="2"/>
        <v>677</v>
      </c>
      <c r="J32">
        <f t="shared" si="3"/>
        <v>26.0192236625154</v>
      </c>
    </row>
    <row r="33" spans="4:10">
      <c r="D33" t="s">
        <v>54</v>
      </c>
      <c r="E33">
        <f>B13-B5</f>
        <v>31</v>
      </c>
      <c r="F33">
        <f>C13-C5</f>
        <v>7</v>
      </c>
      <c r="G33">
        <f t="shared" si="0"/>
        <v>961</v>
      </c>
      <c r="H33">
        <f t="shared" si="1"/>
        <v>49</v>
      </c>
      <c r="I33">
        <f t="shared" si="2"/>
        <v>1010</v>
      </c>
      <c r="J33">
        <f t="shared" si="3"/>
        <v>31.7804971641414</v>
      </c>
    </row>
    <row r="34" spans="4:10">
      <c r="D34" t="s">
        <v>55</v>
      </c>
      <c r="E34">
        <f>B14-B5</f>
        <v>35</v>
      </c>
      <c r="F34">
        <f>C14-C5</f>
        <v>14</v>
      </c>
      <c r="G34">
        <f t="shared" si="0"/>
        <v>1225</v>
      </c>
      <c r="H34">
        <f t="shared" si="1"/>
        <v>196</v>
      </c>
      <c r="I34">
        <f t="shared" si="2"/>
        <v>1421</v>
      </c>
      <c r="J34">
        <f t="shared" si="3"/>
        <v>37.6961536499415</v>
      </c>
    </row>
    <row r="35" spans="4:10">
      <c r="D35" t="s">
        <v>56</v>
      </c>
      <c r="E35">
        <f>B6-B5</f>
        <v>3</v>
      </c>
      <c r="F35">
        <f>C2-C5</f>
        <v>7</v>
      </c>
      <c r="G35">
        <f t="shared" ref="G35:G78" si="4">SUMSQ(E35)</f>
        <v>9</v>
      </c>
      <c r="H35">
        <f t="shared" ref="H35:H78" si="5">SUMSQ(F35)</f>
        <v>49</v>
      </c>
      <c r="I35">
        <f t="shared" ref="I35:I78" si="6">G35+H35</f>
        <v>58</v>
      </c>
      <c r="J35">
        <f t="shared" si="3"/>
        <v>7.61577310586391</v>
      </c>
    </row>
    <row r="36" spans="4:10">
      <c r="D36" t="s">
        <v>57</v>
      </c>
      <c r="E36">
        <f>B2-B6</f>
        <v>13</v>
      </c>
      <c r="F36">
        <f>C7-C6</f>
        <v>-11</v>
      </c>
      <c r="G36">
        <f t="shared" si="4"/>
        <v>169</v>
      </c>
      <c r="H36">
        <f t="shared" si="5"/>
        <v>121</v>
      </c>
      <c r="I36">
        <f t="shared" si="6"/>
        <v>290</v>
      </c>
      <c r="J36">
        <f t="shared" ref="J36:J78" si="7">POWER(I36,0.5)</f>
        <v>17.0293863659264</v>
      </c>
    </row>
    <row r="37" spans="4:10">
      <c r="D37" t="s">
        <v>58</v>
      </c>
      <c r="E37">
        <f>B8-B6</f>
        <v>7</v>
      </c>
      <c r="F37">
        <f>C8-C6</f>
        <v>-24</v>
      </c>
      <c r="G37">
        <f t="shared" si="4"/>
        <v>49</v>
      </c>
      <c r="H37">
        <f t="shared" si="5"/>
        <v>576</v>
      </c>
      <c r="I37">
        <f t="shared" si="6"/>
        <v>625</v>
      </c>
      <c r="J37">
        <f t="shared" si="7"/>
        <v>25</v>
      </c>
    </row>
    <row r="38" spans="4:10">
      <c r="D38" t="s">
        <v>59</v>
      </c>
      <c r="E38">
        <f>B9-B6</f>
        <v>12</v>
      </c>
      <c r="F38">
        <f>C9-C6</f>
        <v>13</v>
      </c>
      <c r="G38">
        <f t="shared" si="4"/>
        <v>144</v>
      </c>
      <c r="H38">
        <f t="shared" si="5"/>
        <v>169</v>
      </c>
      <c r="I38">
        <f t="shared" si="6"/>
        <v>313</v>
      </c>
      <c r="J38">
        <f t="shared" si="7"/>
        <v>17.6918060129541</v>
      </c>
    </row>
    <row r="39" spans="4:10">
      <c r="D39" t="s">
        <v>60</v>
      </c>
      <c r="E39">
        <f>B10-B6</f>
        <v>18</v>
      </c>
      <c r="F39">
        <f>C10-C6</f>
        <v>-16</v>
      </c>
      <c r="G39">
        <f t="shared" si="4"/>
        <v>324</v>
      </c>
      <c r="H39">
        <f t="shared" si="5"/>
        <v>256</v>
      </c>
      <c r="I39">
        <f t="shared" si="6"/>
        <v>580</v>
      </c>
      <c r="J39">
        <f t="shared" si="7"/>
        <v>24.0831891575846</v>
      </c>
    </row>
    <row r="40" spans="4:10">
      <c r="D40" t="s">
        <v>61</v>
      </c>
      <c r="E40">
        <f>B11-B6</f>
        <v>22</v>
      </c>
      <c r="F40">
        <f>C11-C6</f>
        <v>8</v>
      </c>
      <c r="G40">
        <f t="shared" si="4"/>
        <v>484</v>
      </c>
      <c r="H40">
        <f t="shared" si="5"/>
        <v>64</v>
      </c>
      <c r="I40">
        <f t="shared" si="6"/>
        <v>548</v>
      </c>
      <c r="J40">
        <f t="shared" si="7"/>
        <v>23.4093998214393</v>
      </c>
    </row>
    <row r="41" spans="4:10">
      <c r="D41" t="s">
        <v>62</v>
      </c>
      <c r="E41">
        <f>B12-B6</f>
        <v>23</v>
      </c>
      <c r="F41">
        <f>C12-C6</f>
        <v>-9</v>
      </c>
      <c r="G41">
        <f t="shared" si="4"/>
        <v>529</v>
      </c>
      <c r="H41">
        <f t="shared" si="5"/>
        <v>81</v>
      </c>
      <c r="I41">
        <f t="shared" si="6"/>
        <v>610</v>
      </c>
      <c r="J41">
        <f t="shared" si="7"/>
        <v>24.6981780704569</v>
      </c>
    </row>
    <row r="42" spans="4:10">
      <c r="D42" t="s">
        <v>63</v>
      </c>
      <c r="E42">
        <f>B13-B6</f>
        <v>28</v>
      </c>
      <c r="F42">
        <f>C13-C6</f>
        <v>-3</v>
      </c>
      <c r="G42">
        <f t="shared" si="4"/>
        <v>784</v>
      </c>
      <c r="H42">
        <f t="shared" si="5"/>
        <v>9</v>
      </c>
      <c r="I42">
        <f t="shared" si="6"/>
        <v>793</v>
      </c>
      <c r="J42">
        <f t="shared" si="7"/>
        <v>28.1602556806574</v>
      </c>
    </row>
    <row r="43" spans="4:10">
      <c r="D43" t="s">
        <v>64</v>
      </c>
      <c r="E43">
        <f>B14-B6</f>
        <v>32</v>
      </c>
      <c r="F43">
        <f>C14-C6</f>
        <v>4</v>
      </c>
      <c r="G43">
        <f t="shared" si="4"/>
        <v>1024</v>
      </c>
      <c r="H43">
        <f t="shared" si="5"/>
        <v>16</v>
      </c>
      <c r="I43">
        <f t="shared" si="6"/>
        <v>1040</v>
      </c>
      <c r="J43">
        <f t="shared" si="7"/>
        <v>32.2490309931942</v>
      </c>
    </row>
    <row r="44" spans="4:10">
      <c r="D44" t="s">
        <v>65</v>
      </c>
      <c r="E44">
        <f>B2-B7</f>
        <v>9</v>
      </c>
      <c r="F44">
        <f>C2-C7</f>
        <v>8</v>
      </c>
      <c r="G44">
        <f t="shared" si="4"/>
        <v>81</v>
      </c>
      <c r="H44">
        <f t="shared" si="5"/>
        <v>64</v>
      </c>
      <c r="I44">
        <f t="shared" si="6"/>
        <v>145</v>
      </c>
      <c r="J44">
        <f t="shared" si="7"/>
        <v>12.0415945787923</v>
      </c>
    </row>
    <row r="45" spans="4:10">
      <c r="D45" t="s">
        <v>66</v>
      </c>
      <c r="E45">
        <f>B8-B7</f>
        <v>3</v>
      </c>
      <c r="F45">
        <f>C8-C7</f>
        <v>-13</v>
      </c>
      <c r="G45">
        <f t="shared" si="4"/>
        <v>9</v>
      </c>
      <c r="H45">
        <f t="shared" si="5"/>
        <v>169</v>
      </c>
      <c r="I45">
        <f t="shared" si="6"/>
        <v>178</v>
      </c>
      <c r="J45">
        <f t="shared" si="7"/>
        <v>13.3416640641263</v>
      </c>
    </row>
    <row r="46" spans="4:10">
      <c r="D46" t="s">
        <v>67</v>
      </c>
      <c r="E46">
        <f>B9-B7</f>
        <v>8</v>
      </c>
      <c r="F46">
        <f>C9-C7</f>
        <v>24</v>
      </c>
      <c r="G46">
        <f t="shared" si="4"/>
        <v>64</v>
      </c>
      <c r="H46">
        <f t="shared" si="5"/>
        <v>576</v>
      </c>
      <c r="I46">
        <f t="shared" si="6"/>
        <v>640</v>
      </c>
      <c r="J46">
        <f t="shared" si="7"/>
        <v>25.298221281347</v>
      </c>
    </row>
    <row r="47" spans="4:10">
      <c r="D47" t="s">
        <v>68</v>
      </c>
      <c r="E47">
        <f>B10-B7</f>
        <v>14</v>
      </c>
      <c r="F47">
        <f>C10-C7</f>
        <v>-5</v>
      </c>
      <c r="G47">
        <f t="shared" si="4"/>
        <v>196</v>
      </c>
      <c r="H47">
        <f t="shared" si="5"/>
        <v>25</v>
      </c>
      <c r="I47">
        <f t="shared" si="6"/>
        <v>221</v>
      </c>
      <c r="J47">
        <f t="shared" si="7"/>
        <v>14.8660687473185</v>
      </c>
    </row>
    <row r="48" spans="4:10">
      <c r="D48" t="s">
        <v>69</v>
      </c>
      <c r="E48">
        <f>B11-B7</f>
        <v>18</v>
      </c>
      <c r="F48">
        <f>C11-C7</f>
        <v>19</v>
      </c>
      <c r="G48">
        <f t="shared" si="4"/>
        <v>324</v>
      </c>
      <c r="H48">
        <f t="shared" si="5"/>
        <v>361</v>
      </c>
      <c r="I48">
        <f t="shared" si="6"/>
        <v>685</v>
      </c>
      <c r="J48">
        <f t="shared" si="7"/>
        <v>26.1725046566048</v>
      </c>
    </row>
    <row r="49" spans="4:10">
      <c r="D49" t="s">
        <v>70</v>
      </c>
      <c r="E49">
        <f>B12-B7</f>
        <v>19</v>
      </c>
      <c r="F49">
        <f>C12-C7</f>
        <v>2</v>
      </c>
      <c r="G49">
        <f t="shared" si="4"/>
        <v>361</v>
      </c>
      <c r="H49">
        <f t="shared" si="5"/>
        <v>4</v>
      </c>
      <c r="I49">
        <f t="shared" si="6"/>
        <v>365</v>
      </c>
      <c r="J49">
        <f t="shared" si="7"/>
        <v>19.1049731745428</v>
      </c>
    </row>
    <row r="50" spans="4:10">
      <c r="D50" t="s">
        <v>71</v>
      </c>
      <c r="E50">
        <f>B13-B7</f>
        <v>24</v>
      </c>
      <c r="F50">
        <f>C13-C7</f>
        <v>8</v>
      </c>
      <c r="G50">
        <f t="shared" si="4"/>
        <v>576</v>
      </c>
      <c r="H50">
        <f t="shared" si="5"/>
        <v>64</v>
      </c>
      <c r="I50">
        <f t="shared" si="6"/>
        <v>640</v>
      </c>
      <c r="J50">
        <f t="shared" si="7"/>
        <v>25.298221281347</v>
      </c>
    </row>
    <row r="51" spans="4:10">
      <c r="D51" t="s">
        <v>72</v>
      </c>
      <c r="E51">
        <f>B14-B7</f>
        <v>28</v>
      </c>
      <c r="F51">
        <f>C14-C7</f>
        <v>15</v>
      </c>
      <c r="G51">
        <f t="shared" si="4"/>
        <v>784</v>
      </c>
      <c r="H51">
        <f t="shared" si="5"/>
        <v>225</v>
      </c>
      <c r="I51">
        <f t="shared" si="6"/>
        <v>1009</v>
      </c>
      <c r="J51">
        <f t="shared" si="7"/>
        <v>31.7647603485372</v>
      </c>
    </row>
    <row r="52" spans="4:10">
      <c r="D52" t="s">
        <v>73</v>
      </c>
      <c r="E52">
        <f>B2-B8</f>
        <v>6</v>
      </c>
      <c r="F52">
        <f>C2-C8</f>
        <v>21</v>
      </c>
      <c r="G52">
        <f t="shared" si="4"/>
        <v>36</v>
      </c>
      <c r="H52">
        <f t="shared" si="5"/>
        <v>441</v>
      </c>
      <c r="I52">
        <f t="shared" si="6"/>
        <v>477</v>
      </c>
      <c r="J52">
        <f t="shared" si="7"/>
        <v>21.8403296678416</v>
      </c>
    </row>
    <row r="53" spans="4:10">
      <c r="D53" t="s">
        <v>74</v>
      </c>
      <c r="E53">
        <f>B9-B8</f>
        <v>5</v>
      </c>
      <c r="F53">
        <f>C9-C8</f>
        <v>37</v>
      </c>
      <c r="G53">
        <f t="shared" si="4"/>
        <v>25</v>
      </c>
      <c r="H53">
        <f t="shared" si="5"/>
        <v>1369</v>
      </c>
      <c r="I53">
        <f t="shared" si="6"/>
        <v>1394</v>
      </c>
      <c r="J53">
        <f t="shared" si="7"/>
        <v>37.3363094051889</v>
      </c>
    </row>
    <row r="54" spans="4:10">
      <c r="D54" t="s">
        <v>75</v>
      </c>
      <c r="E54">
        <f>B10-B8</f>
        <v>11</v>
      </c>
      <c r="F54">
        <f>C10-C8</f>
        <v>8</v>
      </c>
      <c r="G54">
        <f t="shared" si="4"/>
        <v>121</v>
      </c>
      <c r="H54">
        <f t="shared" si="5"/>
        <v>64</v>
      </c>
      <c r="I54">
        <f t="shared" si="6"/>
        <v>185</v>
      </c>
      <c r="J54">
        <f t="shared" si="7"/>
        <v>13.6014705087354</v>
      </c>
    </row>
    <row r="55" spans="4:10">
      <c r="D55" t="s">
        <v>76</v>
      </c>
      <c r="E55">
        <f>B11-B8</f>
        <v>15</v>
      </c>
      <c r="F55">
        <f>C11-C8</f>
        <v>32</v>
      </c>
      <c r="G55">
        <f t="shared" si="4"/>
        <v>225</v>
      </c>
      <c r="H55">
        <f t="shared" si="5"/>
        <v>1024</v>
      </c>
      <c r="I55">
        <f t="shared" si="6"/>
        <v>1249</v>
      </c>
      <c r="J55">
        <f t="shared" si="7"/>
        <v>35.3411940941446</v>
      </c>
    </row>
    <row r="56" spans="4:10">
      <c r="D56" t="s">
        <v>77</v>
      </c>
      <c r="E56">
        <f>B12-B8</f>
        <v>16</v>
      </c>
      <c r="F56">
        <f>C12-C11</f>
        <v>-17</v>
      </c>
      <c r="G56">
        <f t="shared" si="4"/>
        <v>256</v>
      </c>
      <c r="H56">
        <f t="shared" si="5"/>
        <v>289</v>
      </c>
      <c r="I56">
        <f t="shared" si="6"/>
        <v>545</v>
      </c>
      <c r="J56">
        <f t="shared" si="7"/>
        <v>23.3452350598575</v>
      </c>
    </row>
    <row r="57" spans="4:10">
      <c r="D57" t="s">
        <v>78</v>
      </c>
      <c r="E57">
        <f>B13-B8</f>
        <v>21</v>
      </c>
      <c r="F57">
        <f>C13-C8</f>
        <v>21</v>
      </c>
      <c r="G57">
        <f t="shared" si="4"/>
        <v>441</v>
      </c>
      <c r="H57">
        <f t="shared" si="5"/>
        <v>441</v>
      </c>
      <c r="I57">
        <f t="shared" si="6"/>
        <v>882</v>
      </c>
      <c r="J57">
        <f t="shared" si="7"/>
        <v>29.698484809835</v>
      </c>
    </row>
    <row r="58" spans="4:10">
      <c r="D58" t="s">
        <v>79</v>
      </c>
      <c r="E58">
        <f>B14-B8</f>
        <v>25</v>
      </c>
      <c r="F58">
        <f>C14-C8</f>
        <v>28</v>
      </c>
      <c r="G58">
        <f t="shared" si="4"/>
        <v>625</v>
      </c>
      <c r="H58">
        <f t="shared" si="5"/>
        <v>784</v>
      </c>
      <c r="I58">
        <f t="shared" si="6"/>
        <v>1409</v>
      </c>
      <c r="J58">
        <f t="shared" si="7"/>
        <v>37.5366487582469</v>
      </c>
    </row>
    <row r="59" spans="4:10">
      <c r="D59" t="s">
        <v>80</v>
      </c>
      <c r="E59">
        <f>B2-B9</f>
        <v>1</v>
      </c>
      <c r="F59">
        <f>C2-C9</f>
        <v>-16</v>
      </c>
      <c r="G59">
        <f t="shared" si="4"/>
        <v>1</v>
      </c>
      <c r="H59">
        <f t="shared" si="5"/>
        <v>256</v>
      </c>
      <c r="I59">
        <f t="shared" si="6"/>
        <v>257</v>
      </c>
      <c r="J59">
        <f t="shared" si="7"/>
        <v>16.0312195418814</v>
      </c>
    </row>
    <row r="60" spans="4:10">
      <c r="D60" t="s">
        <v>81</v>
      </c>
      <c r="E60">
        <f>B10-B9</f>
        <v>6</v>
      </c>
      <c r="F60">
        <f>C10-C9</f>
        <v>-29</v>
      </c>
      <c r="G60">
        <f t="shared" si="4"/>
        <v>36</v>
      </c>
      <c r="H60">
        <f t="shared" si="5"/>
        <v>841</v>
      </c>
      <c r="I60">
        <f t="shared" si="6"/>
        <v>877</v>
      </c>
      <c r="J60">
        <f t="shared" si="7"/>
        <v>29.6141857899217</v>
      </c>
    </row>
    <row r="61" spans="4:10">
      <c r="D61" t="s">
        <v>82</v>
      </c>
      <c r="E61">
        <f>B11-B9</f>
        <v>10</v>
      </c>
      <c r="F61">
        <f>C11-C9</f>
        <v>-5</v>
      </c>
      <c r="G61">
        <f t="shared" si="4"/>
        <v>100</v>
      </c>
      <c r="H61">
        <f t="shared" si="5"/>
        <v>25</v>
      </c>
      <c r="I61">
        <f t="shared" si="6"/>
        <v>125</v>
      </c>
      <c r="J61">
        <f t="shared" si="7"/>
        <v>11.1803398874989</v>
      </c>
    </row>
    <row r="62" spans="4:10">
      <c r="D62" t="s">
        <v>83</v>
      </c>
      <c r="E62">
        <f>B12-B9</f>
        <v>11</v>
      </c>
      <c r="F62">
        <f>C12-C9</f>
        <v>-22</v>
      </c>
      <c r="G62">
        <f t="shared" si="4"/>
        <v>121</v>
      </c>
      <c r="H62">
        <f t="shared" si="5"/>
        <v>484</v>
      </c>
      <c r="I62">
        <f t="shared" si="6"/>
        <v>605</v>
      </c>
      <c r="J62">
        <f t="shared" si="7"/>
        <v>24.5967477524977</v>
      </c>
    </row>
    <row r="63" spans="4:10">
      <c r="D63" t="s">
        <v>84</v>
      </c>
      <c r="E63">
        <f>B13-B9</f>
        <v>16</v>
      </c>
      <c r="F63">
        <f>C13-C9</f>
        <v>-16</v>
      </c>
      <c r="G63">
        <f t="shared" si="4"/>
        <v>256</v>
      </c>
      <c r="H63">
        <f t="shared" si="5"/>
        <v>256</v>
      </c>
      <c r="I63">
        <f t="shared" si="6"/>
        <v>512</v>
      </c>
      <c r="J63">
        <f t="shared" si="7"/>
        <v>22.6274169979695</v>
      </c>
    </row>
    <row r="64" spans="4:10">
      <c r="D64" t="s">
        <v>85</v>
      </c>
      <c r="E64">
        <f>B14-B9</f>
        <v>20</v>
      </c>
      <c r="F64">
        <f>C14-C9</f>
        <v>-9</v>
      </c>
      <c r="G64">
        <f t="shared" si="4"/>
        <v>400</v>
      </c>
      <c r="H64">
        <f t="shared" si="5"/>
        <v>81</v>
      </c>
      <c r="I64">
        <f t="shared" si="6"/>
        <v>481</v>
      </c>
      <c r="J64">
        <f t="shared" si="7"/>
        <v>21.9317121994613</v>
      </c>
    </row>
    <row r="65" spans="4:10">
      <c r="D65" t="s">
        <v>86</v>
      </c>
      <c r="E65">
        <f>B2-B10</f>
        <v>-5</v>
      </c>
      <c r="F65">
        <f>C2-C10</f>
        <v>13</v>
      </c>
      <c r="G65">
        <f t="shared" si="4"/>
        <v>25</v>
      </c>
      <c r="H65">
        <f t="shared" si="5"/>
        <v>169</v>
      </c>
      <c r="I65">
        <f t="shared" si="6"/>
        <v>194</v>
      </c>
      <c r="J65">
        <f t="shared" si="7"/>
        <v>13.9283882771841</v>
      </c>
    </row>
    <row r="66" spans="4:10">
      <c r="D66" t="s">
        <v>87</v>
      </c>
      <c r="E66">
        <f>B11-B10</f>
        <v>4</v>
      </c>
      <c r="F66">
        <f>C11-C10</f>
        <v>24</v>
      </c>
      <c r="G66">
        <f t="shared" si="4"/>
        <v>16</v>
      </c>
      <c r="H66">
        <f t="shared" si="5"/>
        <v>576</v>
      </c>
      <c r="I66">
        <f t="shared" si="6"/>
        <v>592</v>
      </c>
      <c r="J66">
        <f t="shared" si="7"/>
        <v>24.3310501211929</v>
      </c>
    </row>
    <row r="67" spans="4:10">
      <c r="D67" t="s">
        <v>88</v>
      </c>
      <c r="E67">
        <f>B12-B10</f>
        <v>5</v>
      </c>
      <c r="F67">
        <f>C12-C10</f>
        <v>7</v>
      </c>
      <c r="G67">
        <f t="shared" si="4"/>
        <v>25</v>
      </c>
      <c r="H67">
        <f t="shared" si="5"/>
        <v>49</v>
      </c>
      <c r="I67">
        <f t="shared" si="6"/>
        <v>74</v>
      </c>
      <c r="J67">
        <f t="shared" si="7"/>
        <v>8.60232526704263</v>
      </c>
    </row>
    <row r="68" spans="4:10">
      <c r="D68" t="s">
        <v>89</v>
      </c>
      <c r="E68">
        <f>B13-B10</f>
        <v>10</v>
      </c>
      <c r="F68">
        <f>C13-C10</f>
        <v>13</v>
      </c>
      <c r="G68">
        <f t="shared" si="4"/>
        <v>100</v>
      </c>
      <c r="H68">
        <f t="shared" si="5"/>
        <v>169</v>
      </c>
      <c r="I68">
        <f t="shared" si="6"/>
        <v>269</v>
      </c>
      <c r="J68">
        <f t="shared" si="7"/>
        <v>16.4012194668567</v>
      </c>
    </row>
    <row r="69" spans="4:10">
      <c r="D69" t="s">
        <v>90</v>
      </c>
      <c r="E69">
        <f>B14-B10</f>
        <v>14</v>
      </c>
      <c r="F69">
        <f>C14-C10</f>
        <v>20</v>
      </c>
      <c r="G69">
        <f t="shared" si="4"/>
        <v>196</v>
      </c>
      <c r="H69">
        <f t="shared" si="5"/>
        <v>400</v>
      </c>
      <c r="I69">
        <f t="shared" si="6"/>
        <v>596</v>
      </c>
      <c r="J69">
        <f t="shared" si="7"/>
        <v>24.4131112314674</v>
      </c>
    </row>
    <row r="70" spans="4:10">
      <c r="D70" t="s">
        <v>91</v>
      </c>
      <c r="E70">
        <f>B2-B11</f>
        <v>-9</v>
      </c>
      <c r="F70">
        <f>C2-C11</f>
        <v>-11</v>
      </c>
      <c r="G70">
        <f t="shared" si="4"/>
        <v>81</v>
      </c>
      <c r="H70">
        <f t="shared" si="5"/>
        <v>121</v>
      </c>
      <c r="I70">
        <f t="shared" si="6"/>
        <v>202</v>
      </c>
      <c r="J70">
        <f t="shared" si="7"/>
        <v>14.2126704035519</v>
      </c>
    </row>
    <row r="71" spans="4:10">
      <c r="D71" t="s">
        <v>92</v>
      </c>
      <c r="E71">
        <f>B12-B11</f>
        <v>1</v>
      </c>
      <c r="F71">
        <f>C2-C11</f>
        <v>-11</v>
      </c>
      <c r="G71">
        <f t="shared" si="4"/>
        <v>1</v>
      </c>
      <c r="H71">
        <f t="shared" si="5"/>
        <v>121</v>
      </c>
      <c r="I71">
        <f t="shared" si="6"/>
        <v>122</v>
      </c>
      <c r="J71">
        <f t="shared" si="7"/>
        <v>11.0453610171873</v>
      </c>
    </row>
    <row r="72" spans="4:10">
      <c r="D72" t="s">
        <v>93</v>
      </c>
      <c r="E72">
        <f>B13-B11</f>
        <v>6</v>
      </c>
      <c r="F72">
        <f>C3-C11</f>
        <v>-9</v>
      </c>
      <c r="G72">
        <f t="shared" si="4"/>
        <v>36</v>
      </c>
      <c r="H72">
        <f t="shared" si="5"/>
        <v>81</v>
      </c>
      <c r="I72">
        <f t="shared" si="6"/>
        <v>117</v>
      </c>
      <c r="J72">
        <f t="shared" si="7"/>
        <v>10.816653826392</v>
      </c>
    </row>
    <row r="73" spans="4:10">
      <c r="D73" t="s">
        <v>94</v>
      </c>
      <c r="E73">
        <f>B14-B11</f>
        <v>10</v>
      </c>
      <c r="F73">
        <f>C4-C11</f>
        <v>-33</v>
      </c>
      <c r="G73">
        <f t="shared" si="4"/>
        <v>100</v>
      </c>
      <c r="H73">
        <f t="shared" si="5"/>
        <v>1089</v>
      </c>
      <c r="I73">
        <f t="shared" si="6"/>
        <v>1189</v>
      </c>
      <c r="J73">
        <f t="shared" si="7"/>
        <v>34.4818792991333</v>
      </c>
    </row>
    <row r="74" spans="4:10">
      <c r="D74" t="s">
        <v>95</v>
      </c>
      <c r="E74">
        <f>B2-B12</f>
        <v>-10</v>
      </c>
      <c r="F74">
        <f>C2-C12</f>
        <v>6</v>
      </c>
      <c r="G74">
        <f t="shared" si="4"/>
        <v>100</v>
      </c>
      <c r="H74">
        <f t="shared" si="5"/>
        <v>36</v>
      </c>
      <c r="I74">
        <f t="shared" si="6"/>
        <v>136</v>
      </c>
      <c r="J74">
        <f t="shared" si="7"/>
        <v>11.6619037896906</v>
      </c>
    </row>
    <row r="75" spans="4:10">
      <c r="D75" t="s">
        <v>96</v>
      </c>
      <c r="E75">
        <f>B13-B12</f>
        <v>5</v>
      </c>
      <c r="F75">
        <f>C13-C12</f>
        <v>6</v>
      </c>
      <c r="G75">
        <f t="shared" si="4"/>
        <v>25</v>
      </c>
      <c r="H75">
        <f t="shared" si="5"/>
        <v>36</v>
      </c>
      <c r="I75">
        <f t="shared" si="6"/>
        <v>61</v>
      </c>
      <c r="J75">
        <f t="shared" si="7"/>
        <v>7.81024967590665</v>
      </c>
    </row>
    <row r="76" spans="4:10">
      <c r="D76" t="s">
        <v>97</v>
      </c>
      <c r="E76">
        <f>B14-B12</f>
        <v>9</v>
      </c>
      <c r="F76">
        <f>C14-C12</f>
        <v>13</v>
      </c>
      <c r="G76">
        <f t="shared" si="4"/>
        <v>81</v>
      </c>
      <c r="H76">
        <f t="shared" si="5"/>
        <v>169</v>
      </c>
      <c r="I76">
        <f t="shared" si="6"/>
        <v>250</v>
      </c>
      <c r="J76">
        <f t="shared" si="7"/>
        <v>15.8113883008419</v>
      </c>
    </row>
    <row r="77" spans="4:10">
      <c r="D77" t="s">
        <v>98</v>
      </c>
      <c r="E77">
        <f>B2-B13</f>
        <v>-15</v>
      </c>
      <c r="F77">
        <f>C2-C13</f>
        <v>0</v>
      </c>
      <c r="G77">
        <f t="shared" si="4"/>
        <v>225</v>
      </c>
      <c r="H77">
        <f t="shared" si="5"/>
        <v>0</v>
      </c>
      <c r="I77">
        <f t="shared" si="6"/>
        <v>225</v>
      </c>
      <c r="J77">
        <f t="shared" si="7"/>
        <v>15</v>
      </c>
    </row>
    <row r="78" spans="4:10">
      <c r="D78" t="s">
        <v>99</v>
      </c>
      <c r="E78">
        <f>B13-B14</f>
        <v>-4</v>
      </c>
      <c r="F78">
        <f>C13-C14</f>
        <v>-7</v>
      </c>
      <c r="G78">
        <f t="shared" si="4"/>
        <v>16</v>
      </c>
      <c r="H78">
        <f t="shared" si="5"/>
        <v>49</v>
      </c>
      <c r="I78">
        <f t="shared" si="6"/>
        <v>65</v>
      </c>
      <c r="J78">
        <f t="shared" si="7"/>
        <v>8.06225774829855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25981</dc:creator>
  <cp:lastModifiedBy>若久倾残霞</cp:lastModifiedBy>
  <dcterms:created xsi:type="dcterms:W3CDTF">2020-05-02T15:52:00Z</dcterms:created>
  <dcterms:modified xsi:type="dcterms:W3CDTF">2020-05-02T18:44:29Z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