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7" i="2"/>
  <c r="Q8" s="1"/>
  <c r="Q5"/>
  <c r="P5"/>
  <c r="O5"/>
  <c r="Q4"/>
  <c r="P4"/>
  <c r="O4"/>
  <c r="Q3"/>
  <c r="P3"/>
  <c r="O3"/>
  <c r="K7"/>
  <c r="K6"/>
  <c r="K5"/>
  <c r="K4"/>
  <c r="K3"/>
  <c r="J9"/>
  <c r="L6" s="1"/>
  <c r="M6" s="1"/>
  <c r="H5"/>
  <c r="E5"/>
  <c r="D5"/>
  <c r="C5"/>
  <c r="E4"/>
  <c r="D4"/>
  <c r="C4"/>
  <c r="E3"/>
  <c r="H4" s="1"/>
  <c r="D3"/>
  <c r="H3" s="1"/>
  <c r="C3"/>
  <c r="H6" s="1"/>
  <c r="A15" i="1"/>
  <c r="C13"/>
  <c r="A13"/>
  <c r="D12"/>
  <c r="B12"/>
  <c r="B13" s="1"/>
  <c r="C12"/>
  <c r="A12"/>
  <c r="B2"/>
  <c r="C2" s="1"/>
  <c r="L5" i="2" l="1"/>
  <c r="M5" s="1"/>
  <c r="L7"/>
  <c r="M7" s="1"/>
  <c r="L4"/>
  <c r="M4" s="1"/>
  <c r="I6"/>
  <c r="H8"/>
  <c r="I5" s="1"/>
  <c r="H7"/>
  <c r="I7" l="1"/>
  <c r="I4"/>
  <c r="I3"/>
  <c r="L3" l="1"/>
  <c r="M3" s="1"/>
  <c r="M8" s="1"/>
</calcChain>
</file>

<file path=xl/sharedStrings.xml><?xml version="1.0" encoding="utf-8"?>
<sst xmlns="http://schemas.openxmlformats.org/spreadsheetml/2006/main" count="8" uniqueCount="8">
  <si>
    <t>Total</t>
  </si>
  <si>
    <t>Hearts</t>
  </si>
  <si>
    <t>Not hearts</t>
  </si>
  <si>
    <t>Probability</t>
  </si>
  <si>
    <t>Sum</t>
  </si>
  <si>
    <t>Count</t>
  </si>
  <si>
    <t>X - Xmean</t>
  </si>
  <si>
    <t>(X - Xmean)^2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</si>
</sst>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2" fillId="0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Probability</c:v>
          </c:tx>
          <c:dLbls>
            <c:showVal val="1"/>
          </c:dLbls>
          <c:cat>
            <c:numRef>
              <c:f>Sheet1!$A$11:$C$11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Sheet1!$A$13:$C$13</c:f>
              <c:numCache>
                <c:formatCode>0%</c:formatCode>
                <c:ptCount val="3"/>
                <c:pt idx="0">
                  <c:v>0.55882352941176472</c:v>
                </c:pt>
                <c:pt idx="1">
                  <c:v>0.38235294117647056</c:v>
                </c:pt>
                <c:pt idx="2">
                  <c:v>5.8823529411764705E-2</c:v>
                </c:pt>
              </c:numCache>
            </c:numRef>
          </c:val>
        </c:ser>
        <c:axId val="48768128"/>
        <c:axId val="50533504"/>
      </c:barChart>
      <c:catAx>
        <c:axId val="48768128"/>
        <c:scaling>
          <c:orientation val="minMax"/>
        </c:scaling>
        <c:axPos val="b"/>
        <c:numFmt formatCode="General" sourceLinked="1"/>
        <c:tickLblPos val="nextTo"/>
        <c:crossAx val="50533504"/>
        <c:crosses val="autoZero"/>
        <c:auto val="1"/>
        <c:lblAlgn val="ctr"/>
        <c:lblOffset val="100"/>
      </c:catAx>
      <c:valAx>
        <c:axId val="50533504"/>
        <c:scaling>
          <c:orientation val="minMax"/>
        </c:scaling>
        <c:axPos val="l"/>
        <c:numFmt formatCode="0%" sourceLinked="1"/>
        <c:tickLblPos val="nextTo"/>
        <c:crossAx val="487681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Sheet2!$I$2</c:f>
              <c:strCache>
                <c:ptCount val="1"/>
                <c:pt idx="0">
                  <c:v>Probability</c:v>
                </c:pt>
              </c:strCache>
            </c:strRef>
          </c:tx>
          <c:dLbls>
            <c:showVal val="1"/>
          </c:dLbls>
          <c:cat>
            <c:numRef>
              <c:f>Sheet2!$G$3:$G$7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Sheet2!$I$3:$I$7</c:f>
              <c:numCache>
                <c:formatCode>#,##0.00</c:formatCode>
                <c:ptCount val="5"/>
                <c:pt idx="0">
                  <c:v>0.1111111111111111</c:v>
                </c:pt>
                <c:pt idx="1">
                  <c:v>0.22222222222222221</c:v>
                </c:pt>
                <c:pt idx="2">
                  <c:v>0.33333333333333331</c:v>
                </c:pt>
                <c:pt idx="3">
                  <c:v>0.22222222222222221</c:v>
                </c:pt>
                <c:pt idx="4">
                  <c:v>0.1111111111111111</c:v>
                </c:pt>
              </c:numCache>
            </c:numRef>
          </c:val>
        </c:ser>
        <c:axId val="52126848"/>
        <c:axId val="52155136"/>
      </c:barChart>
      <c:catAx>
        <c:axId val="52126848"/>
        <c:scaling>
          <c:orientation val="minMax"/>
        </c:scaling>
        <c:axPos val="b"/>
        <c:numFmt formatCode="General" sourceLinked="1"/>
        <c:tickLblPos val="nextTo"/>
        <c:crossAx val="52155136"/>
        <c:crosses val="autoZero"/>
        <c:auto val="1"/>
        <c:lblAlgn val="ctr"/>
        <c:lblOffset val="100"/>
      </c:catAx>
      <c:valAx>
        <c:axId val="52155136"/>
        <c:scaling>
          <c:orientation val="minMax"/>
        </c:scaling>
        <c:axPos val="l"/>
        <c:numFmt formatCode="#,##0.00" sourceLinked="1"/>
        <c:tickLblPos val="nextTo"/>
        <c:crossAx val="5212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19050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304800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showGridLines="0" workbookViewId="0"/>
  </sheetViews>
  <sheetFormatPr defaultRowHeight="15"/>
  <cols>
    <col min="1" max="3" width="10.7109375" customWidth="1"/>
  </cols>
  <sheetData>
    <row r="1" spans="1:4">
      <c r="A1" s="5" t="s">
        <v>0</v>
      </c>
      <c r="B1" s="5" t="s">
        <v>1</v>
      </c>
      <c r="C1" s="5" t="s">
        <v>2</v>
      </c>
    </row>
    <row r="2" spans="1:4">
      <c r="A2">
        <v>52</v>
      </c>
      <c r="B2">
        <f>A2/4</f>
        <v>13</v>
      </c>
      <c r="C2">
        <f>A2-B2</f>
        <v>39</v>
      </c>
    </row>
    <row r="5" spans="1:4">
      <c r="A5">
        <v>39</v>
      </c>
      <c r="B5">
        <v>39</v>
      </c>
      <c r="C5">
        <v>13</v>
      </c>
    </row>
    <row r="6" spans="1:4">
      <c r="A6">
        <v>38</v>
      </c>
      <c r="B6">
        <v>13</v>
      </c>
      <c r="C6">
        <v>12</v>
      </c>
    </row>
    <row r="7" spans="1:4">
      <c r="B7">
        <v>13</v>
      </c>
    </row>
    <row r="8" spans="1:4">
      <c r="B8">
        <v>39</v>
      </c>
    </row>
    <row r="11" spans="1:4">
      <c r="A11" s="2">
        <v>0</v>
      </c>
      <c r="B11" s="2">
        <v>1</v>
      </c>
      <c r="C11" s="2">
        <v>2</v>
      </c>
    </row>
    <row r="12" spans="1:4">
      <c r="A12" s="4">
        <f>A6*A5</f>
        <v>1482</v>
      </c>
      <c r="B12" s="4">
        <f>B5*B6+B7*B8</f>
        <v>1014</v>
      </c>
      <c r="C12" s="4">
        <f>C6*C5</f>
        <v>156</v>
      </c>
      <c r="D12" s="4">
        <f>SUM(A12:C12)</f>
        <v>2652</v>
      </c>
    </row>
    <row r="13" spans="1:4">
      <c r="A13" s="1">
        <f>A12/$A$15</f>
        <v>0.55882352941176472</v>
      </c>
      <c r="B13" s="1">
        <f>B12/$A$15</f>
        <v>0.38235294117647056</v>
      </c>
      <c r="C13" s="1">
        <f>C12/$A$15</f>
        <v>5.8823529411764705E-2</v>
      </c>
    </row>
    <row r="15" spans="1:4">
      <c r="A15" s="4">
        <f>52*51</f>
        <v>2652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Q9"/>
  <sheetViews>
    <sheetView tabSelected="1" workbookViewId="0"/>
  </sheetViews>
  <sheetFormatPr defaultRowHeight="15"/>
  <cols>
    <col min="9" max="9" width="10.7109375" bestFit="1" customWidth="1"/>
    <col min="11" max="11" width="9.85546875" bestFit="1" customWidth="1"/>
    <col min="12" max="12" width="13.42578125" bestFit="1" customWidth="1"/>
  </cols>
  <sheetData>
    <row r="2" spans="2:17">
      <c r="B2" s="6"/>
      <c r="C2" s="7">
        <v>1</v>
      </c>
      <c r="D2" s="7">
        <v>2</v>
      </c>
      <c r="E2" s="7">
        <v>3</v>
      </c>
      <c r="G2" s="5" t="s">
        <v>4</v>
      </c>
      <c r="H2" s="5" t="s">
        <v>5</v>
      </c>
      <c r="I2" s="5" t="s">
        <v>3</v>
      </c>
      <c r="K2" s="9" t="s">
        <v>6</v>
      </c>
      <c r="L2" s="9" t="s">
        <v>7</v>
      </c>
    </row>
    <row r="3" spans="2:17">
      <c r="B3" s="7">
        <v>1</v>
      </c>
      <c r="C3" s="8">
        <f>$B3+C$2</f>
        <v>2</v>
      </c>
      <c r="D3" s="8">
        <f t="shared" ref="D3:E5" si="0">$B3+D$2</f>
        <v>3</v>
      </c>
      <c r="E3" s="8">
        <f t="shared" si="0"/>
        <v>4</v>
      </c>
      <c r="G3">
        <v>2</v>
      </c>
      <c r="H3">
        <f>COUNTIF($C$3:$E$5,G3)</f>
        <v>1</v>
      </c>
      <c r="I3" s="3">
        <f>H3/$H$8</f>
        <v>0.1111111111111111</v>
      </c>
      <c r="K3" s="3">
        <f>G3-$J$9</f>
        <v>-2</v>
      </c>
      <c r="L3" s="3">
        <f>POWER(K3,2)</f>
        <v>4</v>
      </c>
      <c r="M3" s="3">
        <f>L3*I3</f>
        <v>0.44444444444444442</v>
      </c>
      <c r="O3">
        <f>POWER(C3-$J$9,2)</f>
        <v>4</v>
      </c>
      <c r="P3">
        <f t="shared" ref="P3:P6" si="1">POWER(D3-$J$9,2)</f>
        <v>1</v>
      </c>
      <c r="Q3">
        <f t="shared" ref="Q3:Q6" si="2">POWER(E3-$J$9,2)</f>
        <v>0</v>
      </c>
    </row>
    <row r="4" spans="2:17">
      <c r="B4" s="7">
        <v>2</v>
      </c>
      <c r="C4" s="8">
        <f t="shared" ref="C4:E5" si="3">$B4+C$2</f>
        <v>3</v>
      </c>
      <c r="D4" s="8">
        <f t="shared" si="0"/>
        <v>4</v>
      </c>
      <c r="E4" s="8">
        <f t="shared" si="0"/>
        <v>5</v>
      </c>
      <c r="G4">
        <v>3</v>
      </c>
      <c r="H4">
        <f t="shared" ref="H4:H7" si="4">COUNTIF($C$3:$E$5,G4)</f>
        <v>2</v>
      </c>
      <c r="I4" s="3">
        <f t="shared" ref="I4:I7" si="5">H4/$H$8</f>
        <v>0.22222222222222221</v>
      </c>
      <c r="K4" s="3">
        <f t="shared" ref="K4:K7" si="6">G4-$J$9</f>
        <v>-1</v>
      </c>
      <c r="L4" s="3">
        <f t="shared" ref="L4:L7" si="7">POWER(K4,2)</f>
        <v>1</v>
      </c>
      <c r="M4" s="3">
        <f t="shared" ref="M4:M7" si="8">L4*I4</f>
        <v>0.22222222222222221</v>
      </c>
      <c r="O4">
        <f t="shared" ref="O4:O6" si="9">POWER(C4-$J$9,2)</f>
        <v>1</v>
      </c>
      <c r="P4">
        <f t="shared" si="1"/>
        <v>0</v>
      </c>
      <c r="Q4">
        <f t="shared" si="2"/>
        <v>1</v>
      </c>
    </row>
    <row r="5" spans="2:17">
      <c r="B5" s="7">
        <v>3</v>
      </c>
      <c r="C5" s="8">
        <f t="shared" si="3"/>
        <v>4</v>
      </c>
      <c r="D5" s="8">
        <f t="shared" si="0"/>
        <v>5</v>
      </c>
      <c r="E5" s="8">
        <f t="shared" si="0"/>
        <v>6</v>
      </c>
      <c r="G5">
        <v>4</v>
      </c>
      <c r="H5">
        <f t="shared" si="4"/>
        <v>3</v>
      </c>
      <c r="I5" s="3">
        <f t="shared" si="5"/>
        <v>0.33333333333333331</v>
      </c>
      <c r="K5" s="3">
        <f t="shared" si="6"/>
        <v>0</v>
      </c>
      <c r="L5" s="3">
        <f t="shared" si="7"/>
        <v>0</v>
      </c>
      <c r="M5" s="3">
        <f t="shared" si="8"/>
        <v>0</v>
      </c>
      <c r="O5">
        <f t="shared" si="9"/>
        <v>0</v>
      </c>
      <c r="P5">
        <f t="shared" si="1"/>
        <v>1</v>
      </c>
      <c r="Q5">
        <f t="shared" si="2"/>
        <v>4</v>
      </c>
    </row>
    <row r="6" spans="2:17">
      <c r="G6">
        <v>5</v>
      </c>
      <c r="H6">
        <f t="shared" si="4"/>
        <v>2</v>
      </c>
      <c r="I6" s="3">
        <f t="shared" si="5"/>
        <v>0.22222222222222221</v>
      </c>
      <c r="K6" s="3">
        <f t="shared" si="6"/>
        <v>1</v>
      </c>
      <c r="L6" s="3">
        <f t="shared" si="7"/>
        <v>1</v>
      </c>
      <c r="M6" s="3">
        <f t="shared" si="8"/>
        <v>0.22222222222222221</v>
      </c>
    </row>
    <row r="7" spans="2:17">
      <c r="G7">
        <v>6</v>
      </c>
      <c r="H7">
        <f t="shared" si="4"/>
        <v>1</v>
      </c>
      <c r="I7" s="3">
        <f t="shared" si="5"/>
        <v>0.1111111111111111</v>
      </c>
      <c r="K7" s="3">
        <f t="shared" si="6"/>
        <v>2</v>
      </c>
      <c r="L7" s="3">
        <f t="shared" si="7"/>
        <v>4</v>
      </c>
      <c r="M7" s="3">
        <f t="shared" si="8"/>
        <v>0.44444444444444442</v>
      </c>
      <c r="Q7">
        <f>SUM(O3:Q5)</f>
        <v>12</v>
      </c>
    </row>
    <row r="8" spans="2:17">
      <c r="H8">
        <f>COUNT(C3:E5)</f>
        <v>9</v>
      </c>
      <c r="M8" s="3">
        <f>SUM(M3:M7)</f>
        <v>1.3333333333333333</v>
      </c>
      <c r="Q8" s="3">
        <f>Q7/9</f>
        <v>1.3333333333333333</v>
      </c>
    </row>
    <row r="9" spans="2:17">
      <c r="J9" s="3">
        <f>SUMPRODUCT(G3:G7,H3:H7)/SUM(H3:H7)</f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2017-05-25T03:47:27Z</dcterms:created>
  <dcterms:modified xsi:type="dcterms:W3CDTF">2017-05-25T04:35:36Z</dcterms:modified>
</cp:coreProperties>
</file>