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wn\ML\Zyfra\1.3\"/>
    </mc:Choice>
  </mc:AlternateContent>
  <bookViews>
    <workbookView xWindow="0" yWindow="0" windowWidth="28800" windowHeight="12330" tabRatio="500"/>
  </bookViews>
  <sheets>
    <sheet name="Лист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<sst xmlns="http://schemas.openxmlformats.org/spreadsheetml/2006/main" count="40" uniqueCount="40">
  <si>
    <t>Экономика</t>
  </si>
  <si>
    <t>Границы метрик</t>
  </si>
  <si>
    <t>Описание</t>
  </si>
  <si>
    <t>Оценка финансовых аналитиков</t>
  </si>
  <si>
    <t>Оценка экономического департамента</t>
  </si>
  <si>
    <t>Оценка экспертной технической комиссии</t>
  </si>
  <si>
    <t>Номер цифрового решения</t>
  </si>
  <si>
    <t>Эффект, млн руб.</t>
  </si>
  <si>
    <t>Длительность, мес</t>
  </si>
  <si>
    <t>Затраты на разработку и данные, млн руб.</t>
  </si>
  <si>
    <t>Экономический эффект</t>
  </si>
  <si>
    <t>Время разработки</t>
  </si>
  <si>
    <t>Стоимость разработки</t>
  </si>
  <si>
    <t>Уверенность в успехе</t>
  </si>
  <si>
    <t>Простота внедрения</t>
  </si>
  <si>
    <t>Наличие и качество данных</t>
  </si>
  <si>
    <t>Релевантный опыт</t>
  </si>
  <si>
    <t>Наследственность</t>
  </si>
  <si>
    <t>Мета оценка</t>
  </si>
  <si>
    <t>Метрика для времени разработки</t>
  </si>
  <si>
    <t>Метрика для экономического эффекта</t>
  </si>
  <si>
    <t>Метрика для стоимости разработок</t>
  </si>
  <si>
    <t>Больше 15 месяцев</t>
  </si>
  <si>
    <t>Менее 100 млн руб.</t>
  </si>
  <si>
    <t>Свыше 250 млн руб.</t>
  </si>
  <si>
    <t>от 12 до 14 месяцев</t>
  </si>
  <si>
    <t>от 100 до 200 млн руб.</t>
  </si>
  <si>
    <t>от 200 до 250 млн руб.</t>
  </si>
  <si>
    <t>от 9 до 11 месяцев</t>
  </si>
  <si>
    <t>от 200 до 300 млн руб.</t>
  </si>
  <si>
    <t>от 150 до 200 млн руб.</t>
  </si>
  <si>
    <t>от 6 до 8 месяцев</t>
  </si>
  <si>
    <t>от 300 до 400 млн руб.</t>
  </si>
  <si>
    <t>от 100 до 150 млн руб.</t>
  </si>
  <si>
    <t>от 400 до 500 млн руб.</t>
  </si>
  <si>
    <t>от 50 до 100 млн руб.</t>
  </si>
  <si>
    <t>1-2 месяца</t>
  </si>
  <si>
    <t>свыше 500 млн руб.</t>
  </si>
  <si>
    <t>менее 50 млн руб.</t>
  </si>
  <si>
    <t>От 3 до 5 месяцев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</si>
</sst>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2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9" fontId="0" fillId="0" borderId="0" xfId="0" applyNumberFormat="1" applyFont="1"/>
    <xf numFmtId="0" fontId="4" fillId="0" borderId="0" xfId="0" applyFont="1"/>
    <xf numFmtId="0" fontId="4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/>
  </sheetViews>
  <sheetFormatPr defaultColWidth="14.42578125" defaultRowHeight="15" customHeight="1" x14ac:dyDescent="0.25"/>
  <cols>
    <col min="1" max="1" width="13.28515625" customWidth="1"/>
    <col min="2" max="2" width="11.140625" customWidth="1"/>
    <col min="3" max="3" width="17.85546875" customWidth="1"/>
    <col min="4" max="4" width="20" customWidth="1"/>
    <col min="5" max="5" width="17.85546875" customWidth="1"/>
    <col min="6" max="6" width="13.42578125" customWidth="1"/>
    <col min="7" max="7" width="13.85546875" customWidth="1"/>
    <col min="8" max="8" width="14.42578125" customWidth="1"/>
    <col min="9" max="9" width="12.7109375" customWidth="1"/>
    <col min="10" max="10" width="12.42578125" customWidth="1"/>
    <col min="11" max="11" width="15.42578125" customWidth="1"/>
    <col min="12" max="12" width="13" customWidth="1"/>
    <col min="13" max="13" width="8.85546875" customWidth="1"/>
  </cols>
  <sheetData>
    <row r="1" spans="1:14" ht="15.75" x14ac:dyDescent="0.25">
      <c r="B1" s="17" t="s">
        <v>0</v>
      </c>
      <c r="C1" s="13"/>
      <c r="D1" s="14"/>
      <c r="E1" s="16" t="s">
        <v>1</v>
      </c>
      <c r="F1" s="13"/>
      <c r="G1" s="13"/>
      <c r="H1" s="13"/>
      <c r="I1" s="13"/>
      <c r="J1" s="13"/>
      <c r="K1" s="13"/>
      <c r="L1" s="14"/>
    </row>
    <row r="2" spans="1:14" ht="21" x14ac:dyDescent="0.25">
      <c r="E2" s="1">
        <v>10</v>
      </c>
      <c r="F2" s="1">
        <v>5</v>
      </c>
      <c r="G2" s="1">
        <v>10</v>
      </c>
      <c r="H2" s="1">
        <v>4</v>
      </c>
      <c r="I2" s="1">
        <v>4</v>
      </c>
      <c r="J2" s="1">
        <v>2</v>
      </c>
      <c r="K2" s="1">
        <v>2</v>
      </c>
      <c r="L2" s="1">
        <v>2</v>
      </c>
    </row>
    <row r="3" spans="1:14" x14ac:dyDescent="0.25">
      <c r="A3" t="s">
        <v>2</v>
      </c>
      <c r="B3" s="18" t="s">
        <v>3</v>
      </c>
      <c r="C3" s="13"/>
      <c r="D3" s="14"/>
      <c r="E3" s="15" t="s">
        <v>4</v>
      </c>
      <c r="F3" s="13"/>
      <c r="G3" s="14"/>
      <c r="H3" s="12" t="s">
        <v>5</v>
      </c>
      <c r="I3" s="13"/>
      <c r="J3" s="13"/>
      <c r="K3" s="13"/>
      <c r="L3" s="14"/>
    </row>
    <row r="4" spans="1:14" ht="45" x14ac:dyDescent="0.25">
      <c r="A4" s="2" t="s">
        <v>6</v>
      </c>
      <c r="B4" s="3" t="s">
        <v>7</v>
      </c>
      <c r="C4" s="3" t="s">
        <v>8</v>
      </c>
      <c r="D4" s="3" t="s">
        <v>9</v>
      </c>
      <c r="E4" s="4" t="s">
        <v>10</v>
      </c>
      <c r="F4" s="4" t="s">
        <v>11</v>
      </c>
      <c r="G4" s="4" t="s">
        <v>12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2" t="s">
        <v>18</v>
      </c>
    </row>
    <row r="5" spans="1:14" ht="18.75" x14ac:dyDescent="0.25">
      <c r="A5" s="6">
        <v>1</v>
      </c>
      <c r="B5" s="7">
        <v>165</v>
      </c>
      <c r="C5" s="7">
        <v>9</v>
      </c>
      <c r="D5" s="7">
        <v>59</v>
      </c>
      <c r="E5" s="8">
        <v>2</v>
      </c>
      <c r="F5" s="8">
        <v>2</v>
      </c>
      <c r="G5" s="8">
        <v>8</v>
      </c>
      <c r="H5" s="9">
        <v>2</v>
      </c>
      <c r="I5" s="9">
        <v>2</v>
      </c>
      <c r="J5" s="9">
        <v>1</v>
      </c>
      <c r="K5" s="9">
        <v>0</v>
      </c>
      <c r="L5" s="9">
        <v>2</v>
      </c>
      <c r="M5" s="10">
        <f t="shared" ref="M5:M14" si="0">SUM(E5:L5)/SUM($E$2:$L$2)</f>
        <v>0.48717948717948717</v>
      </c>
    </row>
    <row r="6" spans="1:14" ht="18.75" x14ac:dyDescent="0.25">
      <c r="A6" s="6">
        <v>2</v>
      </c>
      <c r="B6" s="7">
        <v>386</v>
      </c>
      <c r="C6" s="7">
        <v>8</v>
      </c>
      <c r="D6" s="7">
        <v>132</v>
      </c>
      <c r="E6" s="8">
        <v>6</v>
      </c>
      <c r="F6" s="8">
        <v>3</v>
      </c>
      <c r="G6" s="8">
        <v>6</v>
      </c>
      <c r="H6" s="9">
        <v>3</v>
      </c>
      <c r="I6" s="9">
        <v>4</v>
      </c>
      <c r="J6" s="9">
        <v>2</v>
      </c>
      <c r="K6" s="9">
        <v>0</v>
      </c>
      <c r="L6" s="9">
        <v>0</v>
      </c>
      <c r="M6" s="10">
        <f t="shared" si="0"/>
        <v>0.61538461538461542</v>
      </c>
      <c r="N6" s="9">
        <v>3</v>
      </c>
    </row>
    <row r="7" spans="1:14" ht="18.75" x14ac:dyDescent="0.25">
      <c r="A7" s="6">
        <v>3</v>
      </c>
      <c r="B7" s="7">
        <v>430</v>
      </c>
      <c r="C7" s="7">
        <v>15</v>
      </c>
      <c r="D7" s="7">
        <v>44</v>
      </c>
      <c r="E7" s="8">
        <v>8</v>
      </c>
      <c r="F7" s="8">
        <v>0</v>
      </c>
      <c r="G7" s="8">
        <v>10</v>
      </c>
      <c r="H7" s="9">
        <v>3</v>
      </c>
      <c r="I7" s="9">
        <v>1</v>
      </c>
      <c r="J7" s="9">
        <v>0</v>
      </c>
      <c r="K7" s="9">
        <v>2</v>
      </c>
      <c r="L7" s="9">
        <v>1</v>
      </c>
      <c r="M7" s="10">
        <f t="shared" si="0"/>
        <v>0.64102564102564108</v>
      </c>
      <c r="N7" s="9">
        <v>2</v>
      </c>
    </row>
    <row r="8" spans="1:14" ht="18.75" x14ac:dyDescent="0.25">
      <c r="A8" s="6">
        <v>4</v>
      </c>
      <c r="B8" s="7">
        <v>288</v>
      </c>
      <c r="C8" s="7">
        <v>2</v>
      </c>
      <c r="D8" s="7">
        <v>232</v>
      </c>
      <c r="E8" s="8">
        <v>4</v>
      </c>
      <c r="F8" s="8">
        <v>5</v>
      </c>
      <c r="G8" s="8">
        <v>2</v>
      </c>
      <c r="H8" s="9">
        <v>0</v>
      </c>
      <c r="I8" s="9">
        <v>4</v>
      </c>
      <c r="J8" s="9">
        <v>0</v>
      </c>
      <c r="K8" s="9">
        <v>2</v>
      </c>
      <c r="L8" s="9">
        <v>2</v>
      </c>
      <c r="M8" s="10">
        <f t="shared" si="0"/>
        <v>0.48717948717948717</v>
      </c>
    </row>
    <row r="9" spans="1:14" ht="18.75" x14ac:dyDescent="0.25">
      <c r="A9" s="6">
        <v>5</v>
      </c>
      <c r="B9" s="7">
        <v>125</v>
      </c>
      <c r="C9" s="7">
        <v>16</v>
      </c>
      <c r="D9" s="7">
        <v>147</v>
      </c>
      <c r="E9" s="8">
        <v>2</v>
      </c>
      <c r="F9" s="8">
        <v>0</v>
      </c>
      <c r="G9" s="8">
        <v>6</v>
      </c>
      <c r="H9" s="9">
        <v>1</v>
      </c>
      <c r="I9" s="9">
        <v>2</v>
      </c>
      <c r="J9" s="9">
        <v>2</v>
      </c>
      <c r="K9" s="9">
        <v>2</v>
      </c>
      <c r="L9" s="9">
        <v>0</v>
      </c>
      <c r="M9" s="10">
        <f t="shared" si="0"/>
        <v>0.38461538461538464</v>
      </c>
    </row>
    <row r="10" spans="1:14" ht="18.75" x14ac:dyDescent="0.25">
      <c r="A10" s="6">
        <v>6</v>
      </c>
      <c r="B10" s="7">
        <v>392</v>
      </c>
      <c r="C10" s="7">
        <v>9</v>
      </c>
      <c r="D10" s="7">
        <v>211</v>
      </c>
      <c r="E10" s="8">
        <v>6</v>
      </c>
      <c r="F10" s="8">
        <v>2</v>
      </c>
      <c r="G10" s="8">
        <v>2</v>
      </c>
      <c r="H10" s="9">
        <v>0</v>
      </c>
      <c r="I10" s="9">
        <v>4</v>
      </c>
      <c r="J10" s="9">
        <v>0</v>
      </c>
      <c r="K10" s="9">
        <v>1</v>
      </c>
      <c r="L10" s="9">
        <v>2</v>
      </c>
      <c r="M10" s="10">
        <f t="shared" si="0"/>
        <v>0.4358974358974359</v>
      </c>
    </row>
    <row r="11" spans="1:14" ht="18.75" x14ac:dyDescent="0.25">
      <c r="A11" s="6">
        <v>7</v>
      </c>
      <c r="B11" s="7">
        <v>322</v>
      </c>
      <c r="C11" s="7">
        <v>8</v>
      </c>
      <c r="D11" s="7">
        <v>41</v>
      </c>
      <c r="E11" s="8">
        <v>6</v>
      </c>
      <c r="F11" s="8">
        <v>3</v>
      </c>
      <c r="G11" s="8">
        <v>10</v>
      </c>
      <c r="H11" s="9">
        <v>4</v>
      </c>
      <c r="I11" s="9">
        <v>4</v>
      </c>
      <c r="J11" s="9">
        <v>2</v>
      </c>
      <c r="K11" s="9">
        <v>1</v>
      </c>
      <c r="L11" s="9">
        <v>2</v>
      </c>
      <c r="M11" s="10">
        <f t="shared" si="0"/>
        <v>0.82051282051282048</v>
      </c>
      <c r="N11" s="9">
        <v>1</v>
      </c>
    </row>
    <row r="12" spans="1:14" ht="18.75" x14ac:dyDescent="0.25">
      <c r="A12" s="6">
        <v>8</v>
      </c>
      <c r="B12" s="7">
        <v>108</v>
      </c>
      <c r="C12" s="7">
        <v>10</v>
      </c>
      <c r="D12" s="7">
        <v>254</v>
      </c>
      <c r="E12" s="8">
        <v>2</v>
      </c>
      <c r="F12" s="8">
        <v>2</v>
      </c>
      <c r="G12" s="8">
        <v>0</v>
      </c>
      <c r="H12" s="9">
        <v>4</v>
      </c>
      <c r="I12" s="9">
        <v>2</v>
      </c>
      <c r="J12" s="9">
        <v>0</v>
      </c>
      <c r="K12" s="9">
        <v>2</v>
      </c>
      <c r="L12" s="9">
        <v>1</v>
      </c>
      <c r="M12" s="10">
        <f t="shared" si="0"/>
        <v>0.33333333333333331</v>
      </c>
    </row>
    <row r="13" spans="1:14" ht="18.75" x14ac:dyDescent="0.25">
      <c r="A13" s="6">
        <v>9</v>
      </c>
      <c r="B13" s="7">
        <v>423</v>
      </c>
      <c r="C13" s="7">
        <v>6</v>
      </c>
      <c r="D13" s="7">
        <v>219</v>
      </c>
      <c r="E13" s="8">
        <v>8</v>
      </c>
      <c r="F13" s="8">
        <v>3</v>
      </c>
      <c r="G13" s="8">
        <v>2</v>
      </c>
      <c r="H13" s="9">
        <v>4</v>
      </c>
      <c r="I13" s="9">
        <v>0</v>
      </c>
      <c r="J13" s="9">
        <v>0</v>
      </c>
      <c r="K13" s="9">
        <v>2</v>
      </c>
      <c r="L13" s="9">
        <v>2</v>
      </c>
      <c r="M13" s="10">
        <f t="shared" si="0"/>
        <v>0.53846153846153844</v>
      </c>
    </row>
    <row r="14" spans="1:14" ht="18.75" x14ac:dyDescent="0.25">
      <c r="A14" s="6">
        <v>10</v>
      </c>
      <c r="B14" s="7">
        <v>209</v>
      </c>
      <c r="C14" s="7">
        <v>11</v>
      </c>
      <c r="D14" s="7">
        <v>75</v>
      </c>
      <c r="E14" s="8">
        <v>4</v>
      </c>
      <c r="F14" s="8">
        <v>2</v>
      </c>
      <c r="G14" s="8">
        <v>8</v>
      </c>
      <c r="H14" s="9">
        <v>3</v>
      </c>
      <c r="I14" s="9">
        <v>4</v>
      </c>
      <c r="J14" s="9">
        <v>2</v>
      </c>
      <c r="K14" s="9">
        <v>1</v>
      </c>
      <c r="L14" s="9">
        <v>0</v>
      </c>
      <c r="M14" s="10">
        <f t="shared" si="0"/>
        <v>0.61538461538461542</v>
      </c>
    </row>
    <row r="18" spans="5:12" x14ac:dyDescent="0.25">
      <c r="E18" s="11" t="s">
        <v>20</v>
      </c>
      <c r="H18" s="11" t="s">
        <v>19</v>
      </c>
      <c r="K18" s="11" t="s">
        <v>21</v>
      </c>
    </row>
    <row r="19" spans="5:12" ht="15.75" customHeight="1" x14ac:dyDescent="0.25">
      <c r="E19">
        <v>0</v>
      </c>
      <c r="F19" t="s">
        <v>23</v>
      </c>
      <c r="H19">
        <v>0</v>
      </c>
      <c r="I19" t="s">
        <v>22</v>
      </c>
      <c r="K19">
        <v>0</v>
      </c>
      <c r="L19" t="s">
        <v>24</v>
      </c>
    </row>
    <row r="20" spans="5:12" ht="15.75" customHeight="1" x14ac:dyDescent="0.25">
      <c r="E20">
        <v>2</v>
      </c>
      <c r="F20" t="s">
        <v>26</v>
      </c>
      <c r="H20">
        <v>1</v>
      </c>
      <c r="I20" t="s">
        <v>25</v>
      </c>
      <c r="K20">
        <v>2</v>
      </c>
      <c r="L20" t="s">
        <v>27</v>
      </c>
    </row>
    <row r="21" spans="5:12" ht="15.75" customHeight="1" x14ac:dyDescent="0.25">
      <c r="E21">
        <v>4</v>
      </c>
      <c r="F21" t="s">
        <v>29</v>
      </c>
      <c r="H21">
        <v>2</v>
      </c>
      <c r="I21" t="s">
        <v>28</v>
      </c>
      <c r="K21">
        <v>4</v>
      </c>
      <c r="L21" t="s">
        <v>30</v>
      </c>
    </row>
    <row r="22" spans="5:12" ht="15.75" customHeight="1" x14ac:dyDescent="0.25">
      <c r="E22">
        <v>6</v>
      </c>
      <c r="F22" t="s">
        <v>32</v>
      </c>
      <c r="H22">
        <v>3</v>
      </c>
      <c r="I22" t="s">
        <v>31</v>
      </c>
      <c r="K22">
        <v>6</v>
      </c>
      <c r="L22" t="s">
        <v>33</v>
      </c>
    </row>
    <row r="23" spans="5:12" ht="15.75" customHeight="1" x14ac:dyDescent="0.25">
      <c r="E23">
        <v>8</v>
      </c>
      <c r="F23" t="s">
        <v>34</v>
      </c>
      <c r="H23">
        <v>4</v>
      </c>
      <c r="I23" t="s">
        <v>39</v>
      </c>
      <c r="K23">
        <v>8</v>
      </c>
      <c r="L23" t="s">
        <v>35</v>
      </c>
    </row>
    <row r="24" spans="5:12" ht="15.75" customHeight="1" x14ac:dyDescent="0.25">
      <c r="E24">
        <v>10</v>
      </c>
      <c r="F24" t="s">
        <v>37</v>
      </c>
      <c r="H24">
        <v>5</v>
      </c>
      <c r="I24" t="s">
        <v>36</v>
      </c>
      <c r="K24">
        <v>10</v>
      </c>
      <c r="L24" t="s">
        <v>38</v>
      </c>
    </row>
  </sheetData>
  <mergeCells count="5">
    <mergeCell ref="H3:L3"/>
    <mergeCell ref="E3:G3"/>
    <mergeCell ref="E1:L1"/>
    <mergeCell ref="B1:D1"/>
    <mergeCell ref="B3:D3"/>
  </mergeCells>
  <conditionalFormatting sqref="M5:M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Zhassulan</cp:lastModifiedBy>
  <dcterms:modified xsi:type="dcterms:W3CDTF">2019-03-11T04:58:09Z</dcterms:modified>
</cp:coreProperties>
</file>