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45" activeTab="7"/>
  </bookViews>
  <sheets>
    <sheet name="2A" sheetId="18" r:id="rId1"/>
    <sheet name="2B" sheetId="19" r:id="rId2"/>
    <sheet name="3-1" sheetId="20" r:id="rId3"/>
    <sheet name="3-2" sheetId="21" r:id="rId4"/>
    <sheet name="3-3" sheetId="22" r:id="rId5"/>
    <sheet name="3-4" sheetId="23" r:id="rId6"/>
    <sheet name="3-6" sheetId="24" r:id="rId7"/>
    <sheet name="3-7" sheetId="25" r:id="rId8"/>
  </sheets>
  <definedNames>
    <definedName name="_xlnm.Print_Area" localSheetId="0">'2A'!$A$1:$T$27</definedName>
    <definedName name="_xlnm.Print_Area" localSheetId="1">'2B'!$A$1:$T$27</definedName>
    <definedName name="_xlnm.Print_Area" localSheetId="2">'3-1'!$A$1:$T$27</definedName>
    <definedName name="_xlnm.Print_Area" localSheetId="3">'3-2'!$A$1:$T$27</definedName>
    <definedName name="_xlnm.Print_Area" localSheetId="4">'3-3'!$A$1:$T$27</definedName>
    <definedName name="_xlnm.Print_Area" localSheetId="5">'3-4'!$A$1:$T$27</definedName>
    <definedName name="_xlnm.Print_Area" localSheetId="6">'3-6'!$A$1:$T$27</definedName>
    <definedName name="_xlnm.Print_Area" localSheetId="7">'3-7'!$A$1:$T$27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19" l="1"/>
  <c r="P27" i="19"/>
  <c r="S27" i="19" s="1"/>
  <c r="S24" i="19" s="1"/>
  <c r="N27" i="19"/>
  <c r="L27" i="19"/>
  <c r="J27" i="19"/>
  <c r="H27" i="19"/>
  <c r="F27" i="19"/>
  <c r="S24" i="25" l="1"/>
  <c r="S24" i="24"/>
  <c r="S24" i="23"/>
  <c r="S24" i="22"/>
  <c r="S24" i="21"/>
  <c r="F25" i="25" l="1"/>
  <c r="F26" i="25"/>
  <c r="F27" i="25"/>
  <c r="R27" i="25"/>
  <c r="P27" i="25"/>
  <c r="N27" i="25"/>
  <c r="L27" i="25"/>
  <c r="J27" i="25"/>
  <c r="H27" i="25"/>
  <c r="R26" i="25"/>
  <c r="P26" i="25"/>
  <c r="N26" i="25"/>
  <c r="L26" i="25"/>
  <c r="J26" i="25"/>
  <c r="H26" i="25"/>
  <c r="R25" i="25"/>
  <c r="P25" i="25"/>
  <c r="N25" i="25"/>
  <c r="L25" i="25"/>
  <c r="J25" i="25"/>
  <c r="H25" i="25"/>
  <c r="R23" i="25"/>
  <c r="P23" i="25"/>
  <c r="N23" i="25"/>
  <c r="L23" i="25"/>
  <c r="J23" i="25"/>
  <c r="H23" i="25"/>
  <c r="F23" i="25"/>
  <c r="R22" i="25"/>
  <c r="P22" i="25"/>
  <c r="N22" i="25"/>
  <c r="L22" i="25"/>
  <c r="J22" i="25"/>
  <c r="H22" i="25"/>
  <c r="F22" i="25"/>
  <c r="R21" i="25"/>
  <c r="P21" i="25"/>
  <c r="N21" i="25"/>
  <c r="L21" i="25"/>
  <c r="J21" i="25"/>
  <c r="H21" i="25"/>
  <c r="F21" i="25"/>
  <c r="R20" i="25"/>
  <c r="P20" i="25"/>
  <c r="N20" i="25"/>
  <c r="L20" i="25"/>
  <c r="J20" i="25"/>
  <c r="H20" i="25"/>
  <c r="F20" i="25"/>
  <c r="R19" i="25"/>
  <c r="P19" i="25"/>
  <c r="N19" i="25"/>
  <c r="L19" i="25"/>
  <c r="J19" i="25"/>
  <c r="H19" i="25"/>
  <c r="F19" i="25"/>
  <c r="R18" i="25"/>
  <c r="P18" i="25"/>
  <c r="N18" i="25"/>
  <c r="L18" i="25"/>
  <c r="J18" i="25"/>
  <c r="H18" i="25"/>
  <c r="F18" i="25"/>
  <c r="R17" i="25"/>
  <c r="P17" i="25"/>
  <c r="N17" i="25"/>
  <c r="L17" i="25"/>
  <c r="J17" i="25"/>
  <c r="H17" i="25"/>
  <c r="F17" i="25"/>
  <c r="R16" i="25"/>
  <c r="P16" i="25"/>
  <c r="N16" i="25"/>
  <c r="L16" i="25"/>
  <c r="J16" i="25"/>
  <c r="H16" i="25"/>
  <c r="F16" i="25"/>
  <c r="R15" i="25"/>
  <c r="P15" i="25"/>
  <c r="N15" i="25"/>
  <c r="L15" i="25"/>
  <c r="J15" i="25"/>
  <c r="H15" i="25"/>
  <c r="F15" i="25"/>
  <c r="R14" i="25"/>
  <c r="P14" i="25"/>
  <c r="N14" i="25"/>
  <c r="L14" i="25"/>
  <c r="J14" i="25"/>
  <c r="H14" i="25"/>
  <c r="F14" i="25"/>
  <c r="R13" i="25"/>
  <c r="P13" i="25"/>
  <c r="N13" i="25"/>
  <c r="L13" i="25"/>
  <c r="J13" i="25"/>
  <c r="H13" i="25"/>
  <c r="F13" i="25"/>
  <c r="R12" i="25"/>
  <c r="P12" i="25"/>
  <c r="N12" i="25"/>
  <c r="L12" i="25"/>
  <c r="J12" i="25"/>
  <c r="H12" i="25"/>
  <c r="F12" i="25"/>
  <c r="R11" i="25"/>
  <c r="P11" i="25"/>
  <c r="N11" i="25"/>
  <c r="L11" i="25"/>
  <c r="J11" i="25"/>
  <c r="H11" i="25"/>
  <c r="F11" i="25"/>
  <c r="R10" i="25"/>
  <c r="P10" i="25"/>
  <c r="N10" i="25"/>
  <c r="L10" i="25"/>
  <c r="J10" i="25"/>
  <c r="H10" i="25"/>
  <c r="F10" i="25"/>
  <c r="R9" i="25"/>
  <c r="P9" i="25"/>
  <c r="N9" i="25"/>
  <c r="L9" i="25"/>
  <c r="J9" i="25"/>
  <c r="H9" i="25"/>
  <c r="F9" i="25"/>
  <c r="R8" i="25"/>
  <c r="P8" i="25"/>
  <c r="N8" i="25"/>
  <c r="L8" i="25"/>
  <c r="J8" i="25"/>
  <c r="H8" i="25"/>
  <c r="F8" i="25"/>
  <c r="R7" i="25"/>
  <c r="P7" i="25"/>
  <c r="N7" i="25"/>
  <c r="L7" i="25"/>
  <c r="J7" i="25"/>
  <c r="H7" i="25"/>
  <c r="F7" i="25"/>
  <c r="R6" i="25"/>
  <c r="P6" i="25"/>
  <c r="N6" i="25"/>
  <c r="L6" i="25"/>
  <c r="J6" i="25"/>
  <c r="H6" i="25"/>
  <c r="F6" i="25"/>
  <c r="B5" i="25"/>
  <c r="R27" i="24"/>
  <c r="P27" i="24"/>
  <c r="N27" i="24"/>
  <c r="L27" i="24"/>
  <c r="J27" i="24"/>
  <c r="H27" i="24"/>
  <c r="F27" i="24"/>
  <c r="R26" i="24"/>
  <c r="P26" i="24"/>
  <c r="N26" i="24"/>
  <c r="L26" i="24"/>
  <c r="J26" i="24"/>
  <c r="H26" i="24"/>
  <c r="F26" i="24"/>
  <c r="R25" i="24"/>
  <c r="P25" i="24"/>
  <c r="N25" i="24"/>
  <c r="L25" i="24"/>
  <c r="J25" i="24"/>
  <c r="H25" i="24"/>
  <c r="F25" i="24"/>
  <c r="R23" i="24"/>
  <c r="P23" i="24"/>
  <c r="N23" i="24"/>
  <c r="L23" i="24"/>
  <c r="J23" i="24"/>
  <c r="H23" i="24"/>
  <c r="F23" i="24"/>
  <c r="R22" i="24"/>
  <c r="P22" i="24"/>
  <c r="N22" i="24"/>
  <c r="L22" i="24"/>
  <c r="J22" i="24"/>
  <c r="H22" i="24"/>
  <c r="F22" i="24"/>
  <c r="R21" i="24"/>
  <c r="P21" i="24"/>
  <c r="N21" i="24"/>
  <c r="L21" i="24"/>
  <c r="J21" i="24"/>
  <c r="H21" i="24"/>
  <c r="F21" i="24"/>
  <c r="R20" i="24"/>
  <c r="P20" i="24"/>
  <c r="N20" i="24"/>
  <c r="L20" i="24"/>
  <c r="J20" i="24"/>
  <c r="H20" i="24"/>
  <c r="F20" i="24"/>
  <c r="R19" i="24"/>
  <c r="P19" i="24"/>
  <c r="N19" i="24"/>
  <c r="L19" i="24"/>
  <c r="J19" i="24"/>
  <c r="H19" i="24"/>
  <c r="F19" i="24"/>
  <c r="R18" i="24"/>
  <c r="P18" i="24"/>
  <c r="N18" i="24"/>
  <c r="L18" i="24"/>
  <c r="J18" i="24"/>
  <c r="H18" i="24"/>
  <c r="F18" i="24"/>
  <c r="R17" i="24"/>
  <c r="P17" i="24"/>
  <c r="N17" i="24"/>
  <c r="L17" i="24"/>
  <c r="J17" i="24"/>
  <c r="H17" i="24"/>
  <c r="F17" i="24"/>
  <c r="R16" i="24"/>
  <c r="P16" i="24"/>
  <c r="N16" i="24"/>
  <c r="L16" i="24"/>
  <c r="J16" i="24"/>
  <c r="H16" i="24"/>
  <c r="F16" i="24"/>
  <c r="R15" i="24"/>
  <c r="P15" i="24"/>
  <c r="N15" i="24"/>
  <c r="L15" i="24"/>
  <c r="J15" i="24"/>
  <c r="H15" i="24"/>
  <c r="F15" i="24"/>
  <c r="R14" i="24"/>
  <c r="P14" i="24"/>
  <c r="N14" i="24"/>
  <c r="L14" i="24"/>
  <c r="J14" i="24"/>
  <c r="H14" i="24"/>
  <c r="F14" i="24"/>
  <c r="R13" i="24"/>
  <c r="P13" i="24"/>
  <c r="N13" i="24"/>
  <c r="L13" i="24"/>
  <c r="J13" i="24"/>
  <c r="H13" i="24"/>
  <c r="F13" i="24"/>
  <c r="R12" i="24"/>
  <c r="P12" i="24"/>
  <c r="N12" i="24"/>
  <c r="L12" i="24"/>
  <c r="J12" i="24"/>
  <c r="H12" i="24"/>
  <c r="F12" i="24"/>
  <c r="R11" i="24"/>
  <c r="P11" i="24"/>
  <c r="N11" i="24"/>
  <c r="L11" i="24"/>
  <c r="J11" i="24"/>
  <c r="H11" i="24"/>
  <c r="F11" i="24"/>
  <c r="R10" i="24"/>
  <c r="P10" i="24"/>
  <c r="N10" i="24"/>
  <c r="L10" i="24"/>
  <c r="J10" i="24"/>
  <c r="H10" i="24"/>
  <c r="F10" i="24"/>
  <c r="R9" i="24"/>
  <c r="P9" i="24"/>
  <c r="N9" i="24"/>
  <c r="L9" i="24"/>
  <c r="J9" i="24"/>
  <c r="H9" i="24"/>
  <c r="F9" i="24"/>
  <c r="R8" i="24"/>
  <c r="P8" i="24"/>
  <c r="N8" i="24"/>
  <c r="L8" i="24"/>
  <c r="J8" i="24"/>
  <c r="H8" i="24"/>
  <c r="F8" i="24"/>
  <c r="R7" i="24"/>
  <c r="P7" i="24"/>
  <c r="N7" i="24"/>
  <c r="L7" i="24"/>
  <c r="J7" i="24"/>
  <c r="H7" i="24"/>
  <c r="F7" i="24"/>
  <c r="R6" i="24"/>
  <c r="P6" i="24"/>
  <c r="N6" i="24"/>
  <c r="L6" i="24"/>
  <c r="J6" i="24"/>
  <c r="H6" i="24"/>
  <c r="F6" i="24"/>
  <c r="B5" i="24"/>
  <c r="R27" i="23"/>
  <c r="P27" i="23"/>
  <c r="N27" i="23"/>
  <c r="L27" i="23"/>
  <c r="J27" i="23"/>
  <c r="H27" i="23"/>
  <c r="F27" i="23"/>
  <c r="R26" i="23"/>
  <c r="P26" i="23"/>
  <c r="N26" i="23"/>
  <c r="L26" i="23"/>
  <c r="J26" i="23"/>
  <c r="H26" i="23"/>
  <c r="F26" i="23"/>
  <c r="R25" i="23"/>
  <c r="P25" i="23"/>
  <c r="N25" i="23"/>
  <c r="L25" i="23"/>
  <c r="J25" i="23"/>
  <c r="H25" i="23"/>
  <c r="F25" i="23"/>
  <c r="R23" i="23"/>
  <c r="P23" i="23"/>
  <c r="N23" i="23"/>
  <c r="L23" i="23"/>
  <c r="J23" i="23"/>
  <c r="H23" i="23"/>
  <c r="F23" i="23"/>
  <c r="R22" i="23"/>
  <c r="P22" i="23"/>
  <c r="N22" i="23"/>
  <c r="L22" i="23"/>
  <c r="J22" i="23"/>
  <c r="H22" i="23"/>
  <c r="F22" i="23"/>
  <c r="R21" i="23"/>
  <c r="P21" i="23"/>
  <c r="N21" i="23"/>
  <c r="L21" i="23"/>
  <c r="J21" i="23"/>
  <c r="H21" i="23"/>
  <c r="F21" i="23"/>
  <c r="R20" i="23"/>
  <c r="P20" i="23"/>
  <c r="N20" i="23"/>
  <c r="L20" i="23"/>
  <c r="J20" i="23"/>
  <c r="H20" i="23"/>
  <c r="F20" i="23"/>
  <c r="R19" i="23"/>
  <c r="P19" i="23"/>
  <c r="N19" i="23"/>
  <c r="L19" i="23"/>
  <c r="J19" i="23"/>
  <c r="H19" i="23"/>
  <c r="F19" i="23"/>
  <c r="R18" i="23"/>
  <c r="P18" i="23"/>
  <c r="N18" i="23"/>
  <c r="L18" i="23"/>
  <c r="J18" i="23"/>
  <c r="H18" i="23"/>
  <c r="F18" i="23"/>
  <c r="R17" i="23"/>
  <c r="P17" i="23"/>
  <c r="N17" i="23"/>
  <c r="L17" i="23"/>
  <c r="J17" i="23"/>
  <c r="H17" i="23"/>
  <c r="F17" i="23"/>
  <c r="R16" i="23"/>
  <c r="P16" i="23"/>
  <c r="N16" i="23"/>
  <c r="L16" i="23"/>
  <c r="J16" i="23"/>
  <c r="H16" i="23"/>
  <c r="F16" i="23"/>
  <c r="R15" i="23"/>
  <c r="P15" i="23"/>
  <c r="N15" i="23"/>
  <c r="L15" i="23"/>
  <c r="J15" i="23"/>
  <c r="H15" i="23"/>
  <c r="F15" i="23"/>
  <c r="R14" i="23"/>
  <c r="P14" i="23"/>
  <c r="N14" i="23"/>
  <c r="L14" i="23"/>
  <c r="J14" i="23"/>
  <c r="H14" i="23"/>
  <c r="F14" i="23"/>
  <c r="R13" i="23"/>
  <c r="P13" i="23"/>
  <c r="N13" i="23"/>
  <c r="L13" i="23"/>
  <c r="J13" i="23"/>
  <c r="H13" i="23"/>
  <c r="F13" i="23"/>
  <c r="R12" i="23"/>
  <c r="P12" i="23"/>
  <c r="N12" i="23"/>
  <c r="L12" i="23"/>
  <c r="J12" i="23"/>
  <c r="H12" i="23"/>
  <c r="F12" i="23"/>
  <c r="R11" i="23"/>
  <c r="P11" i="23"/>
  <c r="N11" i="23"/>
  <c r="L11" i="23"/>
  <c r="J11" i="23"/>
  <c r="H11" i="23"/>
  <c r="F11" i="23"/>
  <c r="R10" i="23"/>
  <c r="P10" i="23"/>
  <c r="N10" i="23"/>
  <c r="L10" i="23"/>
  <c r="J10" i="23"/>
  <c r="H10" i="23"/>
  <c r="F10" i="23"/>
  <c r="R9" i="23"/>
  <c r="P9" i="23"/>
  <c r="N9" i="23"/>
  <c r="L9" i="23"/>
  <c r="J9" i="23"/>
  <c r="H9" i="23"/>
  <c r="F9" i="23"/>
  <c r="R8" i="23"/>
  <c r="P8" i="23"/>
  <c r="N8" i="23"/>
  <c r="L8" i="23"/>
  <c r="J8" i="23"/>
  <c r="H8" i="23"/>
  <c r="F8" i="23"/>
  <c r="R7" i="23"/>
  <c r="P7" i="23"/>
  <c r="N7" i="23"/>
  <c r="L7" i="23"/>
  <c r="J7" i="23"/>
  <c r="H7" i="23"/>
  <c r="F7" i="23"/>
  <c r="R6" i="23"/>
  <c r="P6" i="23"/>
  <c r="N6" i="23"/>
  <c r="L6" i="23"/>
  <c r="J6" i="23"/>
  <c r="H6" i="23"/>
  <c r="F6" i="23"/>
  <c r="B5" i="23"/>
  <c r="R27" i="22"/>
  <c r="P27" i="22"/>
  <c r="N27" i="22"/>
  <c r="L27" i="22"/>
  <c r="J27" i="22"/>
  <c r="H27" i="22"/>
  <c r="F27" i="22"/>
  <c r="R26" i="22"/>
  <c r="P26" i="22"/>
  <c r="N26" i="22"/>
  <c r="L26" i="22"/>
  <c r="J26" i="22"/>
  <c r="H26" i="22"/>
  <c r="F26" i="22"/>
  <c r="R25" i="22"/>
  <c r="P25" i="22"/>
  <c r="N25" i="22"/>
  <c r="L25" i="22"/>
  <c r="J25" i="22"/>
  <c r="H25" i="22"/>
  <c r="F25" i="22"/>
  <c r="R23" i="22"/>
  <c r="P23" i="22"/>
  <c r="N23" i="22"/>
  <c r="L23" i="22"/>
  <c r="J23" i="22"/>
  <c r="H23" i="22"/>
  <c r="F23" i="22"/>
  <c r="R22" i="22"/>
  <c r="P22" i="22"/>
  <c r="N22" i="22"/>
  <c r="L22" i="22"/>
  <c r="J22" i="22"/>
  <c r="H22" i="22"/>
  <c r="F22" i="22"/>
  <c r="R21" i="22"/>
  <c r="P21" i="22"/>
  <c r="N21" i="22"/>
  <c r="L21" i="22"/>
  <c r="J21" i="22"/>
  <c r="H21" i="22"/>
  <c r="F21" i="22"/>
  <c r="R20" i="22"/>
  <c r="P20" i="22"/>
  <c r="N20" i="22"/>
  <c r="L20" i="22"/>
  <c r="J20" i="22"/>
  <c r="H20" i="22"/>
  <c r="F20" i="22"/>
  <c r="R19" i="22"/>
  <c r="P19" i="22"/>
  <c r="N19" i="22"/>
  <c r="L19" i="22"/>
  <c r="J19" i="22"/>
  <c r="H19" i="22"/>
  <c r="F19" i="22"/>
  <c r="R18" i="22"/>
  <c r="P18" i="22"/>
  <c r="N18" i="22"/>
  <c r="L18" i="22"/>
  <c r="J18" i="22"/>
  <c r="H18" i="22"/>
  <c r="F18" i="22"/>
  <c r="R17" i="22"/>
  <c r="P17" i="22"/>
  <c r="N17" i="22"/>
  <c r="L17" i="22"/>
  <c r="J17" i="22"/>
  <c r="H17" i="22"/>
  <c r="F17" i="22"/>
  <c r="R16" i="22"/>
  <c r="P16" i="22"/>
  <c r="N16" i="22"/>
  <c r="L16" i="22"/>
  <c r="J16" i="22"/>
  <c r="H16" i="22"/>
  <c r="F16" i="22"/>
  <c r="R15" i="22"/>
  <c r="P15" i="22"/>
  <c r="N15" i="22"/>
  <c r="L15" i="22"/>
  <c r="J15" i="22"/>
  <c r="H15" i="22"/>
  <c r="F15" i="22"/>
  <c r="R14" i="22"/>
  <c r="P14" i="22"/>
  <c r="N14" i="22"/>
  <c r="L14" i="22"/>
  <c r="J14" i="22"/>
  <c r="H14" i="22"/>
  <c r="F14" i="22"/>
  <c r="R13" i="22"/>
  <c r="P13" i="22"/>
  <c r="N13" i="22"/>
  <c r="L13" i="22"/>
  <c r="J13" i="22"/>
  <c r="H13" i="22"/>
  <c r="F13" i="22"/>
  <c r="R12" i="22"/>
  <c r="P12" i="22"/>
  <c r="N12" i="22"/>
  <c r="L12" i="22"/>
  <c r="J12" i="22"/>
  <c r="H12" i="22"/>
  <c r="F12" i="22"/>
  <c r="R11" i="22"/>
  <c r="P11" i="22"/>
  <c r="N11" i="22"/>
  <c r="L11" i="22"/>
  <c r="J11" i="22"/>
  <c r="H11" i="22"/>
  <c r="F11" i="22"/>
  <c r="R10" i="22"/>
  <c r="P10" i="22"/>
  <c r="N10" i="22"/>
  <c r="L10" i="22"/>
  <c r="J10" i="22"/>
  <c r="H10" i="22"/>
  <c r="F10" i="22"/>
  <c r="R9" i="22"/>
  <c r="P9" i="22"/>
  <c r="N9" i="22"/>
  <c r="L9" i="22"/>
  <c r="J9" i="22"/>
  <c r="H9" i="22"/>
  <c r="F9" i="22"/>
  <c r="R8" i="22"/>
  <c r="P8" i="22"/>
  <c r="N8" i="22"/>
  <c r="L8" i="22"/>
  <c r="J8" i="22"/>
  <c r="H8" i="22"/>
  <c r="F8" i="22"/>
  <c r="R7" i="22"/>
  <c r="P7" i="22"/>
  <c r="N7" i="22"/>
  <c r="L7" i="22"/>
  <c r="J7" i="22"/>
  <c r="H7" i="22"/>
  <c r="F7" i="22"/>
  <c r="R6" i="22"/>
  <c r="P6" i="22"/>
  <c r="N6" i="22"/>
  <c r="L6" i="22"/>
  <c r="J6" i="22"/>
  <c r="H6" i="22"/>
  <c r="F6" i="22"/>
  <c r="B5" i="22"/>
  <c r="R27" i="21"/>
  <c r="P27" i="21"/>
  <c r="N27" i="21"/>
  <c r="L27" i="21"/>
  <c r="J27" i="21"/>
  <c r="H27" i="21"/>
  <c r="F27" i="21"/>
  <c r="R26" i="21"/>
  <c r="P26" i="21"/>
  <c r="N26" i="21"/>
  <c r="L26" i="21"/>
  <c r="J26" i="21"/>
  <c r="H26" i="21"/>
  <c r="F26" i="21"/>
  <c r="R25" i="21"/>
  <c r="P25" i="21"/>
  <c r="N25" i="21"/>
  <c r="L25" i="21"/>
  <c r="J25" i="21"/>
  <c r="H25" i="21"/>
  <c r="F25" i="21"/>
  <c r="R23" i="21"/>
  <c r="P23" i="21"/>
  <c r="N23" i="21"/>
  <c r="L23" i="21"/>
  <c r="J23" i="21"/>
  <c r="H23" i="21"/>
  <c r="F23" i="21"/>
  <c r="R22" i="21"/>
  <c r="P22" i="21"/>
  <c r="N22" i="21"/>
  <c r="L22" i="21"/>
  <c r="J22" i="21"/>
  <c r="H22" i="21"/>
  <c r="F22" i="21"/>
  <c r="R21" i="21"/>
  <c r="P21" i="21"/>
  <c r="N21" i="21"/>
  <c r="L21" i="21"/>
  <c r="J21" i="21"/>
  <c r="H21" i="21"/>
  <c r="F21" i="21"/>
  <c r="R20" i="21"/>
  <c r="P20" i="21"/>
  <c r="N20" i="21"/>
  <c r="L20" i="21"/>
  <c r="J20" i="21"/>
  <c r="H20" i="21"/>
  <c r="F20" i="21"/>
  <c r="R19" i="21"/>
  <c r="P19" i="21"/>
  <c r="N19" i="21"/>
  <c r="L19" i="21"/>
  <c r="J19" i="21"/>
  <c r="H19" i="21"/>
  <c r="F19" i="21"/>
  <c r="R18" i="21"/>
  <c r="P18" i="21"/>
  <c r="N18" i="21"/>
  <c r="L18" i="21"/>
  <c r="J18" i="21"/>
  <c r="H18" i="21"/>
  <c r="F18" i="21"/>
  <c r="R17" i="21"/>
  <c r="P17" i="21"/>
  <c r="N17" i="21"/>
  <c r="L17" i="21"/>
  <c r="J17" i="21"/>
  <c r="H17" i="21"/>
  <c r="F17" i="21"/>
  <c r="R16" i="21"/>
  <c r="P16" i="21"/>
  <c r="N16" i="21"/>
  <c r="L16" i="21"/>
  <c r="J16" i="21"/>
  <c r="H16" i="21"/>
  <c r="F16" i="21"/>
  <c r="R15" i="21"/>
  <c r="P15" i="21"/>
  <c r="N15" i="21"/>
  <c r="L15" i="21"/>
  <c r="J15" i="21"/>
  <c r="H15" i="21"/>
  <c r="F15" i="21"/>
  <c r="R14" i="21"/>
  <c r="P14" i="21"/>
  <c r="N14" i="21"/>
  <c r="L14" i="21"/>
  <c r="J14" i="21"/>
  <c r="H14" i="21"/>
  <c r="F14" i="21"/>
  <c r="R13" i="21"/>
  <c r="P13" i="21"/>
  <c r="N13" i="21"/>
  <c r="L13" i="21"/>
  <c r="J13" i="21"/>
  <c r="H13" i="21"/>
  <c r="F13" i="21"/>
  <c r="R12" i="21"/>
  <c r="P12" i="21"/>
  <c r="N12" i="21"/>
  <c r="L12" i="21"/>
  <c r="J12" i="21"/>
  <c r="H12" i="21"/>
  <c r="F12" i="21"/>
  <c r="R11" i="21"/>
  <c r="P11" i="21"/>
  <c r="N11" i="21"/>
  <c r="L11" i="21"/>
  <c r="J11" i="21"/>
  <c r="H11" i="21"/>
  <c r="F11" i="21"/>
  <c r="R10" i="21"/>
  <c r="P10" i="21"/>
  <c r="N10" i="21"/>
  <c r="L10" i="21"/>
  <c r="J10" i="21"/>
  <c r="H10" i="21"/>
  <c r="F10" i="21"/>
  <c r="R9" i="21"/>
  <c r="P9" i="21"/>
  <c r="N9" i="21"/>
  <c r="L9" i="21"/>
  <c r="J9" i="21"/>
  <c r="H9" i="21"/>
  <c r="F9" i="21"/>
  <c r="R8" i="21"/>
  <c r="P8" i="21"/>
  <c r="N8" i="21"/>
  <c r="L8" i="21"/>
  <c r="J8" i="21"/>
  <c r="H8" i="21"/>
  <c r="F8" i="21"/>
  <c r="R7" i="21"/>
  <c r="P7" i="21"/>
  <c r="N7" i="21"/>
  <c r="L7" i="21"/>
  <c r="J7" i="21"/>
  <c r="H7" i="21"/>
  <c r="F7" i="21"/>
  <c r="R6" i="21"/>
  <c r="P6" i="21"/>
  <c r="N6" i="21"/>
  <c r="L6" i="21"/>
  <c r="J6" i="21"/>
  <c r="H6" i="21"/>
  <c r="F6" i="21"/>
  <c r="B5" i="21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R27" i="20"/>
  <c r="P27" i="20"/>
  <c r="N27" i="20"/>
  <c r="L27" i="20"/>
  <c r="J27" i="20"/>
  <c r="H27" i="20"/>
  <c r="F27" i="20"/>
  <c r="R26" i="20"/>
  <c r="P26" i="20"/>
  <c r="N26" i="20"/>
  <c r="L26" i="20"/>
  <c r="J26" i="20"/>
  <c r="H26" i="20"/>
  <c r="F26" i="20"/>
  <c r="R25" i="20"/>
  <c r="P25" i="20"/>
  <c r="N25" i="20"/>
  <c r="L25" i="20"/>
  <c r="J25" i="20"/>
  <c r="H25" i="20"/>
  <c r="F25" i="20"/>
  <c r="R23" i="20"/>
  <c r="P23" i="20"/>
  <c r="N23" i="20"/>
  <c r="L23" i="20"/>
  <c r="J23" i="20"/>
  <c r="F23" i="20"/>
  <c r="R22" i="20"/>
  <c r="P22" i="20"/>
  <c r="N22" i="20"/>
  <c r="L22" i="20"/>
  <c r="J22" i="20"/>
  <c r="F22" i="20"/>
  <c r="R21" i="20"/>
  <c r="P21" i="20"/>
  <c r="N21" i="20"/>
  <c r="L21" i="20"/>
  <c r="J21" i="20"/>
  <c r="F21" i="20"/>
  <c r="R20" i="20"/>
  <c r="P20" i="20"/>
  <c r="N20" i="20"/>
  <c r="L20" i="20"/>
  <c r="J20" i="20"/>
  <c r="F20" i="20"/>
  <c r="R19" i="20"/>
  <c r="P19" i="20"/>
  <c r="N19" i="20"/>
  <c r="L19" i="20"/>
  <c r="J19" i="20"/>
  <c r="F19" i="20"/>
  <c r="R18" i="20"/>
  <c r="P18" i="20"/>
  <c r="N18" i="20"/>
  <c r="L18" i="20"/>
  <c r="J18" i="20"/>
  <c r="F18" i="20"/>
  <c r="R17" i="20"/>
  <c r="P17" i="20"/>
  <c r="N17" i="20"/>
  <c r="L17" i="20"/>
  <c r="J17" i="20"/>
  <c r="F17" i="20"/>
  <c r="R16" i="20"/>
  <c r="P16" i="20"/>
  <c r="N16" i="20"/>
  <c r="L16" i="20"/>
  <c r="J16" i="20"/>
  <c r="F16" i="20"/>
  <c r="R15" i="20"/>
  <c r="P15" i="20"/>
  <c r="N15" i="20"/>
  <c r="L15" i="20"/>
  <c r="J15" i="20"/>
  <c r="F15" i="20"/>
  <c r="R14" i="20"/>
  <c r="P14" i="20"/>
  <c r="N14" i="20"/>
  <c r="L14" i="20"/>
  <c r="J14" i="20"/>
  <c r="F14" i="20"/>
  <c r="R13" i="20"/>
  <c r="P13" i="20"/>
  <c r="N13" i="20"/>
  <c r="L13" i="20"/>
  <c r="J13" i="20"/>
  <c r="F13" i="20"/>
  <c r="R12" i="20"/>
  <c r="P12" i="20"/>
  <c r="N12" i="20"/>
  <c r="L12" i="20"/>
  <c r="J12" i="20"/>
  <c r="F12" i="20"/>
  <c r="R11" i="20"/>
  <c r="P11" i="20"/>
  <c r="N11" i="20"/>
  <c r="L11" i="20"/>
  <c r="J11" i="20"/>
  <c r="F11" i="20"/>
  <c r="R10" i="20"/>
  <c r="P10" i="20"/>
  <c r="N10" i="20"/>
  <c r="L10" i="20"/>
  <c r="J10" i="20"/>
  <c r="F10" i="20"/>
  <c r="R9" i="20"/>
  <c r="P9" i="20"/>
  <c r="N9" i="20"/>
  <c r="L9" i="20"/>
  <c r="J9" i="20"/>
  <c r="F9" i="20"/>
  <c r="R8" i="20"/>
  <c r="P8" i="20"/>
  <c r="N8" i="20"/>
  <c r="L8" i="20"/>
  <c r="J8" i="20"/>
  <c r="F8" i="20"/>
  <c r="R7" i="20"/>
  <c r="P7" i="20"/>
  <c r="N7" i="20"/>
  <c r="L7" i="20"/>
  <c r="J7" i="20"/>
  <c r="F7" i="20"/>
  <c r="R6" i="20"/>
  <c r="P6" i="20"/>
  <c r="N6" i="20"/>
  <c r="L6" i="20"/>
  <c r="J6" i="20"/>
  <c r="F6" i="20"/>
  <c r="B5" i="20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R26" i="19"/>
  <c r="P26" i="19"/>
  <c r="N26" i="19"/>
  <c r="L26" i="19"/>
  <c r="J26" i="19"/>
  <c r="H26" i="19"/>
  <c r="F26" i="19"/>
  <c r="R25" i="19"/>
  <c r="P25" i="19"/>
  <c r="N25" i="19"/>
  <c r="L25" i="19"/>
  <c r="J25" i="19"/>
  <c r="H25" i="19"/>
  <c r="F25" i="19"/>
  <c r="R23" i="19"/>
  <c r="P23" i="19"/>
  <c r="N23" i="19"/>
  <c r="L23" i="19"/>
  <c r="J23" i="19"/>
  <c r="F23" i="19"/>
  <c r="R22" i="19"/>
  <c r="P22" i="19"/>
  <c r="N22" i="19"/>
  <c r="L22" i="19"/>
  <c r="J22" i="19"/>
  <c r="F22" i="19"/>
  <c r="R21" i="19"/>
  <c r="P21" i="19"/>
  <c r="N21" i="19"/>
  <c r="L21" i="19"/>
  <c r="J21" i="19"/>
  <c r="F21" i="19"/>
  <c r="R20" i="19"/>
  <c r="P20" i="19"/>
  <c r="N20" i="19"/>
  <c r="L20" i="19"/>
  <c r="J20" i="19"/>
  <c r="F20" i="19"/>
  <c r="R19" i="19"/>
  <c r="P19" i="19"/>
  <c r="N19" i="19"/>
  <c r="L19" i="19"/>
  <c r="J19" i="19"/>
  <c r="F19" i="19"/>
  <c r="R18" i="19"/>
  <c r="P18" i="19"/>
  <c r="N18" i="19"/>
  <c r="L18" i="19"/>
  <c r="J18" i="19"/>
  <c r="F18" i="19"/>
  <c r="R17" i="19"/>
  <c r="P17" i="19"/>
  <c r="N17" i="19"/>
  <c r="L17" i="19"/>
  <c r="J17" i="19"/>
  <c r="F17" i="19"/>
  <c r="R16" i="19"/>
  <c r="P16" i="19"/>
  <c r="N16" i="19"/>
  <c r="L16" i="19"/>
  <c r="J16" i="19"/>
  <c r="F16" i="19"/>
  <c r="R15" i="19"/>
  <c r="P15" i="19"/>
  <c r="N15" i="19"/>
  <c r="L15" i="19"/>
  <c r="J15" i="19"/>
  <c r="F15" i="19"/>
  <c r="R14" i="19"/>
  <c r="P14" i="19"/>
  <c r="N14" i="19"/>
  <c r="L14" i="19"/>
  <c r="J14" i="19"/>
  <c r="F14" i="19"/>
  <c r="R13" i="19"/>
  <c r="P13" i="19"/>
  <c r="N13" i="19"/>
  <c r="L13" i="19"/>
  <c r="J13" i="19"/>
  <c r="F13" i="19"/>
  <c r="R12" i="19"/>
  <c r="P12" i="19"/>
  <c r="N12" i="19"/>
  <c r="L12" i="19"/>
  <c r="J12" i="19"/>
  <c r="F12" i="19"/>
  <c r="R11" i="19"/>
  <c r="P11" i="19"/>
  <c r="N11" i="19"/>
  <c r="L11" i="19"/>
  <c r="J11" i="19"/>
  <c r="F11" i="19"/>
  <c r="R10" i="19"/>
  <c r="P10" i="19"/>
  <c r="N10" i="19"/>
  <c r="L10" i="19"/>
  <c r="J10" i="19"/>
  <c r="F10" i="19"/>
  <c r="R9" i="19"/>
  <c r="P9" i="19"/>
  <c r="N9" i="19"/>
  <c r="L9" i="19"/>
  <c r="J9" i="19"/>
  <c r="F9" i="19"/>
  <c r="R8" i="19"/>
  <c r="P8" i="19"/>
  <c r="N8" i="19"/>
  <c r="L8" i="19"/>
  <c r="J8" i="19"/>
  <c r="F8" i="19"/>
  <c r="R7" i="19"/>
  <c r="P7" i="19"/>
  <c r="N7" i="19"/>
  <c r="L7" i="19"/>
  <c r="J7" i="19"/>
  <c r="F7" i="19"/>
  <c r="R6" i="19"/>
  <c r="P6" i="19"/>
  <c r="N6" i="19"/>
  <c r="L6" i="19"/>
  <c r="J6" i="19"/>
  <c r="F6" i="19"/>
  <c r="B5" i="19"/>
  <c r="F7" i="18"/>
  <c r="S27" i="25" l="1"/>
  <c r="S25" i="25"/>
  <c r="S26" i="25"/>
  <c r="S6" i="25"/>
  <c r="S11" i="25"/>
  <c r="S12" i="25"/>
  <c r="S17" i="25"/>
  <c r="S18" i="25"/>
  <c r="S23" i="25"/>
  <c r="S8" i="25"/>
  <c r="S9" i="25"/>
  <c r="S14" i="25"/>
  <c r="S15" i="25"/>
  <c r="S20" i="25"/>
  <c r="S21" i="25"/>
  <c r="S10" i="25"/>
  <c r="S16" i="25"/>
  <c r="S22" i="25"/>
  <c r="S7" i="25"/>
  <c r="S13" i="25"/>
  <c r="S19" i="25"/>
  <c r="S25" i="24"/>
  <c r="S26" i="24"/>
  <c r="S27" i="24"/>
  <c r="S11" i="24"/>
  <c r="S16" i="24"/>
  <c r="S17" i="24"/>
  <c r="S22" i="24"/>
  <c r="S23" i="24"/>
  <c r="S10" i="24"/>
  <c r="S6" i="24"/>
  <c r="S12" i="24"/>
  <c r="S15" i="24"/>
  <c r="S21" i="24"/>
  <c r="S8" i="24"/>
  <c r="S18" i="24"/>
  <c r="S7" i="24"/>
  <c r="S9" i="24"/>
  <c r="S13" i="24"/>
  <c r="S14" i="24"/>
  <c r="S19" i="24"/>
  <c r="S20" i="24"/>
  <c r="S27" i="23"/>
  <c r="S25" i="23"/>
  <c r="S26" i="23"/>
  <c r="S17" i="23"/>
  <c r="S23" i="23"/>
  <c r="S16" i="23"/>
  <c r="S6" i="23"/>
  <c r="S10" i="23"/>
  <c r="S21" i="23"/>
  <c r="S11" i="23"/>
  <c r="S22" i="23"/>
  <c r="S12" i="23"/>
  <c r="S7" i="23"/>
  <c r="S13" i="23"/>
  <c r="S18" i="23"/>
  <c r="S8" i="23"/>
  <c r="S14" i="23"/>
  <c r="S19" i="23"/>
  <c r="S9" i="23"/>
  <c r="S15" i="23"/>
  <c r="S20" i="23"/>
  <c r="S18" i="22"/>
  <c r="S10" i="22"/>
  <c r="S16" i="22"/>
  <c r="S7" i="22"/>
  <c r="S8" i="22"/>
  <c r="S14" i="22"/>
  <c r="S6" i="22"/>
  <c r="S21" i="22"/>
  <c r="S11" i="22"/>
  <c r="S12" i="22"/>
  <c r="S17" i="22"/>
  <c r="S22" i="22"/>
  <c r="S23" i="22"/>
  <c r="S9" i="22"/>
  <c r="S13" i="22"/>
  <c r="S15" i="22"/>
  <c r="S19" i="22"/>
  <c r="S20" i="22"/>
  <c r="S27" i="21"/>
  <c r="S25" i="21"/>
  <c r="S26" i="21"/>
  <c r="S27" i="20"/>
  <c r="S25" i="20"/>
  <c r="S26" i="20"/>
  <c r="S27" i="22"/>
  <c r="S26" i="22"/>
  <c r="S25" i="22"/>
  <c r="S3" i="22"/>
  <c r="S6" i="21"/>
  <c r="S18" i="21"/>
  <c r="S12" i="21"/>
  <c r="S13" i="21"/>
  <c r="S19" i="21"/>
  <c r="S9" i="21"/>
  <c r="S15" i="21"/>
  <c r="S21" i="21"/>
  <c r="S10" i="21"/>
  <c r="S16" i="21"/>
  <c r="S22" i="21"/>
  <c r="S7" i="21"/>
  <c r="S11" i="21"/>
  <c r="S17" i="21"/>
  <c r="S23" i="21"/>
  <c r="S8" i="21"/>
  <c r="S14" i="21"/>
  <c r="S20" i="21"/>
  <c r="S9" i="20"/>
  <c r="S15" i="20"/>
  <c r="S21" i="20"/>
  <c r="S22" i="20"/>
  <c r="S11" i="20"/>
  <c r="S17" i="20"/>
  <c r="S23" i="20"/>
  <c r="S6" i="20"/>
  <c r="S12" i="20"/>
  <c r="S18" i="20"/>
  <c r="S10" i="20"/>
  <c r="S16" i="20"/>
  <c r="S7" i="20"/>
  <c r="S13" i="20"/>
  <c r="S19" i="20"/>
  <c r="S8" i="20"/>
  <c r="S14" i="20"/>
  <c r="S20" i="20"/>
  <c r="S26" i="19"/>
  <c r="S25" i="19"/>
  <c r="S11" i="19"/>
  <c r="S17" i="19"/>
  <c r="S18" i="19"/>
  <c r="S9" i="19"/>
  <c r="S15" i="19"/>
  <c r="S21" i="19"/>
  <c r="S10" i="19"/>
  <c r="S16" i="19"/>
  <c r="S22" i="19"/>
  <c r="S6" i="19"/>
  <c r="S12" i="19"/>
  <c r="S7" i="19"/>
  <c r="S13" i="19"/>
  <c r="S19" i="19"/>
  <c r="S23" i="19"/>
  <c r="S8" i="19"/>
  <c r="S14" i="19"/>
  <c r="S20" i="19"/>
  <c r="S24" i="20" l="1"/>
  <c r="S3" i="25"/>
  <c r="S3" i="24"/>
  <c r="S3" i="23"/>
  <c r="S3" i="21"/>
  <c r="S3" i="20"/>
  <c r="S3" i="19"/>
  <c r="J15" i="18" l="1"/>
  <c r="N26" i="18"/>
  <c r="R27" i="18"/>
  <c r="P27" i="18"/>
  <c r="N27" i="18"/>
  <c r="L27" i="18"/>
  <c r="J27" i="18"/>
  <c r="H27" i="18"/>
  <c r="F27" i="18"/>
  <c r="R26" i="18"/>
  <c r="P26" i="18"/>
  <c r="L26" i="18"/>
  <c r="J26" i="18"/>
  <c r="H26" i="18"/>
  <c r="F26" i="18"/>
  <c r="R25" i="18"/>
  <c r="P25" i="18"/>
  <c r="N25" i="18"/>
  <c r="L25" i="18"/>
  <c r="J25" i="18"/>
  <c r="H25" i="18"/>
  <c r="F25" i="18"/>
  <c r="R23" i="18"/>
  <c r="P23" i="18"/>
  <c r="N23" i="18"/>
  <c r="L23" i="18"/>
  <c r="J23" i="18"/>
  <c r="H23" i="18"/>
  <c r="F23" i="18"/>
  <c r="R22" i="18"/>
  <c r="P22" i="18"/>
  <c r="N22" i="18"/>
  <c r="L22" i="18"/>
  <c r="J22" i="18"/>
  <c r="H22" i="18"/>
  <c r="F22" i="18"/>
  <c r="R21" i="18"/>
  <c r="P21" i="18"/>
  <c r="N21" i="18"/>
  <c r="L21" i="18"/>
  <c r="J21" i="18"/>
  <c r="H21" i="18"/>
  <c r="F21" i="18"/>
  <c r="R20" i="18"/>
  <c r="P20" i="18"/>
  <c r="N20" i="18"/>
  <c r="L20" i="18"/>
  <c r="J20" i="18"/>
  <c r="H20" i="18"/>
  <c r="F20" i="18"/>
  <c r="R19" i="18"/>
  <c r="P19" i="18"/>
  <c r="N19" i="18"/>
  <c r="L19" i="18"/>
  <c r="J19" i="18"/>
  <c r="H19" i="18"/>
  <c r="F19" i="18"/>
  <c r="R18" i="18"/>
  <c r="P18" i="18"/>
  <c r="N18" i="18"/>
  <c r="L18" i="18"/>
  <c r="J18" i="18"/>
  <c r="H18" i="18"/>
  <c r="F18" i="18"/>
  <c r="R17" i="18"/>
  <c r="P17" i="18"/>
  <c r="N17" i="18"/>
  <c r="L17" i="18"/>
  <c r="J17" i="18"/>
  <c r="H17" i="18"/>
  <c r="F17" i="18"/>
  <c r="R16" i="18"/>
  <c r="P16" i="18"/>
  <c r="N16" i="18"/>
  <c r="L16" i="18"/>
  <c r="J16" i="18"/>
  <c r="H16" i="18"/>
  <c r="F16" i="18"/>
  <c r="R15" i="18"/>
  <c r="P15" i="18"/>
  <c r="N15" i="18"/>
  <c r="L15" i="18"/>
  <c r="H15" i="18"/>
  <c r="F15" i="18"/>
  <c r="R14" i="18"/>
  <c r="P14" i="18"/>
  <c r="N14" i="18"/>
  <c r="L14" i="18"/>
  <c r="J14" i="18"/>
  <c r="H14" i="18"/>
  <c r="F14" i="18"/>
  <c r="R13" i="18"/>
  <c r="P13" i="18"/>
  <c r="N13" i="18"/>
  <c r="L13" i="18"/>
  <c r="J13" i="18"/>
  <c r="H13" i="18"/>
  <c r="F13" i="18"/>
  <c r="R12" i="18"/>
  <c r="P12" i="18"/>
  <c r="N12" i="18"/>
  <c r="L12" i="18"/>
  <c r="J12" i="18"/>
  <c r="H12" i="18"/>
  <c r="F12" i="18"/>
  <c r="R11" i="18"/>
  <c r="P11" i="18"/>
  <c r="N11" i="18"/>
  <c r="L11" i="18"/>
  <c r="J11" i="18"/>
  <c r="H11" i="18"/>
  <c r="F11" i="18"/>
  <c r="R10" i="18"/>
  <c r="P10" i="18"/>
  <c r="N10" i="18"/>
  <c r="L10" i="18"/>
  <c r="J10" i="18"/>
  <c r="H10" i="18"/>
  <c r="F10" i="18"/>
  <c r="R9" i="18"/>
  <c r="P9" i="18"/>
  <c r="N9" i="18"/>
  <c r="L9" i="18"/>
  <c r="J9" i="18"/>
  <c r="H9" i="18"/>
  <c r="F9" i="18"/>
  <c r="R8" i="18"/>
  <c r="P8" i="18"/>
  <c r="N8" i="18"/>
  <c r="L8" i="18"/>
  <c r="J8" i="18"/>
  <c r="H8" i="18"/>
  <c r="F8" i="18"/>
  <c r="R7" i="18"/>
  <c r="P7" i="18"/>
  <c r="N7" i="18"/>
  <c r="L7" i="18"/>
  <c r="J7" i="18"/>
  <c r="H7" i="18"/>
  <c r="R6" i="18"/>
  <c r="P6" i="18"/>
  <c r="N6" i="18"/>
  <c r="L6" i="18"/>
  <c r="J6" i="18"/>
  <c r="H6" i="18"/>
  <c r="F6" i="18"/>
  <c r="B5" i="18" l="1"/>
  <c r="S6" i="18" l="1"/>
  <c r="S12" i="18"/>
  <c r="S18" i="18"/>
  <c r="S26" i="18"/>
  <c r="S14" i="18"/>
  <c r="S20" i="18"/>
  <c r="S27" i="18"/>
  <c r="S9" i="18"/>
  <c r="S15" i="18"/>
  <c r="S21" i="18"/>
  <c r="S10" i="18"/>
  <c r="S16" i="18"/>
  <c r="S22" i="18"/>
  <c r="S19" i="18"/>
  <c r="S11" i="18"/>
  <c r="S17" i="18"/>
  <c r="S23" i="18"/>
  <c r="S25" i="18"/>
  <c r="S24" i="18" s="1"/>
  <c r="S7" i="18"/>
  <c r="S13" i="18"/>
  <c r="S8" i="18"/>
  <c r="S3" i="18" l="1"/>
</calcChain>
</file>

<file path=xl/sharedStrings.xml><?xml version="1.0" encoding="utf-8"?>
<sst xmlns="http://schemas.openxmlformats.org/spreadsheetml/2006/main" count="616" uniqueCount="60">
  <si>
    <t>工程名稱</t>
    <phoneticPr fontId="4" type="noConversion"/>
  </si>
  <si>
    <t>預計工期</t>
    <phoneticPr fontId="4" type="noConversion"/>
  </si>
  <si>
    <t>2021/04/17-2021/12/31</t>
    <phoneticPr fontId="4" type="noConversion"/>
  </si>
  <si>
    <t>監工編輯區域顏色</t>
    <phoneticPr fontId="4" type="noConversion"/>
  </si>
  <si>
    <t>工程地點</t>
    <phoneticPr fontId="4" type="noConversion"/>
  </si>
  <si>
    <t>嘉義縣義竹鄉</t>
    <phoneticPr fontId="4" type="noConversion"/>
  </si>
  <si>
    <t>累積工期</t>
    <phoneticPr fontId="4" type="noConversion"/>
  </si>
  <si>
    <t>日期</t>
    <phoneticPr fontId="4" type="noConversion"/>
  </si>
  <si>
    <t>請用西元年表示</t>
    <phoneticPr fontId="4" type="noConversion"/>
  </si>
  <si>
    <t>項次</t>
    <phoneticPr fontId="4" type="noConversion"/>
  </si>
  <si>
    <t>分項權重</t>
    <phoneticPr fontId="4" type="noConversion"/>
  </si>
  <si>
    <t>(養殖池) 施  工  項  目(不計整地)</t>
    <phoneticPr fontId="4" type="noConversion"/>
  </si>
  <si>
    <t>紅色字</t>
    <phoneticPr fontId="4" type="noConversion"/>
  </si>
  <si>
    <t>監控檢查重點</t>
    <phoneticPr fontId="4" type="noConversion"/>
  </si>
  <si>
    <t>只算到有完成日的日期</t>
    <phoneticPr fontId="4" type="noConversion"/>
  </si>
  <si>
    <t>本週累積日期</t>
    <phoneticPr fontId="4" type="noConversion"/>
  </si>
  <si>
    <t>點井施作</t>
  </si>
  <si>
    <t>完成率</t>
    <phoneticPr fontId="3" type="noConversion"/>
  </si>
  <si>
    <t>完成量</t>
    <phoneticPr fontId="3" type="noConversion"/>
  </si>
  <si>
    <t>集汚池組模、預留管路接頭、灌漿及拆模</t>
  </si>
  <si>
    <t>養殖棚農膜披覆</t>
  </si>
  <si>
    <t>蓄水桶</t>
  </si>
  <si>
    <t>施工
目標</t>
    <phoneticPr fontId="3" type="noConversion"/>
  </si>
  <si>
    <t>泰陽二期A區</t>
    <phoneticPr fontId="4" type="noConversion"/>
  </si>
  <si>
    <t>泰陽二期B區</t>
    <phoneticPr fontId="4" type="noConversion"/>
  </si>
  <si>
    <t>義竹三期一區</t>
    <phoneticPr fontId="4" type="noConversion"/>
  </si>
  <si>
    <t>泰陽三期二區</t>
    <phoneticPr fontId="4" type="noConversion"/>
  </si>
  <si>
    <t>泰陽三期4區</t>
    <phoneticPr fontId="4" type="noConversion"/>
  </si>
  <si>
    <t>泰陽三期7區</t>
    <phoneticPr fontId="4" type="noConversion"/>
  </si>
  <si>
    <t>A</t>
    <phoneticPr fontId="3" type="noConversion"/>
  </si>
  <si>
    <t>養殖池工程</t>
    <phoneticPr fontId="4" type="noConversion"/>
  </si>
  <si>
    <t>放樣(集汚池及圓池)</t>
  </si>
  <si>
    <t>集汚池開挖</t>
  </si>
  <si>
    <t>集汚池管路、中央排污池管路及循環池管路開挖配置</t>
  </si>
  <si>
    <t>池體開挖</t>
  </si>
  <si>
    <t>中央排污池及循環池開挖灌漿</t>
  </si>
  <si>
    <t>中央排污池及循環池崁丁模施作</t>
  </si>
  <si>
    <t>圓池C鋼結構組立</t>
  </si>
  <si>
    <t>養殖棚圓柱防水塗料刷漆</t>
  </si>
  <si>
    <t>圓池HDPE黏合施作</t>
  </si>
  <si>
    <t>蓄水池(消毒池)</t>
  </si>
  <si>
    <t>蓄水池(消毒池)棚架搭建農膜披覆</t>
  </si>
  <si>
    <t>養殖池管路工程進水管及氧氣管</t>
  </si>
  <si>
    <t>機電設備工程(電源箱)配置</t>
  </si>
  <si>
    <t>B.</t>
  </si>
  <si>
    <t>擋土牆</t>
  </si>
  <si>
    <t>完成量</t>
  </si>
  <si>
    <t>完成率</t>
  </si>
  <si>
    <t>開挖及整地</t>
    <phoneticPr fontId="17" type="noConversion"/>
  </si>
  <si>
    <t>基礎工程</t>
    <phoneticPr fontId="17" type="noConversion"/>
  </si>
  <si>
    <t>牆面工程</t>
    <phoneticPr fontId="17" type="noConversion"/>
  </si>
  <si>
    <t>泰陽三期三區</t>
    <phoneticPr fontId="4" type="noConversion"/>
  </si>
  <si>
    <t>泰陽三期6區</t>
    <phoneticPr fontId="4" type="noConversion"/>
  </si>
  <si>
    <t>(%)</t>
    <phoneticPr fontId="3" type="noConversion"/>
  </si>
  <si>
    <t>累積完成</t>
  </si>
  <si>
    <t>備註</t>
    <phoneticPr fontId="3" type="noConversion"/>
  </si>
  <si>
    <t>C.</t>
    <phoneticPr fontId="3" type="noConversion"/>
  </si>
  <si>
    <t>牆面工程</t>
    <phoneticPr fontId="3" type="noConversion"/>
  </si>
  <si>
    <t>圓池外填土整地、循環池配置管路組裝及池內整地夯實</t>
    <phoneticPr fontId="3" type="noConversion"/>
  </si>
  <si>
    <t>圓池外填土整地、循環池配置管路組裝及池內整地夯實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</si>
</sst>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&quot;天&quot;"/>
    <numFmt numFmtId="177" formatCode="0_ "/>
    <numFmt numFmtId="178" formatCode="yyyy/m/d;@"/>
    <numFmt numFmtId="179" formatCode="0_);[Red]\(0\)"/>
    <numFmt numFmtId="180" formatCode="&quot;Q4W&quot;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name val="標楷體"/>
      <family val="4"/>
      <charset val="136"/>
    </font>
    <font>
      <b/>
      <sz val="12"/>
      <name val="新細明體"/>
      <family val="1"/>
      <charset val="136"/>
      <scheme val="major"/>
    </font>
    <font>
      <sz val="14"/>
      <name val="新細明體"/>
      <family val="1"/>
      <charset val="136"/>
      <scheme val="major"/>
    </font>
    <font>
      <b/>
      <sz val="16"/>
      <color rgb="FF0000FF"/>
      <name val="新細明體"/>
      <family val="1"/>
      <charset val="136"/>
      <scheme val="major"/>
    </font>
    <font>
      <b/>
      <sz val="16"/>
      <color rgb="FFFF0000"/>
      <name val="新細明體"/>
      <family val="1"/>
      <charset val="136"/>
      <scheme val="major"/>
    </font>
    <font>
      <b/>
      <sz val="16"/>
      <color rgb="FF0070C0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6" fillId="6" borderId="17" xfId="0" applyFont="1" applyFill="1" applyBorder="1" applyAlignment="1" applyProtection="1">
      <alignment horizontal="center" vertical="center"/>
      <protection locked="0"/>
    </xf>
    <xf numFmtId="176" fontId="10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9" fontId="2" fillId="0" borderId="17" xfId="0" applyNumberFormat="1" applyFont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vertical="center"/>
      <protection locked="0"/>
    </xf>
    <xf numFmtId="49" fontId="7" fillId="3" borderId="2" xfId="0" applyNumberFormat="1" applyFont="1" applyFill="1" applyBorder="1" applyAlignment="1" applyProtection="1">
      <alignment vertical="center"/>
      <protection locked="0"/>
    </xf>
    <xf numFmtId="49" fontId="7" fillId="3" borderId="3" xfId="0" applyNumberFormat="1" applyFont="1" applyFill="1" applyBorder="1" applyAlignment="1" applyProtection="1">
      <alignment vertical="center"/>
      <protection locked="0"/>
    </xf>
    <xf numFmtId="49" fontId="7" fillId="3" borderId="9" xfId="0" applyNumberFormat="1" applyFont="1" applyFill="1" applyBorder="1" applyAlignment="1" applyProtection="1">
      <alignment vertical="center"/>
      <protection locked="0"/>
    </xf>
    <xf numFmtId="49" fontId="7" fillId="3" borderId="7" xfId="0" applyNumberFormat="1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14" fillId="0" borderId="17" xfId="0" applyFont="1" applyBorder="1">
      <alignment vertical="center"/>
    </xf>
    <xf numFmtId="177" fontId="8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8" xfId="0" applyFont="1" applyBorder="1">
      <alignment vertical="center"/>
    </xf>
    <xf numFmtId="0" fontId="14" fillId="0" borderId="18" xfId="0" applyFont="1" applyBorder="1" applyAlignment="1">
      <alignment vertical="center" wrapText="1"/>
    </xf>
    <xf numFmtId="0" fontId="2" fillId="0" borderId="18" xfId="0" applyFont="1" applyBorder="1" applyAlignment="1" applyProtection="1">
      <alignment vertical="center"/>
      <protection locked="0"/>
    </xf>
    <xf numFmtId="0" fontId="14" fillId="0" borderId="19" xfId="0" applyFont="1" applyBorder="1">
      <alignment vertical="center"/>
    </xf>
    <xf numFmtId="0" fontId="15" fillId="8" borderId="17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vertical="center"/>
      <protection locked="0"/>
    </xf>
    <xf numFmtId="9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10" fontId="2" fillId="0" borderId="17" xfId="1" applyNumberFormat="1" applyFont="1" applyBorder="1" applyAlignment="1" applyProtection="1">
      <alignment horizontal="center" vertical="center"/>
      <protection locked="0"/>
    </xf>
    <xf numFmtId="0" fontId="8" fillId="5" borderId="16" xfId="0" applyFont="1" applyFill="1" applyBorder="1" applyAlignment="1" applyProtection="1">
      <alignment horizontal="center" vertical="center" wrapText="1"/>
      <protection locked="0"/>
    </xf>
    <xf numFmtId="10" fontId="10" fillId="0" borderId="10" xfId="0" applyNumberFormat="1" applyFont="1" applyBorder="1" applyAlignment="1">
      <alignment horizontal="center" vertical="center"/>
    </xf>
    <xf numFmtId="14" fontId="6" fillId="4" borderId="12" xfId="0" applyNumberFormat="1" applyFont="1" applyFill="1" applyBorder="1" applyAlignment="1" applyProtection="1">
      <alignment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178" fontId="8" fillId="5" borderId="23" xfId="0" applyNumberFormat="1" applyFont="1" applyFill="1" applyBorder="1" applyAlignment="1">
      <alignment horizontal="center" vertical="center"/>
    </xf>
    <xf numFmtId="10" fontId="2" fillId="3" borderId="24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Border="1">
      <alignment vertical="center"/>
    </xf>
    <xf numFmtId="9" fontId="16" fillId="0" borderId="16" xfId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left" vertical="center" wrapText="1"/>
    </xf>
    <xf numFmtId="0" fontId="13" fillId="0" borderId="17" xfId="0" applyFont="1" applyBorder="1" applyAlignment="1" applyProtection="1">
      <alignment horizontal="center" vertical="center"/>
      <protection locked="0"/>
    </xf>
    <xf numFmtId="9" fontId="16" fillId="0" borderId="17" xfId="1" applyFont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 wrapText="1"/>
    </xf>
    <xf numFmtId="9" fontId="16" fillId="0" borderId="20" xfId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left" vertical="center" wrapText="1"/>
    </xf>
    <xf numFmtId="10" fontId="2" fillId="0" borderId="20" xfId="1" applyNumberFormat="1" applyFont="1" applyBorder="1" applyAlignment="1" applyProtection="1">
      <alignment horizontal="center" vertical="center"/>
      <protection locked="0"/>
    </xf>
    <xf numFmtId="10" fontId="2" fillId="3" borderId="26" xfId="0" applyNumberFormat="1" applyFont="1" applyFill="1" applyBorder="1" applyAlignment="1" applyProtection="1">
      <alignment horizontal="center" vertical="center"/>
      <protection locked="0"/>
    </xf>
    <xf numFmtId="179" fontId="18" fillId="0" borderId="16" xfId="0" applyNumberFormat="1" applyFont="1" applyBorder="1" applyAlignment="1">
      <alignment horizontal="center" vertical="center" wrapText="1"/>
    </xf>
    <xf numFmtId="179" fontId="18" fillId="0" borderId="17" xfId="0" applyNumberFormat="1" applyFont="1" applyBorder="1" applyAlignment="1">
      <alignment horizontal="center" vertical="center" wrapText="1"/>
    </xf>
    <xf numFmtId="0" fontId="13" fillId="0" borderId="20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177" fontId="8" fillId="5" borderId="27" xfId="0" applyNumberFormat="1" applyFont="1" applyFill="1" applyBorder="1" applyAlignment="1" applyProtection="1">
      <alignment horizontal="center" vertical="center" wrapText="1"/>
      <protection locked="0"/>
    </xf>
    <xf numFmtId="9" fontId="2" fillId="0" borderId="28" xfId="0" applyNumberFormat="1" applyFont="1" applyBorder="1" applyAlignment="1" applyProtection="1">
      <alignment horizontal="center" vertical="center"/>
      <protection locked="0"/>
    </xf>
    <xf numFmtId="179" fontId="18" fillId="0" borderId="28" xfId="0" applyNumberFormat="1" applyFont="1" applyBorder="1" applyAlignment="1">
      <alignment horizontal="center" vertical="center" wrapText="1"/>
    </xf>
    <xf numFmtId="10" fontId="2" fillId="0" borderId="28" xfId="1" applyNumberFormat="1" applyFont="1" applyBorder="1" applyAlignment="1" applyProtection="1">
      <alignment horizontal="center" vertical="center"/>
      <protection locked="0"/>
    </xf>
    <xf numFmtId="10" fontId="2" fillId="3" borderId="29" xfId="0" applyNumberFormat="1" applyFont="1" applyFill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10" fontId="2" fillId="0" borderId="16" xfId="1" applyNumberFormat="1" applyFont="1" applyBorder="1" applyAlignment="1" applyProtection="1">
      <alignment horizontal="center" vertical="center"/>
      <protection locked="0"/>
    </xf>
    <xf numFmtId="10" fontId="2" fillId="3" borderId="30" xfId="0" applyNumberFormat="1" applyFont="1" applyFill="1" applyBorder="1" applyAlignment="1" applyProtection="1">
      <alignment horizontal="center" vertical="center"/>
      <protection locked="0"/>
    </xf>
    <xf numFmtId="177" fontId="8" fillId="7" borderId="11" xfId="0" applyNumberFormat="1" applyFont="1" applyFill="1" applyBorder="1" applyAlignment="1" applyProtection="1">
      <alignment horizontal="center" vertical="center" wrapText="1"/>
      <protection locked="0"/>
    </xf>
    <xf numFmtId="9" fontId="2" fillId="7" borderId="14" xfId="0" applyNumberFormat="1" applyFont="1" applyFill="1" applyBorder="1" applyAlignment="1" applyProtection="1">
      <alignment vertical="center"/>
      <protection locked="0"/>
    </xf>
    <xf numFmtId="0" fontId="14" fillId="7" borderId="14" xfId="0" applyFont="1" applyFill="1" applyBorder="1">
      <alignment vertical="center"/>
    </xf>
    <xf numFmtId="0" fontId="0" fillId="7" borderId="21" xfId="0" applyFill="1" applyBorder="1" applyAlignment="1">
      <alignment horizontal="center" vertical="center" wrapText="1"/>
    </xf>
    <xf numFmtId="0" fontId="13" fillId="7" borderId="14" xfId="0" applyFont="1" applyFill="1" applyBorder="1" applyAlignment="1" applyProtection="1">
      <alignment horizontal="center" vertical="center"/>
      <protection locked="0"/>
    </xf>
    <xf numFmtId="177" fontId="8" fillId="5" borderId="25" xfId="0" applyNumberFormat="1" applyFont="1" applyFill="1" applyBorder="1" applyAlignment="1" applyProtection="1">
      <alignment horizontal="center" vertical="center" wrapText="1"/>
      <protection locked="0"/>
    </xf>
    <xf numFmtId="179" fontId="15" fillId="8" borderId="28" xfId="0" applyNumberFormat="1" applyFont="1" applyFill="1" applyBorder="1" applyAlignment="1" applyProtection="1">
      <alignment horizontal="center" vertical="center"/>
      <protection locked="0"/>
    </xf>
    <xf numFmtId="179" fontId="2" fillId="0" borderId="28" xfId="0" applyNumberFormat="1" applyFont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  <protection locked="0"/>
    </xf>
    <xf numFmtId="0" fontId="13" fillId="8" borderId="17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179" fontId="18" fillId="8" borderId="16" xfId="0" applyNumberFormat="1" applyFont="1" applyFill="1" applyBorder="1" applyAlignment="1">
      <alignment horizontal="center" vertical="center" wrapText="1"/>
    </xf>
    <xf numFmtId="179" fontId="18" fillId="8" borderId="17" xfId="0" applyNumberFormat="1" applyFont="1" applyFill="1" applyBorder="1" applyAlignment="1">
      <alignment horizontal="center" vertical="center" wrapText="1"/>
    </xf>
    <xf numFmtId="179" fontId="18" fillId="8" borderId="28" xfId="0" applyNumberFormat="1" applyFont="1" applyFill="1" applyBorder="1" applyAlignment="1">
      <alignment horizontal="center" vertical="center" wrapText="1"/>
    </xf>
    <xf numFmtId="179" fontId="18" fillId="8" borderId="20" xfId="0" applyNumberFormat="1" applyFont="1" applyFill="1" applyBorder="1" applyAlignment="1">
      <alignment horizontal="center" vertical="center" wrapText="1"/>
    </xf>
    <xf numFmtId="177" fontId="8" fillId="5" borderId="31" xfId="0" applyNumberFormat="1" applyFont="1" applyFill="1" applyBorder="1" applyAlignment="1" applyProtection="1">
      <alignment horizontal="center" vertical="center" wrapText="1"/>
      <protection locked="0"/>
    </xf>
    <xf numFmtId="180" fontId="7" fillId="3" borderId="3" xfId="0" applyNumberFormat="1" applyFont="1" applyFill="1" applyBorder="1" applyAlignment="1" applyProtection="1">
      <alignment vertical="center"/>
      <protection locked="0"/>
    </xf>
    <xf numFmtId="177" fontId="8" fillId="7" borderId="14" xfId="0" applyNumberFormat="1" applyFont="1" applyFill="1" applyBorder="1" applyAlignment="1" applyProtection="1">
      <alignment horizontal="left" vertical="center" wrapText="1"/>
      <protection locked="0"/>
    </xf>
    <xf numFmtId="0" fontId="13" fillId="8" borderId="14" xfId="0" applyFont="1" applyFill="1" applyBorder="1" applyAlignment="1" applyProtection="1">
      <alignment horizontal="center" vertical="center"/>
      <protection locked="0"/>
    </xf>
    <xf numFmtId="10" fontId="2" fillId="3" borderId="22" xfId="0" applyNumberFormat="1" applyFont="1" applyFill="1" applyBorder="1" applyAlignment="1" applyProtection="1">
      <alignment horizontal="center" vertical="center"/>
      <protection locked="0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14" fontId="6" fillId="4" borderId="12" xfId="0" applyNumberFormat="1" applyFont="1" applyFill="1" applyBorder="1" applyAlignment="1" applyProtection="1">
      <alignment horizontal="center" vertical="center"/>
      <protection locked="0"/>
    </xf>
    <xf numFmtId="14" fontId="6" fillId="4" borderId="13" xfId="0" applyNumberFormat="1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76" fontId="8" fillId="3" borderId="5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3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180" fontId="7" fillId="3" borderId="3" xfId="0" applyNumberFormat="1" applyFont="1" applyFill="1" applyBorder="1" applyAlignment="1" applyProtection="1">
      <alignment horizontal="center" vertical="center"/>
      <protection locked="0"/>
    </xf>
    <xf numFmtId="0" fontId="18" fillId="0" borderId="14" xfId="0" applyFont="1" applyBorder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10.375" customWidth="1"/>
    <col min="16" max="16" width="9.625" customWidth="1"/>
    <col min="17" max="17" width="9.875" customWidth="1"/>
    <col min="18" max="18" width="9.75" customWidth="1"/>
    <col min="19" max="19" width="16.375" customWidth="1"/>
    <col min="21" max="21" width="13" customWidth="1"/>
    <col min="22" max="22" width="11.25" customWidth="1"/>
  </cols>
  <sheetData>
    <row r="1" spans="1:26" ht="9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90" t="s">
        <v>0</v>
      </c>
      <c r="B2" s="91"/>
      <c r="C2" s="20" t="s">
        <v>23</v>
      </c>
      <c r="D2" s="21"/>
      <c r="E2" s="21"/>
      <c r="F2" s="21"/>
      <c r="G2" s="21"/>
      <c r="H2" s="21"/>
      <c r="I2" s="101">
        <v>1</v>
      </c>
      <c r="J2" s="101"/>
      <c r="K2" s="21"/>
      <c r="L2" s="21"/>
      <c r="M2" s="21"/>
      <c r="N2" s="21"/>
      <c r="O2" s="92" t="s">
        <v>1</v>
      </c>
      <c r="P2" s="93"/>
      <c r="Q2" s="94" t="s">
        <v>2</v>
      </c>
      <c r="R2" s="95"/>
      <c r="S2" s="96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97" t="s">
        <v>4</v>
      </c>
      <c r="B3" s="98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9" t="s">
        <v>6</v>
      </c>
      <c r="R3" s="100"/>
      <c r="S3" s="37">
        <f>SUMPRODUCT(B6:B23,S6:S23)</f>
        <v>1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3" t="s">
        <v>10</v>
      </c>
      <c r="C4" s="18" t="s">
        <v>11</v>
      </c>
      <c r="D4" s="38"/>
      <c r="E4" s="88">
        <v>44501</v>
      </c>
      <c r="F4" s="89"/>
      <c r="G4" s="88">
        <v>44502</v>
      </c>
      <c r="H4" s="89"/>
      <c r="I4" s="88">
        <v>44503</v>
      </c>
      <c r="J4" s="89"/>
      <c r="K4" s="88">
        <v>44504</v>
      </c>
      <c r="L4" s="89"/>
      <c r="M4" s="88">
        <v>44505</v>
      </c>
      <c r="N4" s="89"/>
      <c r="O4" s="88">
        <v>44506</v>
      </c>
      <c r="P4" s="89"/>
      <c r="Q4" s="88">
        <v>44507</v>
      </c>
      <c r="R4" s="89"/>
      <c r="S4" s="39" t="s">
        <v>54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53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27">
        <v>1</v>
      </c>
      <c r="B6" s="17">
        <v>0.03</v>
      </c>
      <c r="C6" s="26" t="s">
        <v>16</v>
      </c>
      <c r="D6" s="32">
        <v>5</v>
      </c>
      <c r="E6" s="25">
        <v>5</v>
      </c>
      <c r="F6" s="35">
        <f>IF(E6/$D$6="- ",0,E6/$D$6)</f>
        <v>1</v>
      </c>
      <c r="G6" s="25">
        <v>5</v>
      </c>
      <c r="H6" s="35">
        <f>IF(G6/$D$6="- ",0,G6/$D$6)</f>
        <v>1</v>
      </c>
      <c r="I6" s="25">
        <v>5</v>
      </c>
      <c r="J6" s="35">
        <f>IF(I6/$D$6="- ",0,I6/$D$6)</f>
        <v>1</v>
      </c>
      <c r="K6" s="25">
        <v>5</v>
      </c>
      <c r="L6" s="35">
        <f>IF(K6/$D$6="- ",0,K6/$D$6)</f>
        <v>1</v>
      </c>
      <c r="M6" s="25">
        <v>5</v>
      </c>
      <c r="N6" s="35">
        <f>IF(M6/$D$6="- ",0,M6/$D$6)</f>
        <v>1</v>
      </c>
      <c r="O6" s="25">
        <v>5</v>
      </c>
      <c r="P6" s="35">
        <f>IF(O6/$D$6="- ",0,O6/$D$6)</f>
        <v>1</v>
      </c>
      <c r="Q6" s="25">
        <v>5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27">
        <v>2</v>
      </c>
      <c r="B7" s="17">
        <v>0.02</v>
      </c>
      <c r="C7" s="42" t="s">
        <v>31</v>
      </c>
      <c r="D7" s="32">
        <v>5</v>
      </c>
      <c r="E7" s="25">
        <v>5</v>
      </c>
      <c r="F7" s="35">
        <f>IF(E7/$D$7="- ",0,E7/$D$7)</f>
        <v>1</v>
      </c>
      <c r="G7" s="25">
        <v>5</v>
      </c>
      <c r="H7" s="35">
        <f>IF(G7/$D$7="- ",0,G7/$D$7)</f>
        <v>1</v>
      </c>
      <c r="I7" s="25">
        <v>5</v>
      </c>
      <c r="J7" s="35">
        <f>IF(I7/$D$7="- ",0,I7/$D$7)</f>
        <v>1</v>
      </c>
      <c r="K7" s="25">
        <v>5</v>
      </c>
      <c r="L7" s="35">
        <f>IF(K7/$D$7="- ",0,K7/$D$7)</f>
        <v>1</v>
      </c>
      <c r="M7" s="25">
        <v>5</v>
      </c>
      <c r="N7" s="35">
        <f>IF(M7/$D$7="- ",0,M7/$D$7)</f>
        <v>1</v>
      </c>
      <c r="O7" s="25">
        <v>5</v>
      </c>
      <c r="P7" s="35">
        <f>IF(O7/$D$7="- ",0,O7/$D$7)</f>
        <v>1</v>
      </c>
      <c r="Q7" s="25">
        <v>5</v>
      </c>
      <c r="R7" s="35">
        <f>IF(Q7/$D$7="- ",0,Q7/$D$7)</f>
        <v>1</v>
      </c>
      <c r="S7" s="41">
        <f t="shared" ref="S7:S27" si="0">MAX(F7,H7,J7,L7,N7,P7,R7)</f>
        <v>1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27">
        <v>3</v>
      </c>
      <c r="B8" s="17">
        <v>0.02</v>
      </c>
      <c r="C8" s="28" t="s">
        <v>32</v>
      </c>
      <c r="D8" s="32">
        <v>5</v>
      </c>
      <c r="E8" s="25">
        <v>2.5</v>
      </c>
      <c r="F8" s="35">
        <f>IF(E8/$D$8="- ",0,E8/$D$8)</f>
        <v>0.5</v>
      </c>
      <c r="G8" s="25">
        <v>5</v>
      </c>
      <c r="H8" s="35">
        <f>IF(G8/$D$8="- ",0,G8/$D$8)</f>
        <v>1</v>
      </c>
      <c r="I8" s="25">
        <v>5</v>
      </c>
      <c r="J8" s="35">
        <f>IF(I8/$D$8="- ",0,I8/$D$8)</f>
        <v>1</v>
      </c>
      <c r="K8" s="25">
        <v>5</v>
      </c>
      <c r="L8" s="35">
        <f>IF(K8/$D$8="- ",0,K8/$D$8)</f>
        <v>1</v>
      </c>
      <c r="M8" s="25">
        <v>5</v>
      </c>
      <c r="N8" s="35">
        <f>IF(M8/$D$8="- ",0,M8/$D$8)</f>
        <v>1</v>
      </c>
      <c r="O8" s="25">
        <v>5</v>
      </c>
      <c r="P8" s="35">
        <f>IF(O8/$D$8="- ",0,O8/$D$8)</f>
        <v>1</v>
      </c>
      <c r="Q8" s="25">
        <v>5</v>
      </c>
      <c r="R8" s="35">
        <f>IF(Q8/$D$8="- ",0,Q8/$D$8)</f>
        <v>1</v>
      </c>
      <c r="S8" s="41">
        <f t="shared" si="0"/>
        <v>1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27">
        <v>4</v>
      </c>
      <c r="B9" s="17">
        <v>0.04</v>
      </c>
      <c r="C9" s="29" t="s">
        <v>19</v>
      </c>
      <c r="D9" s="32">
        <v>5</v>
      </c>
      <c r="E9" s="25">
        <v>2.5</v>
      </c>
      <c r="F9" s="35">
        <f>IF(E9/$D$9="- ",0,E9/$D$9)</f>
        <v>0.5</v>
      </c>
      <c r="G9" s="25">
        <v>5</v>
      </c>
      <c r="H9" s="35">
        <f>IF(G9/$D$9="- ",0,G9/$D$9)</f>
        <v>1</v>
      </c>
      <c r="I9" s="25">
        <v>5</v>
      </c>
      <c r="J9" s="35">
        <f>IF(I9/$D$9="- ",0,I9/$D$9)</f>
        <v>1</v>
      </c>
      <c r="K9" s="25">
        <v>5</v>
      </c>
      <c r="L9" s="35">
        <f>IF(K9/$D$9="- ",0,K9/$D$9)</f>
        <v>1</v>
      </c>
      <c r="M9" s="25">
        <v>5</v>
      </c>
      <c r="N9" s="35">
        <f>IF(M9/$D$9="- ",0,M9/$D$9)</f>
        <v>1</v>
      </c>
      <c r="O9" s="25">
        <v>5</v>
      </c>
      <c r="P9" s="35">
        <f>IF(O9/$D$9="- ",0,O9/$D$9)</f>
        <v>1</v>
      </c>
      <c r="Q9" s="25">
        <v>5</v>
      </c>
      <c r="R9" s="35">
        <f>IF(Q9/$D$9="- ",0,Q9/$D$9)</f>
        <v>1</v>
      </c>
      <c r="S9" s="41">
        <f t="shared" si="0"/>
        <v>1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27">
        <v>5</v>
      </c>
      <c r="B10" s="17">
        <v>0.06</v>
      </c>
      <c r="C10" s="30" t="s">
        <v>33</v>
      </c>
      <c r="D10" s="32">
        <v>5</v>
      </c>
      <c r="E10" s="25">
        <v>2</v>
      </c>
      <c r="F10" s="35">
        <f>IF(E10/$D$10="- ",0,E10/$D$10)</f>
        <v>0.4</v>
      </c>
      <c r="G10" s="25">
        <v>5</v>
      </c>
      <c r="H10" s="35">
        <f>IF(G10/$D$10="- ",0,G10/$D$10)</f>
        <v>1</v>
      </c>
      <c r="I10" s="25">
        <v>5</v>
      </c>
      <c r="J10" s="35">
        <f>IF(I10/$D$10="- ",0,I10/$D$10)</f>
        <v>1</v>
      </c>
      <c r="K10" s="25">
        <v>5</v>
      </c>
      <c r="L10" s="35">
        <f>IF(K10/$D$10="- ",0,K10/$D$10)</f>
        <v>1</v>
      </c>
      <c r="M10" s="25">
        <v>5</v>
      </c>
      <c r="N10" s="35">
        <f>IF(M10/$D$10="- ",0,M10/$D$10)</f>
        <v>1</v>
      </c>
      <c r="O10" s="25">
        <v>5</v>
      </c>
      <c r="P10" s="35">
        <f>IF(O10/$D$10="- ",0,O10/$D$10)</f>
        <v>1</v>
      </c>
      <c r="Q10" s="25">
        <v>5</v>
      </c>
      <c r="R10" s="35">
        <f>IF(Q10/$D$10="- ",0,Q10/$D$10)</f>
        <v>1</v>
      </c>
      <c r="S10" s="41">
        <f t="shared" si="0"/>
        <v>1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27">
        <v>6</v>
      </c>
      <c r="B11" s="17">
        <v>0.03</v>
      </c>
      <c r="C11" s="30" t="s">
        <v>34</v>
      </c>
      <c r="D11" s="32">
        <v>5</v>
      </c>
      <c r="E11" s="25">
        <v>4</v>
      </c>
      <c r="F11" s="35">
        <f>IF(E11/$D$11="- ",0,E11/$D$11)</f>
        <v>0.8</v>
      </c>
      <c r="G11" s="25">
        <v>5</v>
      </c>
      <c r="H11" s="35">
        <f>IF(G11/$D$11="- ",0,G11/$D$11)</f>
        <v>1</v>
      </c>
      <c r="I11" s="25">
        <v>5</v>
      </c>
      <c r="J11" s="35">
        <f>IF(I11/$D$11="- ",0,I11/$D$11)</f>
        <v>1</v>
      </c>
      <c r="K11" s="25">
        <v>5</v>
      </c>
      <c r="L11" s="35">
        <f>IF(K11/$D$11="- ",0,K11/$D$11)</f>
        <v>1</v>
      </c>
      <c r="M11" s="25">
        <v>5</v>
      </c>
      <c r="N11" s="35">
        <f>IF(M11/$D$11="- ",0,M11/$D$11)</f>
        <v>1</v>
      </c>
      <c r="O11" s="25">
        <v>5</v>
      </c>
      <c r="P11" s="35">
        <f>IF(O11/$D$11="- ",0,O11/$D$11)</f>
        <v>1</v>
      </c>
      <c r="Q11" s="25">
        <v>5</v>
      </c>
      <c r="R11" s="35">
        <f>IF(Q11/$D$11="- ",0,Q11/$D$11)</f>
        <v>1</v>
      </c>
      <c r="S11" s="41">
        <f t="shared" si="0"/>
        <v>1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27">
        <v>7</v>
      </c>
      <c r="B12" s="17">
        <v>0.03</v>
      </c>
      <c r="C12" s="30" t="s">
        <v>35</v>
      </c>
      <c r="D12" s="32">
        <v>5</v>
      </c>
      <c r="E12" s="25">
        <v>5</v>
      </c>
      <c r="F12" s="35">
        <f>IF(E12/$D$12="- ",0,E12/$D$12)</f>
        <v>1</v>
      </c>
      <c r="G12" s="25">
        <v>5</v>
      </c>
      <c r="H12" s="35">
        <f>IF(G12/$D$12="- ",0,G12/$D$12)</f>
        <v>1</v>
      </c>
      <c r="I12" s="25">
        <v>5</v>
      </c>
      <c r="J12" s="35">
        <f>IF(I12/$D$12="- ",0,I12/$D$12)</f>
        <v>1</v>
      </c>
      <c r="K12" s="25">
        <v>5</v>
      </c>
      <c r="L12" s="35">
        <f>IF(K12/$D$12="- ",0,K12/$D$12)</f>
        <v>1</v>
      </c>
      <c r="M12" s="25">
        <v>5</v>
      </c>
      <c r="N12" s="35">
        <f>IF(M12/$D$12="- ",0,M12/$D$12)</f>
        <v>1</v>
      </c>
      <c r="O12" s="25">
        <v>5</v>
      </c>
      <c r="P12" s="35">
        <f>IF(O12/$D$12="- ",0,O12/$D$12)</f>
        <v>1</v>
      </c>
      <c r="Q12" s="25">
        <v>5</v>
      </c>
      <c r="R12" s="35">
        <f>IF(Q12/$D$12="- ",0,Q12/$D$12)</f>
        <v>1</v>
      </c>
      <c r="S12" s="41">
        <f t="shared" si="0"/>
        <v>1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27">
        <v>8</v>
      </c>
      <c r="B13" s="17">
        <v>0.03</v>
      </c>
      <c r="C13" s="30" t="s">
        <v>36</v>
      </c>
      <c r="D13" s="32">
        <v>5</v>
      </c>
      <c r="E13" s="25">
        <v>5</v>
      </c>
      <c r="F13" s="35">
        <f>IF(E13/$D$13="- ",0,E13/$D$13)</f>
        <v>1</v>
      </c>
      <c r="G13" s="25">
        <v>5</v>
      </c>
      <c r="H13" s="35">
        <f>IF(G13/$D$13="- ",0,G13/$D$13)</f>
        <v>1</v>
      </c>
      <c r="I13" s="25">
        <v>5</v>
      </c>
      <c r="J13" s="35">
        <f>IF(I13/$D$13="- ",0,I13/$D$13)</f>
        <v>1</v>
      </c>
      <c r="K13" s="25">
        <v>5</v>
      </c>
      <c r="L13" s="35">
        <f>IF(K13/$D$13="- ",0,K13/$D$13)</f>
        <v>1</v>
      </c>
      <c r="M13" s="25">
        <v>5</v>
      </c>
      <c r="N13" s="35">
        <f>IF(M13/$D$13="- ",0,M13/$D$13)</f>
        <v>1</v>
      </c>
      <c r="O13" s="25">
        <v>5</v>
      </c>
      <c r="P13" s="35">
        <f>IF(O13/$D$13="- ",0,O13/$D$13)</f>
        <v>1</v>
      </c>
      <c r="Q13" s="25">
        <v>5</v>
      </c>
      <c r="R13" s="35">
        <f>IF(Q13/$D$13="- ",0,Q13/$D$13)</f>
        <v>1</v>
      </c>
      <c r="S13" s="41">
        <f t="shared" si="0"/>
        <v>1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27">
        <v>9</v>
      </c>
      <c r="B14" s="17">
        <v>0.12</v>
      </c>
      <c r="C14" s="30" t="s">
        <v>37</v>
      </c>
      <c r="D14" s="32">
        <v>5</v>
      </c>
      <c r="E14" s="25">
        <v>5</v>
      </c>
      <c r="F14" s="35">
        <f>IF(E14/$D$14="- ",0,E14/$D$14)</f>
        <v>1</v>
      </c>
      <c r="G14" s="25">
        <v>5</v>
      </c>
      <c r="H14" s="35">
        <f>IF(G14/$D$14="- ",0,G14/$D$14)</f>
        <v>1</v>
      </c>
      <c r="I14" s="25">
        <v>5</v>
      </c>
      <c r="J14" s="35">
        <f>IF(I14/$D$14="- ",0,I14/$D$14)</f>
        <v>1</v>
      </c>
      <c r="K14" s="25">
        <v>5</v>
      </c>
      <c r="L14" s="35">
        <f>IF(K14/$D$14="- ",0,K14/$D$14)</f>
        <v>1</v>
      </c>
      <c r="M14" s="25">
        <v>5</v>
      </c>
      <c r="N14" s="35">
        <f>IF(M14/$D$14="- ",0,M14/$D$14)</f>
        <v>1</v>
      </c>
      <c r="O14" s="25">
        <v>5</v>
      </c>
      <c r="P14" s="35">
        <f>IF(O14/$D$14="- ",0,O14/$D$14)</f>
        <v>1</v>
      </c>
      <c r="Q14" s="25">
        <v>5</v>
      </c>
      <c r="R14" s="35">
        <f>IF(Q14/$D$14="- ",0,Q14/$D$14)</f>
        <v>1</v>
      </c>
      <c r="S14" s="41">
        <f t="shared" si="0"/>
        <v>1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27">
        <v>10</v>
      </c>
      <c r="B15" s="17">
        <v>0.02</v>
      </c>
      <c r="C15" s="29" t="s">
        <v>38</v>
      </c>
      <c r="D15" s="32">
        <v>5</v>
      </c>
      <c r="E15" s="25">
        <v>5</v>
      </c>
      <c r="F15" s="35">
        <f>IF(E15/$D$15="- ",0,E15/$D$15)</f>
        <v>1</v>
      </c>
      <c r="G15" s="25">
        <v>5</v>
      </c>
      <c r="H15" s="35">
        <f>IF(G15/$D$15="- ",0,G15/$D$15)</f>
        <v>1</v>
      </c>
      <c r="I15" s="25">
        <v>5</v>
      </c>
      <c r="J15" s="35">
        <f>IF(I15/$D$15="- ",0,I15/$D$15)</f>
        <v>1</v>
      </c>
      <c r="K15" s="25">
        <v>5</v>
      </c>
      <c r="L15" s="35">
        <f>IF(K15/$D$15="- ",0,K15/$D$15)</f>
        <v>1</v>
      </c>
      <c r="M15" s="25">
        <v>5</v>
      </c>
      <c r="N15" s="35">
        <f>IF(M15/$D$15="- ",0,M15/$D$15)</f>
        <v>1</v>
      </c>
      <c r="O15" s="25">
        <v>5</v>
      </c>
      <c r="P15" s="35">
        <f>IF(O15/$D$15="- ",0,O15/$D$15)</f>
        <v>1</v>
      </c>
      <c r="Q15" s="25">
        <v>5</v>
      </c>
      <c r="R15" s="35">
        <f>IF(Q15/$D$15="- ",0,Q15/$D$15)</f>
        <v>1</v>
      </c>
      <c r="S15" s="41">
        <f t="shared" si="0"/>
        <v>1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27">
        <v>11</v>
      </c>
      <c r="B16" s="17">
        <v>0.05</v>
      </c>
      <c r="C16" s="29" t="s">
        <v>58</v>
      </c>
      <c r="D16" s="32">
        <v>5</v>
      </c>
      <c r="E16" s="25">
        <v>5</v>
      </c>
      <c r="F16" s="35">
        <f>IF(E16/$D$16="- ",0,E16/$D$16)</f>
        <v>1</v>
      </c>
      <c r="G16" s="25">
        <v>5</v>
      </c>
      <c r="H16" s="35">
        <f>IF(G16/$D$16="- ",0,G16/$D$16)</f>
        <v>1</v>
      </c>
      <c r="I16" s="25">
        <v>5</v>
      </c>
      <c r="J16" s="35">
        <f>IF(I16/$D$16="- ",0,I16/$D$16)</f>
        <v>1</v>
      </c>
      <c r="K16" s="25">
        <v>5</v>
      </c>
      <c r="L16" s="35">
        <f>IF(K16/$D$16="- ",0,K16/$D$16)</f>
        <v>1</v>
      </c>
      <c r="M16" s="25">
        <v>5</v>
      </c>
      <c r="N16" s="35">
        <f>IF(M16/$D$16="- ",0,M16/$D$16)</f>
        <v>1</v>
      </c>
      <c r="O16" s="25">
        <v>5</v>
      </c>
      <c r="P16" s="35">
        <f>IF(O16/$D$16="- ",0,O16/$D$16)</f>
        <v>1</v>
      </c>
      <c r="Q16" s="25">
        <v>5</v>
      </c>
      <c r="R16" s="35">
        <f>IF(Q16/$D$16="- ",0,Q16/$D$16)</f>
        <v>1</v>
      </c>
      <c r="S16" s="41">
        <f t="shared" si="0"/>
        <v>1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27">
        <v>12</v>
      </c>
      <c r="B17" s="17">
        <v>0.2</v>
      </c>
      <c r="C17" s="28" t="s">
        <v>39</v>
      </c>
      <c r="D17" s="32">
        <v>5</v>
      </c>
      <c r="E17" s="25">
        <v>5</v>
      </c>
      <c r="F17" s="35">
        <f>IF(E17/$D$17="- ",0,E17/$D$17)</f>
        <v>1</v>
      </c>
      <c r="G17" s="25">
        <v>5</v>
      </c>
      <c r="H17" s="35">
        <f>IF(G17/$D$17="- ",0,G17/$D$17)</f>
        <v>1</v>
      </c>
      <c r="I17" s="25">
        <v>5</v>
      </c>
      <c r="J17" s="35">
        <f>IF(I17/$D$17="- ",0,I17/$D$17)</f>
        <v>1</v>
      </c>
      <c r="K17" s="25">
        <v>5</v>
      </c>
      <c r="L17" s="35">
        <f>IF(K17/$D$17="- ",0,K17/$D$17)</f>
        <v>1</v>
      </c>
      <c r="M17" s="25">
        <v>5</v>
      </c>
      <c r="N17" s="35">
        <f>IF(M17/$D$17="- ",0,M17/$D$17)</f>
        <v>1</v>
      </c>
      <c r="O17" s="25">
        <v>5</v>
      </c>
      <c r="P17" s="35">
        <f>IF(O17/$D$17="- ",0,O17/$D$17)</f>
        <v>1</v>
      </c>
      <c r="Q17" s="25">
        <v>5</v>
      </c>
      <c r="R17" s="35">
        <f>IF(Q17/$D$17="- ",0,Q17/$D$17)</f>
        <v>1</v>
      </c>
      <c r="S17" s="41">
        <f t="shared" si="0"/>
        <v>1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27">
        <v>13</v>
      </c>
      <c r="B18" s="17">
        <v>0.06</v>
      </c>
      <c r="C18" s="28" t="s">
        <v>40</v>
      </c>
      <c r="D18" s="32">
        <v>5</v>
      </c>
      <c r="E18" s="25">
        <v>5</v>
      </c>
      <c r="F18" s="35">
        <f>IF(E18/$D$18="- ",0,E18/$D$18)</f>
        <v>1</v>
      </c>
      <c r="G18" s="25">
        <v>5</v>
      </c>
      <c r="H18" s="35">
        <f>IF(G18/$D$18="- ",0,G18/$D$18)</f>
        <v>1</v>
      </c>
      <c r="I18" s="25">
        <v>5</v>
      </c>
      <c r="J18" s="35">
        <f>IF(I18/$D$18="- ",0,I18/$D$18)</f>
        <v>1</v>
      </c>
      <c r="K18" s="25">
        <v>5</v>
      </c>
      <c r="L18" s="35">
        <f>IF(K18/$D$18="- ",0,K18/$D$18)</f>
        <v>1</v>
      </c>
      <c r="M18" s="25">
        <v>5</v>
      </c>
      <c r="N18" s="35">
        <f>IF(M18/$D$18="- ",0,M18/$D$18)</f>
        <v>1</v>
      </c>
      <c r="O18" s="25">
        <v>5</v>
      </c>
      <c r="P18" s="35">
        <f>IF(O18/$D$18="- ",0,O18/$D$18)</f>
        <v>1</v>
      </c>
      <c r="Q18" s="25">
        <v>5</v>
      </c>
      <c r="R18" s="35">
        <f>IF(Q18/$D$18="- ",0,Q18/$D$18)</f>
        <v>1</v>
      </c>
      <c r="S18" s="41">
        <f t="shared" si="0"/>
        <v>1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27">
        <v>14</v>
      </c>
      <c r="B19" s="17">
        <v>0.06</v>
      </c>
      <c r="C19" s="28" t="s">
        <v>41</v>
      </c>
      <c r="D19" s="32">
        <v>5</v>
      </c>
      <c r="E19" s="25">
        <v>5</v>
      </c>
      <c r="F19" s="35">
        <f>IF(E19/$D$19="- ",0,E19/$D$19)</f>
        <v>1</v>
      </c>
      <c r="G19" s="25">
        <v>5</v>
      </c>
      <c r="H19" s="35">
        <f>IF(G19/$D$19="- ",0,G19/$D$19)</f>
        <v>1</v>
      </c>
      <c r="I19" s="25">
        <v>5</v>
      </c>
      <c r="J19" s="35">
        <f>IF(I19/$D$19="- ",0,I19/$D$19)</f>
        <v>1</v>
      </c>
      <c r="K19" s="25">
        <v>5</v>
      </c>
      <c r="L19" s="35">
        <f>IF(K19/$D$19="- ",0,K19/$D$19)</f>
        <v>1</v>
      </c>
      <c r="M19" s="25">
        <v>5</v>
      </c>
      <c r="N19" s="35">
        <f>IF(M19/$D$19="- ",0,M19/$D$19)</f>
        <v>1</v>
      </c>
      <c r="O19" s="25">
        <v>5</v>
      </c>
      <c r="P19" s="35">
        <f>IF(O19/$D$19="- ",0,O19/$D$19)</f>
        <v>1</v>
      </c>
      <c r="Q19" s="25">
        <v>5</v>
      </c>
      <c r="R19" s="35">
        <f>IF(Q19/$D$19="- ",0,Q19/$D$19)</f>
        <v>1</v>
      </c>
      <c r="S19" s="41">
        <f t="shared" si="0"/>
        <v>1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27">
        <v>15</v>
      </c>
      <c r="B20" s="17">
        <v>0.1</v>
      </c>
      <c r="C20" s="28" t="s">
        <v>20</v>
      </c>
      <c r="D20" s="32">
        <v>5</v>
      </c>
      <c r="E20" s="25">
        <v>5</v>
      </c>
      <c r="F20" s="35">
        <f>IF(E20/$D$20="- ",0,E20/$D$20)</f>
        <v>1</v>
      </c>
      <c r="G20" s="25">
        <v>5</v>
      </c>
      <c r="H20" s="35">
        <f>IF(G20/$D$20="- ",0,G20/$D$20)</f>
        <v>1</v>
      </c>
      <c r="I20" s="25">
        <v>5</v>
      </c>
      <c r="J20" s="35">
        <f>IF(I20/$D$20="- ",0,I20/$D$20)</f>
        <v>1</v>
      </c>
      <c r="K20" s="25">
        <v>5</v>
      </c>
      <c r="L20" s="35">
        <f>IF(K20/$D$20="- ",0,K20/$D$20)</f>
        <v>1</v>
      </c>
      <c r="M20" s="25">
        <v>5</v>
      </c>
      <c r="N20" s="35">
        <f>IF(M20/$D$20="- ",0,M20/$D$20)</f>
        <v>1</v>
      </c>
      <c r="O20" s="25">
        <v>5</v>
      </c>
      <c r="P20" s="35">
        <f>IF(O20/$D$20="- ",0,O20/$D$20)</f>
        <v>1</v>
      </c>
      <c r="Q20" s="25">
        <v>5</v>
      </c>
      <c r="R20" s="35">
        <f>IF(Q20/$D$20="- ",0,Q20/$D$20)</f>
        <v>1</v>
      </c>
      <c r="S20" s="41">
        <f t="shared" si="0"/>
        <v>1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27">
        <v>16</v>
      </c>
      <c r="B21" s="17">
        <v>0.03</v>
      </c>
      <c r="C21" s="28" t="s">
        <v>21</v>
      </c>
      <c r="D21" s="32">
        <v>5</v>
      </c>
      <c r="E21" s="25">
        <v>5</v>
      </c>
      <c r="F21" s="35">
        <f>IF(E21/$D$21="- ",0,E21/$D$21)</f>
        <v>1</v>
      </c>
      <c r="G21" s="25">
        <v>5</v>
      </c>
      <c r="H21" s="35">
        <f>IF(G21/$D$21="- ",0,G21/$D$21)</f>
        <v>1</v>
      </c>
      <c r="I21" s="25">
        <v>5</v>
      </c>
      <c r="J21" s="35">
        <f>IF(I21/$D$21="- ",0,I21/$D$21)</f>
        <v>1</v>
      </c>
      <c r="K21" s="25">
        <v>5</v>
      </c>
      <c r="L21" s="35">
        <f>IF(K21/$D$21="- ",0,K21/$D$21)</f>
        <v>1</v>
      </c>
      <c r="M21" s="25">
        <v>5</v>
      </c>
      <c r="N21" s="35">
        <f>IF(M21/$D$21="- ",0,M21/$D$21)</f>
        <v>1</v>
      </c>
      <c r="O21" s="25">
        <v>5</v>
      </c>
      <c r="P21" s="35">
        <f>IF(O21/$D$21="- ",0,O21/$D$21)</f>
        <v>1</v>
      </c>
      <c r="Q21" s="25">
        <v>5</v>
      </c>
      <c r="R21" s="35">
        <f>IF(Q21/$D$21="- ",0,Q21/$D$21)</f>
        <v>1</v>
      </c>
      <c r="S21" s="41">
        <f t="shared" si="0"/>
        <v>1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27">
        <v>17</v>
      </c>
      <c r="B22" s="17">
        <v>0.05</v>
      </c>
      <c r="C22" s="31" t="s">
        <v>42</v>
      </c>
      <c r="D22" s="32">
        <v>5</v>
      </c>
      <c r="E22" s="25">
        <v>5</v>
      </c>
      <c r="F22" s="35">
        <f>IF(E22/$D$22="- ",0,E22/$D$22)</f>
        <v>1</v>
      </c>
      <c r="G22" s="25">
        <v>5</v>
      </c>
      <c r="H22" s="35">
        <f>IF(G22/$D$22="- ",0,G22/$D$22)</f>
        <v>1</v>
      </c>
      <c r="I22" s="25">
        <v>5</v>
      </c>
      <c r="J22" s="35">
        <f>IF(I22/$D$22="- ",0,I22/$D$22)</f>
        <v>1</v>
      </c>
      <c r="K22" s="25">
        <v>5</v>
      </c>
      <c r="L22" s="35">
        <f>IF(K22/$D$22="- ",0,K22/$D$22)</f>
        <v>1</v>
      </c>
      <c r="M22" s="25">
        <v>5</v>
      </c>
      <c r="N22" s="35">
        <f>IF(M22/$D$22="- ",0,M22/$D$22)</f>
        <v>1</v>
      </c>
      <c r="O22" s="25">
        <v>5</v>
      </c>
      <c r="P22" s="35">
        <f>IF(O22/$D$22="- ",0,O22/$D$22)</f>
        <v>1</v>
      </c>
      <c r="Q22" s="25">
        <v>5</v>
      </c>
      <c r="R22" s="35">
        <f>IF(Q22/$D$22="- ",0,Q22/$D$22)</f>
        <v>1</v>
      </c>
      <c r="S22" s="41">
        <f t="shared" si="0"/>
        <v>1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3">
      <c r="A23" s="58">
        <v>18</v>
      </c>
      <c r="B23" s="59">
        <v>0.05</v>
      </c>
      <c r="C23" s="31" t="s">
        <v>43</v>
      </c>
      <c r="D23" s="72">
        <v>5</v>
      </c>
      <c r="E23" s="73">
        <v>5</v>
      </c>
      <c r="F23" s="61">
        <f>IF(E23/$D$23="- ",0,E23/$D$23)</f>
        <v>1</v>
      </c>
      <c r="G23" s="73">
        <v>5</v>
      </c>
      <c r="H23" s="61">
        <f>IF(G23/$D$23="- ",0,G23/$D$23)</f>
        <v>1</v>
      </c>
      <c r="I23" s="73">
        <v>5</v>
      </c>
      <c r="J23" s="61">
        <f>IF(I23/$D$23="- ",0,I23/$D$23)</f>
        <v>1</v>
      </c>
      <c r="K23" s="73">
        <v>5</v>
      </c>
      <c r="L23" s="61">
        <f>IF(K23/$D$23="- ",0,K23/$D$23)</f>
        <v>1</v>
      </c>
      <c r="M23" s="73">
        <v>5</v>
      </c>
      <c r="N23" s="61">
        <f>IF(M23/$D$23="- ",0,M23/$D$23)</f>
        <v>1</v>
      </c>
      <c r="O23" s="73">
        <v>5</v>
      </c>
      <c r="P23" s="61">
        <f>IF(O23/$D$23="- ",0,O23/$D$23)</f>
        <v>1</v>
      </c>
      <c r="Q23" s="73">
        <v>5</v>
      </c>
      <c r="R23" s="61">
        <f>IF(Q23/$D$23="- ",0,Q23/$D$23)</f>
        <v>1</v>
      </c>
      <c r="S23" s="62">
        <f t="shared" si="0"/>
        <v>1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6" t="s">
        <v>44</v>
      </c>
      <c r="B24" s="67"/>
      <c r="C24" s="68" t="s">
        <v>45</v>
      </c>
      <c r="D24" s="69" t="s">
        <v>22</v>
      </c>
      <c r="E24" s="70" t="s">
        <v>46</v>
      </c>
      <c r="F24" s="70" t="s">
        <v>47</v>
      </c>
      <c r="G24" s="70" t="s">
        <v>46</v>
      </c>
      <c r="H24" s="70" t="s">
        <v>47</v>
      </c>
      <c r="I24" s="70" t="s">
        <v>46</v>
      </c>
      <c r="J24" s="70" t="s">
        <v>47</v>
      </c>
      <c r="K24" s="70" t="s">
        <v>46</v>
      </c>
      <c r="L24" s="70" t="s">
        <v>47</v>
      </c>
      <c r="M24" s="70" t="s">
        <v>46</v>
      </c>
      <c r="N24" s="70" t="s">
        <v>47</v>
      </c>
      <c r="O24" s="70" t="s">
        <v>46</v>
      </c>
      <c r="P24" s="70" t="s">
        <v>47</v>
      </c>
      <c r="Q24" s="70" t="s">
        <v>46</v>
      </c>
      <c r="R24" s="70" t="s">
        <v>47</v>
      </c>
      <c r="S24" s="37">
        <f>SUMPRODUCT(B25:B27,S25:S27)</f>
        <v>1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27">
        <v>1</v>
      </c>
      <c r="B25" s="43">
        <v>0.1</v>
      </c>
      <c r="C25" s="44" t="s">
        <v>48</v>
      </c>
      <c r="D25" s="74">
        <v>5</v>
      </c>
      <c r="E25" s="63">
        <v>5</v>
      </c>
      <c r="F25" s="64">
        <f>IF(E25/$D$25="- ",0,E25/$D$25)</f>
        <v>1</v>
      </c>
      <c r="G25" s="63">
        <v>5</v>
      </c>
      <c r="H25" s="64">
        <f>IF(G25/$D$25="- ",0,G25/$D$25)</f>
        <v>1</v>
      </c>
      <c r="I25" s="63">
        <v>5</v>
      </c>
      <c r="J25" s="64">
        <f>IF(I25/$D$25="- ",0,I25/$D$25)</f>
        <v>1</v>
      </c>
      <c r="K25" s="63">
        <v>5</v>
      </c>
      <c r="L25" s="64">
        <f>IF(K25/$D$25="- ",0,K25/$D$25)</f>
        <v>1</v>
      </c>
      <c r="M25" s="63">
        <v>5</v>
      </c>
      <c r="N25" s="64">
        <f>IF(M25/$D$25="- ",0,M25/$D$25)</f>
        <v>1</v>
      </c>
      <c r="O25" s="63">
        <v>5</v>
      </c>
      <c r="P25" s="64">
        <f>IF(O25/$D$25="- ",0,O25/$D$25)</f>
        <v>1</v>
      </c>
      <c r="Q25" s="63">
        <v>5</v>
      </c>
      <c r="R25" s="64">
        <f>IF(Q25/$D$25="- ",0,Q25/$D$25)</f>
        <v>1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37.15" customHeight="1" x14ac:dyDescent="0.25">
      <c r="A26" s="27">
        <v>2</v>
      </c>
      <c r="B26" s="46">
        <v>0.3</v>
      </c>
      <c r="C26" s="47" t="s">
        <v>49</v>
      </c>
      <c r="D26" s="75">
        <v>5</v>
      </c>
      <c r="E26" s="45">
        <v>5</v>
      </c>
      <c r="F26" s="35">
        <f>IF(E26/$D$26="- ",0,E26/$D$26)</f>
        <v>1</v>
      </c>
      <c r="G26" s="45">
        <v>5</v>
      </c>
      <c r="H26" s="35">
        <f>IF(G26/$D$26="- ",0,G26/$D$26)</f>
        <v>1</v>
      </c>
      <c r="I26" s="45">
        <v>5</v>
      </c>
      <c r="J26" s="35">
        <f>IF(I26/$D$26="- ",0,I26/$D$26)</f>
        <v>1</v>
      </c>
      <c r="K26" s="45">
        <v>5</v>
      </c>
      <c r="L26" s="35">
        <f>IF(K26/$D$26="- ",0,K26/$D$26)</f>
        <v>1</v>
      </c>
      <c r="M26" s="45">
        <v>5</v>
      </c>
      <c r="N26" s="35">
        <f>IF(M26/$D$26="- ",0,M26/$D$26)</f>
        <v>1</v>
      </c>
      <c r="O26" s="45">
        <v>5</v>
      </c>
      <c r="P26" s="35">
        <f>IF(O26/$D$26="- ",0,O26/$D$26)</f>
        <v>1</v>
      </c>
      <c r="Q26" s="45">
        <v>5</v>
      </c>
      <c r="R26" s="35">
        <f>IF(Q26/$D$26="- ",0,Q26/$D$26)</f>
        <v>1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29.65" customHeight="1" thickBot="1" x14ac:dyDescent="0.3">
      <c r="A27" s="27">
        <v>3</v>
      </c>
      <c r="B27" s="48">
        <v>0.6</v>
      </c>
      <c r="C27" s="49" t="s">
        <v>50</v>
      </c>
      <c r="D27" s="76">
        <v>5</v>
      </c>
      <c r="E27" s="54">
        <v>5</v>
      </c>
      <c r="F27" s="50">
        <f>IF(E27/$D$27="- ",0,E27/$D$27)</f>
        <v>1</v>
      </c>
      <c r="G27" s="54">
        <v>5</v>
      </c>
      <c r="H27" s="50">
        <f>IF(G27/$D$27="- ",0,G27/$D$27)</f>
        <v>1</v>
      </c>
      <c r="I27" s="54">
        <v>5</v>
      </c>
      <c r="J27" s="50">
        <f>IF(I27/$D$27="- ",0,I27/$D$27)</f>
        <v>1</v>
      </c>
      <c r="K27" s="54">
        <v>5</v>
      </c>
      <c r="L27" s="50">
        <f>IF(K27/$D$27="- ",0,K27/$D$27)</f>
        <v>1</v>
      </c>
      <c r="M27" s="54">
        <v>5</v>
      </c>
      <c r="N27" s="50">
        <f>IF(M27/$D$27="- ",0,M27/$D$27)</f>
        <v>1</v>
      </c>
      <c r="O27" s="54">
        <v>5</v>
      </c>
      <c r="P27" s="50">
        <f>IF(O27/$D$27="- ",0,O27/$D$27)</f>
        <v>1</v>
      </c>
      <c r="Q27" s="54">
        <v>5</v>
      </c>
      <c r="R27" s="50">
        <f>IF(Q27/$D$27="- ",0,Q27/$D$27)</f>
        <v>1</v>
      </c>
      <c r="S27" s="51">
        <f t="shared" si="0"/>
        <v>1</v>
      </c>
      <c r="T27" s="2"/>
      <c r="U27" s="2"/>
      <c r="V27" s="1"/>
      <c r="W27" s="1"/>
      <c r="X27" s="2"/>
      <c r="Y27" s="2"/>
      <c r="Z27" s="2"/>
    </row>
    <row r="28" spans="1:26" ht="34.5" customHeight="1" thickBot="1" x14ac:dyDescent="0.3">
      <c r="A28" s="66" t="s">
        <v>56</v>
      </c>
      <c r="B28" s="83"/>
      <c r="C28" s="83" t="s">
        <v>55</v>
      </c>
      <c r="D28" s="76"/>
      <c r="E28" s="86"/>
      <c r="F28" s="87"/>
      <c r="G28" s="86"/>
      <c r="H28" s="87"/>
      <c r="I28" s="86"/>
      <c r="J28" s="87"/>
      <c r="K28" s="86"/>
      <c r="L28" s="87"/>
      <c r="M28" s="86"/>
      <c r="N28" s="87"/>
      <c r="O28" s="86"/>
      <c r="P28" s="87"/>
      <c r="Q28" s="86"/>
      <c r="R28" s="87"/>
      <c r="S28" s="51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I2:J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875" right="0.11811023622047245" top="0.43125000000000002" bottom="0.48749999999999999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topLeftCell="A7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10.375" customWidth="1"/>
    <col min="16" max="16" width="9.625" customWidth="1"/>
    <col min="17" max="17" width="9.875" customWidth="1"/>
    <col min="18" max="18" width="9.75" customWidth="1"/>
    <col min="19" max="19" width="16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90" t="s">
        <v>0</v>
      </c>
      <c r="B2" s="91"/>
      <c r="C2" s="20" t="s">
        <v>24</v>
      </c>
      <c r="D2" s="21"/>
      <c r="E2" s="21"/>
      <c r="F2" s="21"/>
      <c r="G2" s="21"/>
      <c r="H2" s="21"/>
      <c r="I2" s="101">
        <v>1</v>
      </c>
      <c r="J2" s="101"/>
      <c r="K2" s="21"/>
      <c r="L2" s="21"/>
      <c r="M2" s="21"/>
      <c r="N2" s="21"/>
      <c r="O2" s="92" t="s">
        <v>1</v>
      </c>
      <c r="P2" s="93"/>
      <c r="Q2" s="94" t="s">
        <v>2</v>
      </c>
      <c r="R2" s="95"/>
      <c r="S2" s="96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97" t="s">
        <v>4</v>
      </c>
      <c r="B3" s="98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9" t="s">
        <v>6</v>
      </c>
      <c r="R3" s="100"/>
      <c r="S3" s="37">
        <f>SUMPRODUCT(B6:B23,S6:S23)</f>
        <v>0.16881578947368422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3" t="s">
        <v>10</v>
      </c>
      <c r="C4" s="18" t="s">
        <v>11</v>
      </c>
      <c r="D4" s="38"/>
      <c r="E4" s="88">
        <v>44501</v>
      </c>
      <c r="F4" s="89"/>
      <c r="G4" s="88">
        <v>44502</v>
      </c>
      <c r="H4" s="89"/>
      <c r="I4" s="88">
        <v>44503</v>
      </c>
      <c r="J4" s="89"/>
      <c r="K4" s="88">
        <v>44504</v>
      </c>
      <c r="L4" s="89"/>
      <c r="M4" s="88">
        <v>44505</v>
      </c>
      <c r="N4" s="89"/>
      <c r="O4" s="88">
        <v>44506</v>
      </c>
      <c r="P4" s="89"/>
      <c r="Q4" s="88">
        <v>44507</v>
      </c>
      <c r="R4" s="89"/>
      <c r="S4" s="39" t="s">
        <v>54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53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27">
        <v>1</v>
      </c>
      <c r="B6" s="17">
        <v>0.03</v>
      </c>
      <c r="C6" s="26" t="s">
        <v>16</v>
      </c>
      <c r="D6" s="77">
        <v>43</v>
      </c>
      <c r="E6" s="52">
        <v>43</v>
      </c>
      <c r="F6" s="35">
        <f>IF(E6/$D$6="- ",0,E6/$D$6)</f>
        <v>1</v>
      </c>
      <c r="G6" s="52">
        <v>43</v>
      </c>
      <c r="H6" s="35">
        <f>IF(G6/$D$6="- ",0,G6/$D$6)</f>
        <v>1</v>
      </c>
      <c r="I6" s="52">
        <v>43</v>
      </c>
      <c r="J6" s="35">
        <f>IF(I6/$D$6="- ",0,I6/$D$6)</f>
        <v>1</v>
      </c>
      <c r="K6" s="52">
        <v>43</v>
      </c>
      <c r="L6" s="35">
        <f>IF(K6/$D$6="- ",0,K6/$D$6)</f>
        <v>1</v>
      </c>
      <c r="M6" s="52">
        <v>43</v>
      </c>
      <c r="N6" s="35">
        <f>IF(M6/$D$6="- ",0,M6/$D$6)</f>
        <v>1</v>
      </c>
      <c r="O6" s="52">
        <v>43</v>
      </c>
      <c r="P6" s="35">
        <f>IF(O6/$D$6="- ",0,O6/$D$6)</f>
        <v>1</v>
      </c>
      <c r="Q6" s="52">
        <v>43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27">
        <v>2</v>
      </c>
      <c r="B7" s="17">
        <v>0.02</v>
      </c>
      <c r="C7" s="42" t="s">
        <v>31</v>
      </c>
      <c r="D7" s="78">
        <v>23</v>
      </c>
      <c r="E7" s="53">
        <v>23</v>
      </c>
      <c r="F7" s="35">
        <f>IF(E7/$D$7="- ",0,E7/$D$7)</f>
        <v>1</v>
      </c>
      <c r="G7" s="53">
        <v>23</v>
      </c>
      <c r="H7" s="35">
        <f>IF(G7/$D$7="- ",0,G7/$D$7)</f>
        <v>1</v>
      </c>
      <c r="I7" s="53">
        <v>23</v>
      </c>
      <c r="J7" s="35">
        <f>IF(I7/$D$7="- ",0,I7/$D$7)</f>
        <v>1</v>
      </c>
      <c r="K7" s="53">
        <v>23</v>
      </c>
      <c r="L7" s="35">
        <f>IF(K7/$D$7="- ",0,K7/$D$7)</f>
        <v>1</v>
      </c>
      <c r="M7" s="53">
        <v>23</v>
      </c>
      <c r="N7" s="35">
        <f>IF(M7/$D$7="- ",0,M7/$D$7)</f>
        <v>1</v>
      </c>
      <c r="O7" s="53">
        <v>23</v>
      </c>
      <c r="P7" s="35">
        <f>IF(O7/$D$7="- ",0,O7/$D$7)</f>
        <v>1</v>
      </c>
      <c r="Q7" s="53">
        <v>23</v>
      </c>
      <c r="R7" s="35">
        <f>IF(Q7/$D$7="- ",0,Q7/$D$7)</f>
        <v>1</v>
      </c>
      <c r="S7" s="41">
        <f t="shared" ref="S7:S26" si="0">MAX(F7,H7,J7,L7,N7,P7,R7)</f>
        <v>1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27">
        <v>3</v>
      </c>
      <c r="B8" s="17">
        <v>0.02</v>
      </c>
      <c r="C8" s="28" t="s">
        <v>32</v>
      </c>
      <c r="D8" s="78">
        <v>8</v>
      </c>
      <c r="E8" s="53">
        <v>7</v>
      </c>
      <c r="F8" s="35">
        <f>IF(E8/$D$8="- ",0,E8/$D$8)</f>
        <v>0.875</v>
      </c>
      <c r="G8" s="53">
        <v>7</v>
      </c>
      <c r="H8" s="35">
        <f>IF(G8/$D$8="- ",0,G8/$D$8)</f>
        <v>0.875</v>
      </c>
      <c r="I8" s="53">
        <v>7</v>
      </c>
      <c r="J8" s="35">
        <f>IF(I8/$D$8="- ",0,I8/$D$8)</f>
        <v>0.875</v>
      </c>
      <c r="K8" s="53">
        <v>7</v>
      </c>
      <c r="L8" s="35">
        <f>IF(K8/$D$8="- ",0,K8/$D$8)</f>
        <v>0.875</v>
      </c>
      <c r="M8" s="53">
        <v>7</v>
      </c>
      <c r="N8" s="35">
        <f>IF(M8/$D$8="- ",0,M8/$D$8)</f>
        <v>0.875</v>
      </c>
      <c r="O8" s="53">
        <v>7</v>
      </c>
      <c r="P8" s="35">
        <f>IF(O8/$D$8="- ",0,O8/$D$8)</f>
        <v>0.875</v>
      </c>
      <c r="Q8" s="53">
        <v>7</v>
      </c>
      <c r="R8" s="35">
        <f>IF(Q8/$D$8="- ",0,Q8/$D$8)</f>
        <v>0.875</v>
      </c>
      <c r="S8" s="41">
        <f t="shared" si="0"/>
        <v>0.875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27">
        <v>4</v>
      </c>
      <c r="B9" s="17">
        <v>0.04</v>
      </c>
      <c r="C9" s="29" t="s">
        <v>19</v>
      </c>
      <c r="D9" s="78">
        <v>8</v>
      </c>
      <c r="E9" s="53">
        <v>7</v>
      </c>
      <c r="F9" s="35">
        <f>IF(E9/$D$9="- ",0,E9/$D$9)</f>
        <v>0.875</v>
      </c>
      <c r="G9" s="53">
        <v>7</v>
      </c>
      <c r="H9" s="35">
        <f>IF(G9/$D$9="- ",0,G9/$D$9)</f>
        <v>0.875</v>
      </c>
      <c r="I9" s="53">
        <v>7</v>
      </c>
      <c r="J9" s="35">
        <f>IF(I9/$D$9="- ",0,I9/$D$9)</f>
        <v>0.875</v>
      </c>
      <c r="K9" s="53">
        <v>7</v>
      </c>
      <c r="L9" s="35">
        <f>IF(K9/$D$9="- ",0,K9/$D$9)</f>
        <v>0.875</v>
      </c>
      <c r="M9" s="53">
        <v>7</v>
      </c>
      <c r="N9" s="35">
        <f>IF(M9/$D$9="- ",0,M9/$D$9)</f>
        <v>0.875</v>
      </c>
      <c r="O9" s="53">
        <v>7</v>
      </c>
      <c r="P9" s="35">
        <f>IF(O9/$D$9="- ",0,O9/$D$9)</f>
        <v>0.875</v>
      </c>
      <c r="Q9" s="53">
        <v>7</v>
      </c>
      <c r="R9" s="35">
        <f>IF(Q9/$D$9="- ",0,Q9/$D$9)</f>
        <v>0.875</v>
      </c>
      <c r="S9" s="41">
        <f t="shared" si="0"/>
        <v>0.875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27">
        <v>5</v>
      </c>
      <c r="B10" s="17">
        <v>0.06</v>
      </c>
      <c r="C10" s="30" t="s">
        <v>33</v>
      </c>
      <c r="D10" s="78">
        <v>38</v>
      </c>
      <c r="E10" s="53">
        <v>23</v>
      </c>
      <c r="F10" s="35">
        <f>IF(E10/$D$10="- ",0,E10/$D$10)</f>
        <v>0.60526315789473684</v>
      </c>
      <c r="G10" s="53">
        <v>23</v>
      </c>
      <c r="H10" s="35">
        <f>IF(G10/$D$10="- ",0,G10/$D$10)</f>
        <v>0.60526315789473684</v>
      </c>
      <c r="I10" s="53">
        <v>23</v>
      </c>
      <c r="J10" s="35">
        <f>IF(I10/$D$10="- ",0,I10/$D$10)</f>
        <v>0.60526315789473684</v>
      </c>
      <c r="K10" s="53">
        <v>23</v>
      </c>
      <c r="L10" s="35">
        <f>IF(K10/$D$10="- ",0,K10/$D$10)</f>
        <v>0.60526315789473684</v>
      </c>
      <c r="M10" s="53">
        <v>23</v>
      </c>
      <c r="N10" s="35">
        <f>IF(M10/$D$10="- ",0,M10/$D$10)</f>
        <v>0.60526315789473684</v>
      </c>
      <c r="O10" s="53">
        <v>23</v>
      </c>
      <c r="P10" s="35">
        <f>IF(O10/$D$10="- ",0,O10/$D$10)</f>
        <v>0.60526315789473684</v>
      </c>
      <c r="Q10" s="53">
        <v>23</v>
      </c>
      <c r="R10" s="35">
        <f>IF(Q10/$D$10="- ",0,Q10/$D$10)</f>
        <v>0.60526315789473684</v>
      </c>
      <c r="S10" s="41">
        <f t="shared" si="0"/>
        <v>0.60526315789473684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27">
        <v>6</v>
      </c>
      <c r="B11" s="17">
        <v>0.03</v>
      </c>
      <c r="C11" s="30" t="s">
        <v>34</v>
      </c>
      <c r="D11" s="78">
        <v>14</v>
      </c>
      <c r="E11" s="53">
        <v>14</v>
      </c>
      <c r="F11" s="35">
        <f>IF(E11/$D$11="- ",0,E11/$D$11)</f>
        <v>1</v>
      </c>
      <c r="G11" s="53">
        <v>14</v>
      </c>
      <c r="H11" s="35">
        <f>IF(G11/$D$11="- ",0,G11/$D$11)</f>
        <v>1</v>
      </c>
      <c r="I11" s="53">
        <v>14</v>
      </c>
      <c r="J11" s="35">
        <f>IF(I11/$D$11="- ",0,I11/$D$11)</f>
        <v>1</v>
      </c>
      <c r="K11" s="53">
        <v>14</v>
      </c>
      <c r="L11" s="35">
        <f>IF(K11/$D$11="- ",0,K11/$D$11)</f>
        <v>1</v>
      </c>
      <c r="M11" s="53">
        <v>14</v>
      </c>
      <c r="N11" s="35">
        <f>IF(M11/$D$11="- ",0,M11/$D$11)</f>
        <v>1</v>
      </c>
      <c r="O11" s="53">
        <v>14</v>
      </c>
      <c r="P11" s="35">
        <f>IF(O11/$D$11="- ",0,O11/$D$11)</f>
        <v>1</v>
      </c>
      <c r="Q11" s="53">
        <v>14</v>
      </c>
      <c r="R11" s="35">
        <f>IF(Q11/$D$11="- ",0,Q11/$D$11)</f>
        <v>1</v>
      </c>
      <c r="S11" s="41">
        <f t="shared" si="0"/>
        <v>1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27">
        <v>7</v>
      </c>
      <c r="B12" s="17">
        <v>0.03</v>
      </c>
      <c r="C12" s="30" t="s">
        <v>35</v>
      </c>
      <c r="D12" s="78">
        <v>30</v>
      </c>
      <c r="E12" s="53">
        <v>0</v>
      </c>
      <c r="F12" s="35">
        <f>IF(E12/$D$12="- ",0,E12/$D$12)</f>
        <v>0</v>
      </c>
      <c r="G12" s="53">
        <v>0</v>
      </c>
      <c r="H12" s="35">
        <f>IF(G12/$D$12="- ",0,G12/$D$12)</f>
        <v>0</v>
      </c>
      <c r="I12" s="53">
        <v>0</v>
      </c>
      <c r="J12" s="35">
        <f>IF(I12/$D$12="- ",0,I12/$D$12)</f>
        <v>0</v>
      </c>
      <c r="K12" s="53">
        <v>0</v>
      </c>
      <c r="L12" s="35">
        <f>IF(K12/$D$12="- ",0,K12/$D$12)</f>
        <v>0</v>
      </c>
      <c r="M12" s="53">
        <v>0</v>
      </c>
      <c r="N12" s="35">
        <f>IF(M12/$D$12="- ",0,M12/$D$12)</f>
        <v>0</v>
      </c>
      <c r="O12" s="53">
        <v>0</v>
      </c>
      <c r="P12" s="35">
        <f>IF(O12/$D$12="- ",0,O12/$D$12)</f>
        <v>0</v>
      </c>
      <c r="Q12" s="53">
        <v>0</v>
      </c>
      <c r="R12" s="35">
        <f>IF(Q12/$D$12="- ",0,Q12/$D$12)</f>
        <v>0</v>
      </c>
      <c r="S12" s="4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27">
        <v>8</v>
      </c>
      <c r="B13" s="17">
        <v>0.03</v>
      </c>
      <c r="C13" s="30" t="s">
        <v>36</v>
      </c>
      <c r="D13" s="78">
        <v>15</v>
      </c>
      <c r="E13" s="53">
        <v>0</v>
      </c>
      <c r="F13" s="35">
        <f>IF(E13/$D$13="- ",0,E13/$D$13)</f>
        <v>0</v>
      </c>
      <c r="G13" s="53">
        <v>0</v>
      </c>
      <c r="H13" s="35">
        <f>IF(G13/$D$13="- ",0,G13/$D$13)</f>
        <v>0</v>
      </c>
      <c r="I13" s="53">
        <v>0</v>
      </c>
      <c r="J13" s="35">
        <f>IF(I13/$D$13="- ",0,I13/$D$13)</f>
        <v>0</v>
      </c>
      <c r="K13" s="53">
        <v>0</v>
      </c>
      <c r="L13" s="35">
        <f>IF(K13/$D$13="- ",0,K13/$D$13)</f>
        <v>0</v>
      </c>
      <c r="M13" s="53">
        <v>0</v>
      </c>
      <c r="N13" s="35">
        <f>IF(M13/$D$13="- ",0,M13/$D$13)</f>
        <v>0</v>
      </c>
      <c r="O13" s="53">
        <v>0</v>
      </c>
      <c r="P13" s="35">
        <f>IF(O13/$D$13="- ",0,O13/$D$13)</f>
        <v>0</v>
      </c>
      <c r="Q13" s="53">
        <v>0</v>
      </c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27">
        <v>9</v>
      </c>
      <c r="B14" s="17">
        <v>0.12</v>
      </c>
      <c r="C14" s="30" t="s">
        <v>37</v>
      </c>
      <c r="D14" s="78">
        <v>14</v>
      </c>
      <c r="E14" s="53">
        <v>0</v>
      </c>
      <c r="F14" s="35">
        <f>IF(E14/$D$14="- ",0,E14/$D$14)</f>
        <v>0</v>
      </c>
      <c r="G14" s="53">
        <v>0</v>
      </c>
      <c r="H14" s="35">
        <f>IF(G14/$D$14="- ",0,G14/$D$14)</f>
        <v>0</v>
      </c>
      <c r="I14" s="53">
        <v>0</v>
      </c>
      <c r="J14" s="35">
        <f>IF(I14/$D$14="- ",0,I14/$D$14)</f>
        <v>0</v>
      </c>
      <c r="K14" s="53">
        <v>0</v>
      </c>
      <c r="L14" s="35">
        <f>IF(K14/$D$14="- ",0,K14/$D$14)</f>
        <v>0</v>
      </c>
      <c r="M14" s="53">
        <v>0</v>
      </c>
      <c r="N14" s="35">
        <f>IF(M14/$D$14="- ",0,M14/$D$14)</f>
        <v>0</v>
      </c>
      <c r="O14" s="53">
        <v>0</v>
      </c>
      <c r="P14" s="35">
        <f>IF(O14/$D$14="- ",0,O14/$D$14)</f>
        <v>0</v>
      </c>
      <c r="Q14" s="53">
        <v>0</v>
      </c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27">
        <v>10</v>
      </c>
      <c r="B15" s="17">
        <v>0.02</v>
      </c>
      <c r="C15" s="29" t="s">
        <v>38</v>
      </c>
      <c r="D15" s="78">
        <v>32</v>
      </c>
      <c r="E15" s="53">
        <v>0</v>
      </c>
      <c r="F15" s="35">
        <f>IF(E15/$D$15="- ",0,E15/$D$15)</f>
        <v>0</v>
      </c>
      <c r="G15" s="53">
        <v>0</v>
      </c>
      <c r="H15" s="35">
        <f>IF(G15/$D$15="- ",0,G15/$D$15)</f>
        <v>0</v>
      </c>
      <c r="I15" s="53">
        <v>0</v>
      </c>
      <c r="J15" s="35">
        <f>IF(I15/$D$15="- ",0,I15/$D$15)</f>
        <v>0</v>
      </c>
      <c r="K15" s="53">
        <v>0</v>
      </c>
      <c r="L15" s="35">
        <f>IF(K15/$D$15="- ",0,K15/$D$15)</f>
        <v>0</v>
      </c>
      <c r="M15" s="53">
        <v>0</v>
      </c>
      <c r="N15" s="35">
        <f>IF(M15/$D$15="- ",0,M15/$D$15)</f>
        <v>0</v>
      </c>
      <c r="O15" s="53">
        <v>0</v>
      </c>
      <c r="P15" s="35">
        <f>IF(O15/$D$15="- ",0,O15/$D$15)</f>
        <v>0</v>
      </c>
      <c r="Q15" s="53">
        <v>0</v>
      </c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27">
        <v>11</v>
      </c>
      <c r="B16" s="17">
        <v>0.05</v>
      </c>
      <c r="C16" s="29" t="s">
        <v>59</v>
      </c>
      <c r="D16" s="78">
        <v>14</v>
      </c>
      <c r="E16" s="53">
        <v>0</v>
      </c>
      <c r="F16" s="35">
        <f>IF(E16/$D$16="- ",0,E16/$D$16)</f>
        <v>0</v>
      </c>
      <c r="G16" s="53">
        <v>0</v>
      </c>
      <c r="H16" s="35">
        <f>IF(G16/$D$16="- ",0,G16/$D$16)</f>
        <v>0</v>
      </c>
      <c r="I16" s="53">
        <v>0</v>
      </c>
      <c r="J16" s="35">
        <f>IF(I16/$D$16="- ",0,I16/$D$16)</f>
        <v>0</v>
      </c>
      <c r="K16" s="53">
        <v>0</v>
      </c>
      <c r="L16" s="35">
        <f>IF(K16/$D$16="- ",0,K16/$D$16)</f>
        <v>0</v>
      </c>
      <c r="M16" s="53">
        <v>0</v>
      </c>
      <c r="N16" s="35">
        <f>IF(M16/$D$16="- ",0,M16/$D$16)</f>
        <v>0</v>
      </c>
      <c r="O16" s="53">
        <v>0</v>
      </c>
      <c r="P16" s="35">
        <f>IF(O16/$D$16="- ",0,O16/$D$16)</f>
        <v>0</v>
      </c>
      <c r="Q16" s="53">
        <v>0</v>
      </c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27">
        <v>12</v>
      </c>
      <c r="B17" s="17">
        <v>0.2</v>
      </c>
      <c r="C17" s="28" t="s">
        <v>39</v>
      </c>
      <c r="D17" s="78">
        <v>14</v>
      </c>
      <c r="E17" s="53">
        <v>0</v>
      </c>
      <c r="F17" s="35">
        <f>IF(E17/$D$17="- ",0,E17/$D$17)</f>
        <v>0</v>
      </c>
      <c r="G17" s="53">
        <v>0</v>
      </c>
      <c r="H17" s="35">
        <f>IF(G17/$D$17="- ",0,G17/$D$17)</f>
        <v>0</v>
      </c>
      <c r="I17" s="53">
        <v>0</v>
      </c>
      <c r="J17" s="35">
        <f>IF(I17/$D$17="- ",0,I17/$D$17)</f>
        <v>0</v>
      </c>
      <c r="K17" s="53">
        <v>0</v>
      </c>
      <c r="L17" s="35">
        <f>IF(K17/$D$17="- ",0,K17/$D$17)</f>
        <v>0</v>
      </c>
      <c r="M17" s="53">
        <v>0</v>
      </c>
      <c r="N17" s="35">
        <f>IF(M17/$D$17="- ",0,M17/$D$17)</f>
        <v>0</v>
      </c>
      <c r="O17" s="53">
        <v>0</v>
      </c>
      <c r="P17" s="35">
        <f>IF(O17/$D$17="- ",0,O17/$D$17)</f>
        <v>0</v>
      </c>
      <c r="Q17" s="53">
        <v>0</v>
      </c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27">
        <v>13</v>
      </c>
      <c r="B18" s="17">
        <v>0.06</v>
      </c>
      <c r="C18" s="28" t="s">
        <v>40</v>
      </c>
      <c r="D18" s="78">
        <v>1</v>
      </c>
      <c r="E18" s="53">
        <v>0</v>
      </c>
      <c r="F18" s="35">
        <f>IF(E18/$D$18="- ",0,E18/$D$18)</f>
        <v>0</v>
      </c>
      <c r="G18" s="53">
        <v>0</v>
      </c>
      <c r="H18" s="35">
        <f>IF(G18/$D$18="- ",0,G18/$D$18)</f>
        <v>0</v>
      </c>
      <c r="I18" s="53">
        <v>0</v>
      </c>
      <c r="J18" s="35">
        <f>IF(I18/$D$18="- ",0,I18/$D$18)</f>
        <v>0</v>
      </c>
      <c r="K18" s="53">
        <v>0</v>
      </c>
      <c r="L18" s="35">
        <f>IF(K18/$D$18="- ",0,K18/$D$18)</f>
        <v>0</v>
      </c>
      <c r="M18" s="53">
        <v>0</v>
      </c>
      <c r="N18" s="35">
        <f>IF(M18/$D$18="- ",0,M18/$D$18)</f>
        <v>0</v>
      </c>
      <c r="O18" s="53">
        <v>0</v>
      </c>
      <c r="P18" s="35">
        <f>IF(O18/$D$18="- ",0,O18/$D$18)</f>
        <v>0</v>
      </c>
      <c r="Q18" s="53">
        <v>0</v>
      </c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27">
        <v>14</v>
      </c>
      <c r="B19" s="17">
        <v>0.06</v>
      </c>
      <c r="C19" s="28" t="s">
        <v>41</v>
      </c>
      <c r="D19" s="78">
        <v>1</v>
      </c>
      <c r="E19" s="53">
        <v>0</v>
      </c>
      <c r="F19" s="35">
        <f>IF(E19/$D$19="- ",0,E19/$D$19)</f>
        <v>0</v>
      </c>
      <c r="G19" s="53">
        <v>0</v>
      </c>
      <c r="H19" s="35">
        <f>IF(G19/$D$19="- ",0,G19/$D$19)</f>
        <v>0</v>
      </c>
      <c r="I19" s="53">
        <v>0</v>
      </c>
      <c r="J19" s="35">
        <f>IF(I19/$D$19="- ",0,I19/$D$19)</f>
        <v>0</v>
      </c>
      <c r="K19" s="53">
        <v>0</v>
      </c>
      <c r="L19" s="35">
        <f>IF(K19/$D$19="- ",0,K19/$D$19)</f>
        <v>0</v>
      </c>
      <c r="M19" s="53">
        <v>0</v>
      </c>
      <c r="N19" s="35">
        <f>IF(M19/$D$19="- ",0,M19/$D$19)</f>
        <v>0</v>
      </c>
      <c r="O19" s="53">
        <v>0</v>
      </c>
      <c r="P19" s="35">
        <f>IF(O19/$D$19="- ",0,O19/$D$19)</f>
        <v>0</v>
      </c>
      <c r="Q19" s="53">
        <v>0</v>
      </c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27">
        <v>15</v>
      </c>
      <c r="B20" s="17">
        <v>0.1</v>
      </c>
      <c r="C20" s="28" t="s">
        <v>20</v>
      </c>
      <c r="D20" s="78">
        <v>1</v>
      </c>
      <c r="E20" s="53">
        <v>0</v>
      </c>
      <c r="F20" s="35">
        <f>IF(E20/$D$20="- ",0,E20/$D$20)</f>
        <v>0</v>
      </c>
      <c r="G20" s="53">
        <v>0</v>
      </c>
      <c r="H20" s="35">
        <f>IF(G20/$D$20="- ",0,G20/$D$20)</f>
        <v>0</v>
      </c>
      <c r="I20" s="53">
        <v>0</v>
      </c>
      <c r="J20" s="35">
        <f>IF(I20/$D$20="- ",0,I20/$D$20)</f>
        <v>0</v>
      </c>
      <c r="K20" s="53">
        <v>0</v>
      </c>
      <c r="L20" s="35">
        <f>IF(K20/$D$20="- ",0,K20/$D$20)</f>
        <v>0</v>
      </c>
      <c r="M20" s="53">
        <v>0</v>
      </c>
      <c r="N20" s="35">
        <f>IF(M20/$D$20="- ",0,M20/$D$20)</f>
        <v>0</v>
      </c>
      <c r="O20" s="53">
        <v>0</v>
      </c>
      <c r="P20" s="35">
        <f>IF(O20/$D$20="- ",0,O20/$D$20)</f>
        <v>0</v>
      </c>
      <c r="Q20" s="53">
        <v>0</v>
      </c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27">
        <v>16</v>
      </c>
      <c r="B21" s="17">
        <v>0.03</v>
      </c>
      <c r="C21" s="28" t="s">
        <v>21</v>
      </c>
      <c r="D21" s="78">
        <v>20</v>
      </c>
      <c r="E21" s="53">
        <v>0</v>
      </c>
      <c r="F21" s="35">
        <f>IF(E21/$D$21="- ",0,E21/$D$21)</f>
        <v>0</v>
      </c>
      <c r="G21" s="53">
        <v>0</v>
      </c>
      <c r="H21" s="35">
        <f>IF(G21/$D$21="- ",0,G21/$D$21)</f>
        <v>0</v>
      </c>
      <c r="I21" s="53">
        <v>0</v>
      </c>
      <c r="J21" s="35">
        <f>IF(I21/$D$21="- ",0,I21/$D$21)</f>
        <v>0</v>
      </c>
      <c r="K21" s="53">
        <v>0</v>
      </c>
      <c r="L21" s="35">
        <f>IF(K21/$D$21="- ",0,K21/$D$21)</f>
        <v>0</v>
      </c>
      <c r="M21" s="53">
        <v>0</v>
      </c>
      <c r="N21" s="35">
        <f>IF(M21/$D$21="- ",0,M21/$D$21)</f>
        <v>0</v>
      </c>
      <c r="O21" s="53">
        <v>0</v>
      </c>
      <c r="P21" s="35">
        <f>IF(O21/$D$21="- ",0,O21/$D$21)</f>
        <v>0</v>
      </c>
      <c r="Q21" s="53">
        <v>0</v>
      </c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27">
        <v>17</v>
      </c>
      <c r="B22" s="17">
        <v>0.05</v>
      </c>
      <c r="C22" s="31" t="s">
        <v>42</v>
      </c>
      <c r="D22" s="78">
        <v>28</v>
      </c>
      <c r="E22" s="53">
        <v>0</v>
      </c>
      <c r="F22" s="35">
        <f>IF(E22/$D$22="- ",0,E22/$D$22)</f>
        <v>0</v>
      </c>
      <c r="G22" s="53">
        <v>0</v>
      </c>
      <c r="H22" s="35">
        <f>IF(G22/$D$22="- ",0,G22/$D$22)</f>
        <v>0</v>
      </c>
      <c r="I22" s="53">
        <v>0</v>
      </c>
      <c r="J22" s="35">
        <f>IF(I22/$D$22="- ",0,I22/$D$22)</f>
        <v>0</v>
      </c>
      <c r="K22" s="53">
        <v>0</v>
      </c>
      <c r="L22" s="35">
        <f>IF(K22/$D$22="- ",0,K22/$D$22)</f>
        <v>0</v>
      </c>
      <c r="M22" s="53">
        <v>0</v>
      </c>
      <c r="N22" s="35">
        <f>IF(M22/$D$22="- ",0,M22/$D$22)</f>
        <v>0</v>
      </c>
      <c r="O22" s="53">
        <v>0</v>
      </c>
      <c r="P22" s="35">
        <f>IF(O22/$D$22="- ",0,O22/$D$22)</f>
        <v>0</v>
      </c>
      <c r="Q22" s="53">
        <v>0</v>
      </c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3">
      <c r="A23" s="58">
        <v>18</v>
      </c>
      <c r="B23" s="59">
        <v>0.05</v>
      </c>
      <c r="C23" s="31" t="s">
        <v>43</v>
      </c>
      <c r="D23" s="79">
        <v>14</v>
      </c>
      <c r="E23" s="60">
        <v>0</v>
      </c>
      <c r="F23" s="61">
        <f>IF(E23/$D$23="- ",0,E23/$D$23)</f>
        <v>0</v>
      </c>
      <c r="G23" s="60">
        <v>0</v>
      </c>
      <c r="H23" s="61">
        <f>IF(G23/$D$23="- ",0,G23/$D$23)</f>
        <v>0</v>
      </c>
      <c r="I23" s="60">
        <v>0</v>
      </c>
      <c r="J23" s="61">
        <f>IF(I23/$D$23="- ",0,I23/$D$23)</f>
        <v>0</v>
      </c>
      <c r="K23" s="60">
        <v>0</v>
      </c>
      <c r="L23" s="61">
        <f>IF(K23/$D$23="- ",0,K23/$D$23)</f>
        <v>0</v>
      </c>
      <c r="M23" s="60">
        <v>0</v>
      </c>
      <c r="N23" s="61">
        <f>IF(M23/$D$23="- ",0,M23/$D$23)</f>
        <v>0</v>
      </c>
      <c r="O23" s="60">
        <v>0</v>
      </c>
      <c r="P23" s="61">
        <f>IF(O23/$D$23="- ",0,O23/$D$23)</f>
        <v>0</v>
      </c>
      <c r="Q23" s="60">
        <v>0</v>
      </c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6" t="s">
        <v>44</v>
      </c>
      <c r="B24" s="67"/>
      <c r="C24" s="68" t="s">
        <v>45</v>
      </c>
      <c r="D24" s="69" t="s">
        <v>22</v>
      </c>
      <c r="E24" s="70" t="s">
        <v>46</v>
      </c>
      <c r="F24" s="70" t="s">
        <v>47</v>
      </c>
      <c r="G24" s="70" t="s">
        <v>46</v>
      </c>
      <c r="H24" s="70" t="s">
        <v>47</v>
      </c>
      <c r="I24" s="70" t="s">
        <v>46</v>
      </c>
      <c r="J24" s="70" t="s">
        <v>47</v>
      </c>
      <c r="K24" s="70" t="s">
        <v>46</v>
      </c>
      <c r="L24" s="70" t="s">
        <v>47</v>
      </c>
      <c r="M24" s="70" t="s">
        <v>46</v>
      </c>
      <c r="N24" s="70" t="s">
        <v>47</v>
      </c>
      <c r="O24" s="70" t="s">
        <v>46</v>
      </c>
      <c r="P24" s="70" t="s">
        <v>47</v>
      </c>
      <c r="Q24" s="70" t="s">
        <v>46</v>
      </c>
      <c r="R24" s="70" t="s">
        <v>47</v>
      </c>
      <c r="S24" s="37">
        <f>SUMPRODUCT(B25:B27,S25:S27)</f>
        <v>0.9128514056224899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27">
        <v>1</v>
      </c>
      <c r="B25" s="43">
        <v>0.1</v>
      </c>
      <c r="C25" s="44" t="s">
        <v>48</v>
      </c>
      <c r="D25" s="74">
        <v>498</v>
      </c>
      <c r="E25" s="55">
        <v>436</v>
      </c>
      <c r="F25" s="64">
        <f>IF(E25/$D$25="- ",0,E25/$D$25)</f>
        <v>0.87550200803212852</v>
      </c>
      <c r="G25" s="55">
        <v>436</v>
      </c>
      <c r="H25" s="64">
        <f>IF(G25/$D$25="- ",0,G25/$D$25)</f>
        <v>0.87550200803212852</v>
      </c>
      <c r="I25" s="55">
        <v>436</v>
      </c>
      <c r="J25" s="64">
        <f>IF(I25/$D$25="- ",0,I25/$D$25)</f>
        <v>0.87550200803212852</v>
      </c>
      <c r="K25" s="55">
        <v>436</v>
      </c>
      <c r="L25" s="64">
        <f>IF(K25/$D$25="- ",0,K25/$D$25)</f>
        <v>0.87550200803212852</v>
      </c>
      <c r="M25" s="55">
        <v>436</v>
      </c>
      <c r="N25" s="64">
        <f>IF(M25/$D$25="- ",0,M25/$D$25)</f>
        <v>0.87550200803212852</v>
      </c>
      <c r="O25" s="55">
        <v>436</v>
      </c>
      <c r="P25" s="64">
        <f>IF(O25/$D$25="- ",0,O25/$D$25)</f>
        <v>0.87550200803212852</v>
      </c>
      <c r="Q25" s="55">
        <v>436</v>
      </c>
      <c r="R25" s="64">
        <f>IF(Q25/$D$25="- ",0,Q25/$D$25)</f>
        <v>0.87550200803212852</v>
      </c>
      <c r="S25" s="65">
        <f t="shared" si="0"/>
        <v>0.87550200803212852</v>
      </c>
      <c r="T25" s="2"/>
      <c r="U25" s="2"/>
      <c r="V25" s="1"/>
      <c r="W25" s="1"/>
      <c r="X25" s="2"/>
      <c r="Y25" s="2"/>
      <c r="Z25" s="2"/>
    </row>
    <row r="26" spans="1:26" ht="43.15" customHeight="1" x14ac:dyDescent="0.25">
      <c r="A26" s="27">
        <v>2</v>
      </c>
      <c r="B26" s="46">
        <v>0.3</v>
      </c>
      <c r="C26" s="47" t="s">
        <v>49</v>
      </c>
      <c r="D26" s="75">
        <v>498</v>
      </c>
      <c r="E26" s="56">
        <v>498</v>
      </c>
      <c r="F26" s="35">
        <f>IF(E26/$D$26="- ",0,E26/$D$26)</f>
        <v>1</v>
      </c>
      <c r="G26" s="56">
        <v>498</v>
      </c>
      <c r="H26" s="35">
        <f>IF(G26/$D$26="- ",0,G26/$D$26)</f>
        <v>1</v>
      </c>
      <c r="I26" s="56">
        <v>498</v>
      </c>
      <c r="J26" s="35">
        <f>IF(I26/$D$26="- ",0,I26/$D$26)</f>
        <v>1</v>
      </c>
      <c r="K26" s="56">
        <v>498</v>
      </c>
      <c r="L26" s="35">
        <f>IF(K26/$D$26="- ",0,K26/$D$26)</f>
        <v>1</v>
      </c>
      <c r="M26" s="56">
        <v>498</v>
      </c>
      <c r="N26" s="35">
        <f>IF(M26/$D$26="- ",0,M26/$D$26)</f>
        <v>1</v>
      </c>
      <c r="O26" s="56">
        <v>498</v>
      </c>
      <c r="P26" s="35">
        <f>IF(O26/$D$26="- ",0,O26/$D$26)</f>
        <v>1</v>
      </c>
      <c r="Q26" s="56">
        <v>498</v>
      </c>
      <c r="R26" s="35">
        <f>IF(Q26/$D$26="- ",0,Q26/$D$26)</f>
        <v>1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35.85" customHeight="1" thickBot="1" x14ac:dyDescent="0.3">
      <c r="A27" s="27">
        <v>3</v>
      </c>
      <c r="B27" s="48">
        <v>0.6</v>
      </c>
      <c r="C27" s="49" t="s">
        <v>50</v>
      </c>
      <c r="D27" s="76">
        <v>498</v>
      </c>
      <c r="E27" s="57">
        <v>436</v>
      </c>
      <c r="F27" s="50">
        <f>IF(E27/$D$27="- ",0,E27/$D$27)</f>
        <v>0.87550200803212852</v>
      </c>
      <c r="G27" s="57">
        <v>436</v>
      </c>
      <c r="H27" s="50">
        <f>IF(G27/$D$27="- ",0,G27/$D$27)</f>
        <v>0.87550200803212852</v>
      </c>
      <c r="I27" s="57">
        <v>436</v>
      </c>
      <c r="J27" s="50">
        <f>IF(I27/$D$27="- ",0,I27/$D$27)</f>
        <v>0.87550200803212852</v>
      </c>
      <c r="K27" s="57">
        <v>436</v>
      </c>
      <c r="L27" s="50">
        <f>IF(K27/$D$27="- ",0,K27/$D$27)</f>
        <v>0.87550200803212852</v>
      </c>
      <c r="M27" s="57">
        <v>436</v>
      </c>
      <c r="N27" s="50">
        <f>IF(M27/$D$27="- ",0,M27/$D$27)</f>
        <v>0.87550200803212852</v>
      </c>
      <c r="O27" s="57">
        <v>436</v>
      </c>
      <c r="P27" s="50">
        <f>IF(O27/$D$27="- ",0,O27/$D$27)</f>
        <v>0.87550200803212852</v>
      </c>
      <c r="Q27" s="57">
        <v>436</v>
      </c>
      <c r="R27" s="50">
        <f>IF(Q27/$D$27="- ",0,Q27/$D$27)</f>
        <v>0.87550200803212852</v>
      </c>
      <c r="S27" s="51">
        <f t="shared" ref="S27" si="1">MAX(F27,H27,J27,L27,N27,P27,R27)</f>
        <v>0.87550200803212852</v>
      </c>
      <c r="T27" s="2"/>
      <c r="U27" s="2"/>
      <c r="V27" s="1"/>
      <c r="W27" s="1"/>
      <c r="X27" s="2"/>
      <c r="Y27" s="2"/>
      <c r="Z27" s="2"/>
    </row>
    <row r="28" spans="1:26" ht="29.25" customHeight="1" thickBot="1" x14ac:dyDescent="0.3">
      <c r="A28" s="66" t="s">
        <v>56</v>
      </c>
      <c r="B28" s="83"/>
      <c r="C28" s="83" t="s">
        <v>55</v>
      </c>
      <c r="D28" s="84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85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I2:J2"/>
    <mergeCell ref="Q28:R28"/>
    <mergeCell ref="E28:F28"/>
    <mergeCell ref="G28:H28"/>
    <mergeCell ref="I28:J28"/>
    <mergeCell ref="K28:L28"/>
    <mergeCell ref="M28:N28"/>
    <mergeCell ref="O28:P28"/>
  </mergeCells>
  <phoneticPr fontId="3" type="noConversion"/>
  <pageMargins left="0.1875" right="0.11811023622047245" top="0.4" bottom="0.56874999999999998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10.375" customWidth="1"/>
    <col min="16" max="16" width="9.625" customWidth="1"/>
    <col min="17" max="17" width="9.875" customWidth="1"/>
    <col min="18" max="18" width="9.75" customWidth="1"/>
    <col min="19" max="19" width="16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90" t="s">
        <v>0</v>
      </c>
      <c r="B2" s="91"/>
      <c r="C2" s="20" t="s">
        <v>25</v>
      </c>
      <c r="D2" s="21"/>
      <c r="E2" s="21"/>
      <c r="F2" s="21"/>
      <c r="G2" s="21"/>
      <c r="H2" s="101">
        <v>1</v>
      </c>
      <c r="I2" s="101"/>
      <c r="J2" s="21"/>
      <c r="K2" s="21"/>
      <c r="L2" s="21"/>
      <c r="M2" s="21"/>
      <c r="N2" s="21"/>
      <c r="O2" s="92" t="s">
        <v>1</v>
      </c>
      <c r="P2" s="93"/>
      <c r="Q2" s="94" t="s">
        <v>2</v>
      </c>
      <c r="R2" s="95"/>
      <c r="S2" s="96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97" t="s">
        <v>4</v>
      </c>
      <c r="B3" s="98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9" t="s">
        <v>6</v>
      </c>
      <c r="R3" s="100"/>
      <c r="S3" s="37">
        <f>SUMPRODUCT(B6:B23,S6:S23)</f>
        <v>1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3" t="s">
        <v>10</v>
      </c>
      <c r="C4" s="18" t="s">
        <v>11</v>
      </c>
      <c r="D4" s="38"/>
      <c r="E4" s="88">
        <v>44501</v>
      </c>
      <c r="F4" s="89"/>
      <c r="G4" s="88">
        <v>44502</v>
      </c>
      <c r="H4" s="89"/>
      <c r="I4" s="88">
        <v>44503</v>
      </c>
      <c r="J4" s="89"/>
      <c r="K4" s="88">
        <v>44504</v>
      </c>
      <c r="L4" s="89"/>
      <c r="M4" s="88">
        <v>44505</v>
      </c>
      <c r="N4" s="89"/>
      <c r="O4" s="88">
        <v>44506</v>
      </c>
      <c r="P4" s="89"/>
      <c r="Q4" s="88">
        <v>44507</v>
      </c>
      <c r="R4" s="89"/>
      <c r="S4" s="39" t="s">
        <v>54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53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27">
        <v>1</v>
      </c>
      <c r="B6" s="17">
        <v>0.03</v>
      </c>
      <c r="C6" s="26" t="s">
        <v>16</v>
      </c>
      <c r="D6" s="77">
        <v>3</v>
      </c>
      <c r="E6" s="52">
        <v>3</v>
      </c>
      <c r="F6" s="35">
        <f>IF(E6/$D$6="- ",0,E6/$D$6)</f>
        <v>1</v>
      </c>
      <c r="G6" s="52">
        <v>3</v>
      </c>
      <c r="H6" s="35">
        <f>IF(G6/$D$6="- ",0,G6/$D$6)</f>
        <v>1</v>
      </c>
      <c r="I6" s="52">
        <v>3</v>
      </c>
      <c r="J6" s="35">
        <f>IF(I6/$D$6="- ",0,I6/$D$6)</f>
        <v>1</v>
      </c>
      <c r="K6" s="52">
        <v>3</v>
      </c>
      <c r="L6" s="35">
        <f>IF(K6/$D$6="- ",0,K6/$D$6)</f>
        <v>1</v>
      </c>
      <c r="M6" s="52">
        <v>3</v>
      </c>
      <c r="N6" s="35">
        <f>IF(M6/$D$6="- ",0,M6/$D$6)</f>
        <v>1</v>
      </c>
      <c r="O6" s="52">
        <v>3</v>
      </c>
      <c r="P6" s="35">
        <f>IF(O6/$D$6="- ",0,O6/$D$6)</f>
        <v>1</v>
      </c>
      <c r="Q6" s="52">
        <v>3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27">
        <v>2</v>
      </c>
      <c r="B7" s="17">
        <v>0.02</v>
      </c>
      <c r="C7" s="42" t="s">
        <v>31</v>
      </c>
      <c r="D7" s="78">
        <v>45</v>
      </c>
      <c r="E7" s="53">
        <v>45</v>
      </c>
      <c r="F7" s="35">
        <f>IF(E7/$D$7="- ",0,E7/$D$7)</f>
        <v>1</v>
      </c>
      <c r="G7" s="53">
        <v>45</v>
      </c>
      <c r="H7" s="35">
        <f>IF(G7/$D$7="- ",0,G7/$D$7)</f>
        <v>1</v>
      </c>
      <c r="I7" s="53">
        <v>45</v>
      </c>
      <c r="J7" s="35">
        <f>IF(I7/$D$7="- ",0,I7/$D$7)</f>
        <v>1</v>
      </c>
      <c r="K7" s="53">
        <v>45</v>
      </c>
      <c r="L7" s="35">
        <f>IF(K7/$D$7="- ",0,K7/$D$7)</f>
        <v>1</v>
      </c>
      <c r="M7" s="53">
        <v>45</v>
      </c>
      <c r="N7" s="35">
        <f>IF(M7/$D$7="- ",0,M7/$D$7)</f>
        <v>1</v>
      </c>
      <c r="O7" s="53">
        <v>45</v>
      </c>
      <c r="P7" s="35">
        <f>IF(O7/$D$7="- ",0,O7/$D$7)</f>
        <v>1</v>
      </c>
      <c r="Q7" s="53">
        <v>45</v>
      </c>
      <c r="R7" s="35">
        <f>IF(Q7/$D$7="- ",0,Q7/$D$7)</f>
        <v>1</v>
      </c>
      <c r="S7" s="41">
        <f t="shared" ref="S7:S27" si="0">MAX(F7,H7,J7,L7,N7,P7,R7)</f>
        <v>1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27">
        <v>3</v>
      </c>
      <c r="B8" s="17">
        <v>0.02</v>
      </c>
      <c r="C8" s="28" t="s">
        <v>32</v>
      </c>
      <c r="D8" s="78">
        <v>11</v>
      </c>
      <c r="E8" s="53">
        <v>11</v>
      </c>
      <c r="F8" s="35">
        <f>IF(E8/$D$8="- ",0,E8/$D$8)</f>
        <v>1</v>
      </c>
      <c r="G8" s="53">
        <v>11</v>
      </c>
      <c r="H8" s="35">
        <f>IF(G8/$D$8="- ",0,G8/$D$8)</f>
        <v>1</v>
      </c>
      <c r="I8" s="53">
        <v>11</v>
      </c>
      <c r="J8" s="35">
        <f>IF(I8/$D$8="- ",0,I8/$D$8)</f>
        <v>1</v>
      </c>
      <c r="K8" s="53">
        <v>11</v>
      </c>
      <c r="L8" s="35">
        <f>IF(K8/$D$8="- ",0,K8/$D$8)</f>
        <v>1</v>
      </c>
      <c r="M8" s="53">
        <v>11</v>
      </c>
      <c r="N8" s="35">
        <f>IF(M8/$D$8="- ",0,M8/$D$8)</f>
        <v>1</v>
      </c>
      <c r="O8" s="53">
        <v>11</v>
      </c>
      <c r="P8" s="35">
        <f>IF(O8/$D$8="- ",0,O8/$D$8)</f>
        <v>1</v>
      </c>
      <c r="Q8" s="53">
        <v>11</v>
      </c>
      <c r="R8" s="35">
        <f>IF(Q8/$D$8="- ",0,Q8/$D$8)</f>
        <v>1</v>
      </c>
      <c r="S8" s="41">
        <f t="shared" si="0"/>
        <v>1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27">
        <v>4</v>
      </c>
      <c r="B9" s="17">
        <v>0.04</v>
      </c>
      <c r="C9" s="29" t="s">
        <v>19</v>
      </c>
      <c r="D9" s="78">
        <v>11</v>
      </c>
      <c r="E9" s="53">
        <v>11</v>
      </c>
      <c r="F9" s="35">
        <f>IF(E9/$D$9="- ",0,E9/$D$9)</f>
        <v>1</v>
      </c>
      <c r="G9" s="53">
        <v>11</v>
      </c>
      <c r="H9" s="35">
        <f>IF(G9/$D$9="- ",0,G9/$D$9)</f>
        <v>1</v>
      </c>
      <c r="I9" s="53">
        <v>11</v>
      </c>
      <c r="J9" s="35">
        <f>IF(I9/$D$9="- ",0,I9/$D$9)</f>
        <v>1</v>
      </c>
      <c r="K9" s="53">
        <v>11</v>
      </c>
      <c r="L9" s="35">
        <f>IF(K9/$D$9="- ",0,K9/$D$9)</f>
        <v>1</v>
      </c>
      <c r="M9" s="53">
        <v>11</v>
      </c>
      <c r="N9" s="35">
        <f>IF(M9/$D$9="- ",0,M9/$D$9)</f>
        <v>1</v>
      </c>
      <c r="O9" s="53">
        <v>11</v>
      </c>
      <c r="P9" s="35">
        <f>IF(O9/$D$9="- ",0,O9/$D$9)</f>
        <v>1</v>
      </c>
      <c r="Q9" s="53">
        <v>11</v>
      </c>
      <c r="R9" s="35">
        <f>IF(Q9/$D$9="- ",0,Q9/$D$9)</f>
        <v>1</v>
      </c>
      <c r="S9" s="41">
        <f t="shared" si="0"/>
        <v>1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27">
        <v>5</v>
      </c>
      <c r="B10" s="17">
        <v>0.06</v>
      </c>
      <c r="C10" s="30" t="s">
        <v>33</v>
      </c>
      <c r="D10" s="78">
        <v>79</v>
      </c>
      <c r="E10" s="53">
        <v>79</v>
      </c>
      <c r="F10" s="35">
        <f>IF(E10/$D$10="- ",0,E10/$D$10)</f>
        <v>1</v>
      </c>
      <c r="G10" s="53">
        <v>79</v>
      </c>
      <c r="H10" s="35">
        <f>IF(G10/$D$10="- ",0,G10/$D$10)</f>
        <v>1</v>
      </c>
      <c r="I10" s="53">
        <v>79</v>
      </c>
      <c r="J10" s="35">
        <f>IF(I10/$D$10="- ",0,I10/$D$10)</f>
        <v>1</v>
      </c>
      <c r="K10" s="53">
        <v>79</v>
      </c>
      <c r="L10" s="35">
        <f>IF(K10/$D$10="- ",0,K10/$D$10)</f>
        <v>1</v>
      </c>
      <c r="M10" s="53">
        <v>79</v>
      </c>
      <c r="N10" s="35">
        <f>IF(M10/$D$10="- ",0,M10/$D$10)</f>
        <v>1</v>
      </c>
      <c r="O10" s="53">
        <v>79</v>
      </c>
      <c r="P10" s="35">
        <f>IF(O10/$D$10="- ",0,O10/$D$10)</f>
        <v>1</v>
      </c>
      <c r="Q10" s="53">
        <v>79</v>
      </c>
      <c r="R10" s="35">
        <f>IF(Q10/$D$10="- ",0,Q10/$D$10)</f>
        <v>1</v>
      </c>
      <c r="S10" s="41">
        <f t="shared" si="0"/>
        <v>1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27">
        <v>6</v>
      </c>
      <c r="B11" s="17">
        <v>0.03</v>
      </c>
      <c r="C11" s="30" t="s">
        <v>34</v>
      </c>
      <c r="D11" s="78">
        <v>34</v>
      </c>
      <c r="E11" s="53">
        <v>34</v>
      </c>
      <c r="F11" s="35">
        <f>IF(E11/$D$11="- ",0,E11/$D$11)</f>
        <v>1</v>
      </c>
      <c r="G11" s="53">
        <v>34</v>
      </c>
      <c r="H11" s="35">
        <f>IF(G11/$D$11="- ",0,G11/$D$11)</f>
        <v>1</v>
      </c>
      <c r="I11" s="53">
        <v>34</v>
      </c>
      <c r="J11" s="35">
        <f>IF(I11/$D$11="- ",0,I11/$D$11)</f>
        <v>1</v>
      </c>
      <c r="K11" s="53">
        <v>34</v>
      </c>
      <c r="L11" s="35">
        <f>IF(K11/$D$11="- ",0,K11/$D$11)</f>
        <v>1</v>
      </c>
      <c r="M11" s="53">
        <v>34</v>
      </c>
      <c r="N11" s="35">
        <f>IF(M11/$D$11="- ",0,M11/$D$11)</f>
        <v>1</v>
      </c>
      <c r="O11" s="53">
        <v>34</v>
      </c>
      <c r="P11" s="35">
        <f>IF(O11/$D$11="- ",0,O11/$D$11)</f>
        <v>1</v>
      </c>
      <c r="Q11" s="53">
        <v>34</v>
      </c>
      <c r="R11" s="35">
        <f>IF(Q11/$D$11="- ",0,Q11/$D$11)</f>
        <v>1</v>
      </c>
      <c r="S11" s="41">
        <f t="shared" si="0"/>
        <v>1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27">
        <v>7</v>
      </c>
      <c r="B12" s="17">
        <v>0.03</v>
      </c>
      <c r="C12" s="30" t="s">
        <v>35</v>
      </c>
      <c r="D12" s="78">
        <v>228</v>
      </c>
      <c r="E12" s="53">
        <v>228</v>
      </c>
      <c r="F12" s="35">
        <f>IF(E12/$D$12="- ",0,E12/$D$12)</f>
        <v>1</v>
      </c>
      <c r="G12" s="53">
        <v>228</v>
      </c>
      <c r="H12" s="35">
        <f>IF(G12/$D$12="- ",0,G12/$D$12)</f>
        <v>1</v>
      </c>
      <c r="I12" s="53">
        <v>228</v>
      </c>
      <c r="J12" s="35">
        <f>IF(I12/$D$12="- ",0,I12/$D$12)</f>
        <v>1</v>
      </c>
      <c r="K12" s="53">
        <v>228</v>
      </c>
      <c r="L12" s="35">
        <f>IF(K12/$D$12="- ",0,K12/$D$12)</f>
        <v>1</v>
      </c>
      <c r="M12" s="53">
        <v>228</v>
      </c>
      <c r="N12" s="35">
        <f>IF(M12/$D$12="- ",0,M12/$D$12)</f>
        <v>1</v>
      </c>
      <c r="O12" s="53">
        <v>228</v>
      </c>
      <c r="P12" s="35">
        <f>IF(O12/$D$12="- ",0,O12/$D$12)</f>
        <v>1</v>
      </c>
      <c r="Q12" s="53">
        <v>228</v>
      </c>
      <c r="R12" s="35">
        <f>IF(Q12/$D$12="- ",0,Q12/$D$12)</f>
        <v>1</v>
      </c>
      <c r="S12" s="41">
        <f t="shared" si="0"/>
        <v>1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27">
        <v>8</v>
      </c>
      <c r="B13" s="17">
        <v>0.03</v>
      </c>
      <c r="C13" s="30" t="s">
        <v>36</v>
      </c>
      <c r="D13" s="78">
        <v>228</v>
      </c>
      <c r="E13" s="53">
        <v>228</v>
      </c>
      <c r="F13" s="35">
        <f>IF(E13/$D$13="- ",0,E13/$D$13)</f>
        <v>1</v>
      </c>
      <c r="G13" s="53">
        <v>228</v>
      </c>
      <c r="H13" s="35">
        <f>IF(G13/$D$13="- ",0,G13/$D$13)</f>
        <v>1</v>
      </c>
      <c r="I13" s="53">
        <v>228</v>
      </c>
      <c r="J13" s="35">
        <f>IF(I13/$D$13="- ",0,I13/$D$13)</f>
        <v>1</v>
      </c>
      <c r="K13" s="53">
        <v>228</v>
      </c>
      <c r="L13" s="35">
        <f>IF(K13/$D$13="- ",0,K13/$D$13)</f>
        <v>1</v>
      </c>
      <c r="M13" s="53">
        <v>228</v>
      </c>
      <c r="N13" s="35">
        <f>IF(M13/$D$13="- ",0,M13/$D$13)</f>
        <v>1</v>
      </c>
      <c r="O13" s="53">
        <v>228</v>
      </c>
      <c r="P13" s="35">
        <f>IF(O13/$D$13="- ",0,O13/$D$13)</f>
        <v>1</v>
      </c>
      <c r="Q13" s="53">
        <v>228</v>
      </c>
      <c r="R13" s="35">
        <f>IF(Q13/$D$13="- ",0,Q13/$D$13)</f>
        <v>1</v>
      </c>
      <c r="S13" s="41">
        <f t="shared" si="0"/>
        <v>1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27">
        <v>9</v>
      </c>
      <c r="B14" s="17">
        <v>0.12</v>
      </c>
      <c r="C14" s="30" t="s">
        <v>37</v>
      </c>
      <c r="D14" s="78">
        <v>34</v>
      </c>
      <c r="E14" s="53">
        <v>34</v>
      </c>
      <c r="F14" s="35">
        <f>IF(E14/$D$14="- ",0,E14/$D$14)</f>
        <v>1</v>
      </c>
      <c r="G14" s="53">
        <v>34</v>
      </c>
      <c r="H14" s="35">
        <f>IF(G14/$D$14="- ",0,G14/$D$14)</f>
        <v>1</v>
      </c>
      <c r="I14" s="53">
        <v>34</v>
      </c>
      <c r="J14" s="35">
        <f>IF(I14/$D$14="- ",0,I14/$D$14)</f>
        <v>1</v>
      </c>
      <c r="K14" s="53">
        <v>34</v>
      </c>
      <c r="L14" s="35">
        <f>IF(K14/$D$14="- ",0,K14/$D$14)</f>
        <v>1</v>
      </c>
      <c r="M14" s="53">
        <v>34</v>
      </c>
      <c r="N14" s="35">
        <f>IF(M14/$D$14="- ",0,M14/$D$14)</f>
        <v>1</v>
      </c>
      <c r="O14" s="53">
        <v>34</v>
      </c>
      <c r="P14" s="35">
        <f>IF(O14/$D$14="- ",0,O14/$D$14)</f>
        <v>1</v>
      </c>
      <c r="Q14" s="53">
        <v>34</v>
      </c>
      <c r="R14" s="35">
        <f>IF(Q14/$D$14="- ",0,Q14/$D$14)</f>
        <v>1</v>
      </c>
      <c r="S14" s="41">
        <f t="shared" si="0"/>
        <v>1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27">
        <v>10</v>
      </c>
      <c r="B15" s="17">
        <v>0.02</v>
      </c>
      <c r="C15" s="29" t="s">
        <v>38</v>
      </c>
      <c r="D15" s="78">
        <v>402</v>
      </c>
      <c r="E15" s="53">
        <v>402</v>
      </c>
      <c r="F15" s="35">
        <f>IF(E15/$D$15="- ",0,E15/$D$15)</f>
        <v>1</v>
      </c>
      <c r="G15" s="53">
        <v>402</v>
      </c>
      <c r="H15" s="35">
        <f>IF(G15/$D$15="- ",0,G15/$D$15)</f>
        <v>1</v>
      </c>
      <c r="I15" s="53">
        <v>402</v>
      </c>
      <c r="J15" s="35">
        <f>IF(I15/$D$15="- ",0,I15/$D$15)</f>
        <v>1</v>
      </c>
      <c r="K15" s="53">
        <v>402</v>
      </c>
      <c r="L15" s="35">
        <f>IF(K15/$D$15="- ",0,K15/$D$15)</f>
        <v>1</v>
      </c>
      <c r="M15" s="53">
        <v>402</v>
      </c>
      <c r="N15" s="35">
        <f>IF(M15/$D$15="- ",0,M15/$D$15)</f>
        <v>1</v>
      </c>
      <c r="O15" s="53">
        <v>402</v>
      </c>
      <c r="P15" s="35">
        <f>IF(O15/$D$15="- ",0,O15/$D$15)</f>
        <v>1</v>
      </c>
      <c r="Q15" s="53">
        <v>402</v>
      </c>
      <c r="R15" s="35">
        <f>IF(Q15/$D$15="- ",0,Q15/$D$15)</f>
        <v>1</v>
      </c>
      <c r="S15" s="41">
        <f t="shared" si="0"/>
        <v>1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27">
        <v>11</v>
      </c>
      <c r="B16" s="17">
        <v>0.05</v>
      </c>
      <c r="C16" s="29" t="s">
        <v>58</v>
      </c>
      <c r="D16" s="78">
        <v>34</v>
      </c>
      <c r="E16" s="53">
        <v>34</v>
      </c>
      <c r="F16" s="35">
        <f>IF(E16/$D$16="- ",0,E16/$D$16)</f>
        <v>1</v>
      </c>
      <c r="G16" s="53">
        <v>34</v>
      </c>
      <c r="H16" s="35">
        <f>IF(G16/$D$16="- ",0,G16/$D$16)</f>
        <v>1</v>
      </c>
      <c r="I16" s="53">
        <v>34</v>
      </c>
      <c r="J16" s="35">
        <f>IF(I16/$D$16="- ",0,I16/$D$16)</f>
        <v>1</v>
      </c>
      <c r="K16" s="53">
        <v>34</v>
      </c>
      <c r="L16" s="35">
        <f>IF(K16/$D$16="- ",0,K16/$D$16)</f>
        <v>1</v>
      </c>
      <c r="M16" s="53">
        <v>34</v>
      </c>
      <c r="N16" s="35">
        <f>IF(M16/$D$16="- ",0,M16/$D$16)</f>
        <v>1</v>
      </c>
      <c r="O16" s="53">
        <v>34</v>
      </c>
      <c r="P16" s="35">
        <f>IF(O16/$D$16="- ",0,O16/$D$16)</f>
        <v>1</v>
      </c>
      <c r="Q16" s="53">
        <v>34</v>
      </c>
      <c r="R16" s="35">
        <f>IF(Q16/$D$16="- ",0,Q16/$D$16)</f>
        <v>1</v>
      </c>
      <c r="S16" s="41">
        <f t="shared" si="0"/>
        <v>1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27">
        <v>12</v>
      </c>
      <c r="B17" s="17">
        <v>0.2</v>
      </c>
      <c r="C17" s="28" t="s">
        <v>39</v>
      </c>
      <c r="D17" s="78">
        <v>34</v>
      </c>
      <c r="E17" s="53">
        <v>34</v>
      </c>
      <c r="F17" s="35">
        <f>IF(E17/$D$17="- ",0,E17/$D$17)</f>
        <v>1</v>
      </c>
      <c r="G17" s="53">
        <v>34</v>
      </c>
      <c r="H17" s="35">
        <f>IF(G17/$D$17="- ",0,G17/$D$17)</f>
        <v>1</v>
      </c>
      <c r="I17" s="53">
        <v>34</v>
      </c>
      <c r="J17" s="35">
        <f>IF(I17/$D$17="- ",0,I17/$D$17)</f>
        <v>1</v>
      </c>
      <c r="K17" s="53">
        <v>34</v>
      </c>
      <c r="L17" s="35">
        <f>IF(K17/$D$17="- ",0,K17/$D$17)</f>
        <v>1</v>
      </c>
      <c r="M17" s="53">
        <v>34</v>
      </c>
      <c r="N17" s="35">
        <f>IF(M17/$D$17="- ",0,M17/$D$17)</f>
        <v>1</v>
      </c>
      <c r="O17" s="53">
        <v>34</v>
      </c>
      <c r="P17" s="35">
        <f>IF(O17/$D$17="- ",0,O17/$D$17)</f>
        <v>1</v>
      </c>
      <c r="Q17" s="53">
        <v>34</v>
      </c>
      <c r="R17" s="35">
        <f>IF(Q17/$D$17="- ",0,Q17/$D$17)</f>
        <v>1</v>
      </c>
      <c r="S17" s="41">
        <f t="shared" si="0"/>
        <v>1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27">
        <v>13</v>
      </c>
      <c r="B18" s="17">
        <v>0.06</v>
      </c>
      <c r="C18" s="28" t="s">
        <v>40</v>
      </c>
      <c r="D18" s="78">
        <v>1</v>
      </c>
      <c r="E18" s="53">
        <v>1</v>
      </c>
      <c r="F18" s="35">
        <f>IF(E18/$D$18="- ",0,E18/$D$18)</f>
        <v>1</v>
      </c>
      <c r="G18" s="53">
        <v>1</v>
      </c>
      <c r="H18" s="35">
        <f>IF(G18/$D$18="- ",0,G18/$D$18)</f>
        <v>1</v>
      </c>
      <c r="I18" s="53">
        <v>1</v>
      </c>
      <c r="J18" s="35">
        <f>IF(I18/$D$18="- ",0,I18/$D$18)</f>
        <v>1</v>
      </c>
      <c r="K18" s="53">
        <v>1</v>
      </c>
      <c r="L18" s="35">
        <f>IF(K18/$D$18="- ",0,K18/$D$18)</f>
        <v>1</v>
      </c>
      <c r="M18" s="53">
        <v>1</v>
      </c>
      <c r="N18" s="35">
        <f>IF(M18/$D$18="- ",0,M18/$D$18)</f>
        <v>1</v>
      </c>
      <c r="O18" s="53">
        <v>1</v>
      </c>
      <c r="P18" s="35">
        <f>IF(O18/$D$18="- ",0,O18/$D$18)</f>
        <v>1</v>
      </c>
      <c r="Q18" s="53">
        <v>1</v>
      </c>
      <c r="R18" s="35">
        <f>IF(Q18/$D$18="- ",0,Q18/$D$18)</f>
        <v>1</v>
      </c>
      <c r="S18" s="41">
        <f t="shared" si="0"/>
        <v>1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27">
        <v>14</v>
      </c>
      <c r="B19" s="17">
        <v>0.06</v>
      </c>
      <c r="C19" s="28" t="s">
        <v>41</v>
      </c>
      <c r="D19" s="78">
        <v>1</v>
      </c>
      <c r="E19" s="53">
        <v>1</v>
      </c>
      <c r="F19" s="35">
        <f>IF(E19/$D$19="- ",0,E19/$D$19)</f>
        <v>1</v>
      </c>
      <c r="G19" s="53">
        <v>1</v>
      </c>
      <c r="H19" s="35">
        <f>IF(G19/$D$19="- ",0,G19/$D$19)</f>
        <v>1</v>
      </c>
      <c r="I19" s="53">
        <v>1</v>
      </c>
      <c r="J19" s="35">
        <f>IF(I19/$D$19="- ",0,I19/$D$19)</f>
        <v>1</v>
      </c>
      <c r="K19" s="53">
        <v>1</v>
      </c>
      <c r="L19" s="35">
        <f>IF(K19/$D$19="- ",0,K19/$D$19)</f>
        <v>1</v>
      </c>
      <c r="M19" s="53">
        <v>1</v>
      </c>
      <c r="N19" s="35">
        <f>IF(M19/$D$19="- ",0,M19/$D$19)</f>
        <v>1</v>
      </c>
      <c r="O19" s="53">
        <v>1</v>
      </c>
      <c r="P19" s="35">
        <f>IF(O19/$D$19="- ",0,O19/$D$19)</f>
        <v>1</v>
      </c>
      <c r="Q19" s="53">
        <v>1</v>
      </c>
      <c r="R19" s="35">
        <f>IF(Q19/$D$19="- ",0,Q19/$D$19)</f>
        <v>1</v>
      </c>
      <c r="S19" s="41">
        <f t="shared" si="0"/>
        <v>1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27">
        <v>15</v>
      </c>
      <c r="B20" s="17">
        <v>0.1</v>
      </c>
      <c r="C20" s="28" t="s">
        <v>20</v>
      </c>
      <c r="D20" s="78">
        <v>1</v>
      </c>
      <c r="E20" s="53">
        <v>1</v>
      </c>
      <c r="F20" s="35">
        <f>IF(E20/$D$20="- ",0,E20/$D$20)</f>
        <v>1</v>
      </c>
      <c r="G20" s="53">
        <v>1</v>
      </c>
      <c r="H20" s="35">
        <f>IF(G20/$D$20="- ",0,G20/$D$20)</f>
        <v>1</v>
      </c>
      <c r="I20" s="53">
        <v>1</v>
      </c>
      <c r="J20" s="35">
        <f>IF(I20/$D$20="- ",0,I20/$D$20)</f>
        <v>1</v>
      </c>
      <c r="K20" s="53">
        <v>1</v>
      </c>
      <c r="L20" s="35">
        <f>IF(K20/$D$20="- ",0,K20/$D$20)</f>
        <v>1</v>
      </c>
      <c r="M20" s="53">
        <v>1</v>
      </c>
      <c r="N20" s="35">
        <f>IF(M20/$D$20="- ",0,M20/$D$20)</f>
        <v>1</v>
      </c>
      <c r="O20" s="53">
        <v>1</v>
      </c>
      <c r="P20" s="35">
        <f>IF(O20/$D$20="- ",0,O20/$D$20)</f>
        <v>1</v>
      </c>
      <c r="Q20" s="53">
        <v>1</v>
      </c>
      <c r="R20" s="35">
        <f>IF(Q20/$D$20="- ",0,Q20/$D$20)</f>
        <v>1</v>
      </c>
      <c r="S20" s="41">
        <f t="shared" si="0"/>
        <v>1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27">
        <v>16</v>
      </c>
      <c r="B21" s="17">
        <v>0.03</v>
      </c>
      <c r="C21" s="28" t="s">
        <v>21</v>
      </c>
      <c r="D21" s="78">
        <v>20</v>
      </c>
      <c r="E21" s="53">
        <v>20</v>
      </c>
      <c r="F21" s="35">
        <f>IF(E21/$D$21="- ",0,E21/$D$21)</f>
        <v>1</v>
      </c>
      <c r="G21" s="53">
        <v>20</v>
      </c>
      <c r="H21" s="35">
        <f>IF(G21/$D$21="- ",0,G21/$D$21)</f>
        <v>1</v>
      </c>
      <c r="I21" s="53">
        <v>20</v>
      </c>
      <c r="J21" s="35">
        <f>IF(I21/$D$21="- ",0,I21/$D$21)</f>
        <v>1</v>
      </c>
      <c r="K21" s="53">
        <v>20</v>
      </c>
      <c r="L21" s="35">
        <f>IF(K21/$D$21="- ",0,K21/$D$21)</f>
        <v>1</v>
      </c>
      <c r="M21" s="53">
        <v>20</v>
      </c>
      <c r="N21" s="35">
        <f>IF(M21/$D$21="- ",0,M21/$D$21)</f>
        <v>1</v>
      </c>
      <c r="O21" s="53">
        <v>20</v>
      </c>
      <c r="P21" s="35">
        <f>IF(O21/$D$21="- ",0,O21/$D$21)</f>
        <v>1</v>
      </c>
      <c r="Q21" s="53">
        <v>20</v>
      </c>
      <c r="R21" s="35">
        <f>IF(Q21/$D$21="- ",0,Q21/$D$21)</f>
        <v>1</v>
      </c>
      <c r="S21" s="41">
        <f t="shared" si="0"/>
        <v>1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27">
        <v>17</v>
      </c>
      <c r="B22" s="17">
        <v>0.05</v>
      </c>
      <c r="C22" s="31" t="s">
        <v>42</v>
      </c>
      <c r="D22" s="78">
        <v>68</v>
      </c>
      <c r="E22" s="53">
        <v>68</v>
      </c>
      <c r="F22" s="35">
        <f>IF(E22/$D$22="- ",0,E22/$D$22)</f>
        <v>1</v>
      </c>
      <c r="G22" s="53">
        <v>68</v>
      </c>
      <c r="H22" s="35">
        <f>IF(G22/$D$22="- ",0,G22/$D$22)</f>
        <v>1</v>
      </c>
      <c r="I22" s="53">
        <v>68</v>
      </c>
      <c r="J22" s="35">
        <f>IF(I22/$D$22="- ",0,I22/$D$22)</f>
        <v>1</v>
      </c>
      <c r="K22" s="53">
        <v>68</v>
      </c>
      <c r="L22" s="35">
        <f>IF(K22/$D$22="- ",0,K22/$D$22)</f>
        <v>1</v>
      </c>
      <c r="M22" s="53">
        <v>68</v>
      </c>
      <c r="N22" s="35">
        <f>IF(M22/$D$22="- ",0,M22/$D$22)</f>
        <v>1</v>
      </c>
      <c r="O22" s="53">
        <v>68</v>
      </c>
      <c r="P22" s="35">
        <f>IF(O22/$D$22="- ",0,O22/$D$22)</f>
        <v>1</v>
      </c>
      <c r="Q22" s="53">
        <v>68</v>
      </c>
      <c r="R22" s="35">
        <f>IF(Q22/$D$22="- ",0,Q22/$D$22)</f>
        <v>1</v>
      </c>
      <c r="S22" s="41">
        <f t="shared" si="0"/>
        <v>1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3">
      <c r="A23" s="58">
        <v>18</v>
      </c>
      <c r="B23" s="59">
        <v>0.05</v>
      </c>
      <c r="C23" s="31" t="s">
        <v>43</v>
      </c>
      <c r="D23" s="79">
        <v>34</v>
      </c>
      <c r="E23" s="60">
        <v>34</v>
      </c>
      <c r="F23" s="61">
        <f>IF(E23/$D$23="- ",0,E23/$D$23)</f>
        <v>1</v>
      </c>
      <c r="G23" s="60">
        <v>34</v>
      </c>
      <c r="H23" s="61">
        <f>IF(G23/$D$23="- ",0,G23/$D$23)</f>
        <v>1</v>
      </c>
      <c r="I23" s="60">
        <v>34</v>
      </c>
      <c r="J23" s="61">
        <f>IF(I23/$D$23="- ",0,I23/$D$23)</f>
        <v>1</v>
      </c>
      <c r="K23" s="60">
        <v>34</v>
      </c>
      <c r="L23" s="61">
        <f>IF(K23/$D$23="- ",0,K23/$D$23)</f>
        <v>1</v>
      </c>
      <c r="M23" s="60">
        <v>34</v>
      </c>
      <c r="N23" s="61">
        <f>IF(M23/$D$23="- ",0,M23/$D$23)</f>
        <v>1</v>
      </c>
      <c r="O23" s="60">
        <v>34</v>
      </c>
      <c r="P23" s="61">
        <f>IF(O23/$D$23="- ",0,O23/$D$23)</f>
        <v>1</v>
      </c>
      <c r="Q23" s="60">
        <v>34</v>
      </c>
      <c r="R23" s="61">
        <f>IF(Q23/$D$23="- ",0,Q23/$D$23)</f>
        <v>1</v>
      </c>
      <c r="S23" s="62">
        <f t="shared" si="0"/>
        <v>1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6" t="s">
        <v>44</v>
      </c>
      <c r="B24" s="67"/>
      <c r="C24" s="68" t="s">
        <v>45</v>
      </c>
      <c r="D24" s="69" t="s">
        <v>22</v>
      </c>
      <c r="E24" s="70" t="s">
        <v>46</v>
      </c>
      <c r="F24" s="70" t="s">
        <v>47</v>
      </c>
      <c r="G24" s="70" t="s">
        <v>46</v>
      </c>
      <c r="H24" s="70" t="s">
        <v>47</v>
      </c>
      <c r="I24" s="70" t="s">
        <v>46</v>
      </c>
      <c r="J24" s="70" t="s">
        <v>47</v>
      </c>
      <c r="K24" s="70" t="s">
        <v>46</v>
      </c>
      <c r="L24" s="70" t="s">
        <v>47</v>
      </c>
      <c r="M24" s="70" t="s">
        <v>46</v>
      </c>
      <c r="N24" s="70" t="s">
        <v>47</v>
      </c>
      <c r="O24" s="70" t="s">
        <v>46</v>
      </c>
      <c r="P24" s="70" t="s">
        <v>47</v>
      </c>
      <c r="Q24" s="70" t="s">
        <v>46</v>
      </c>
      <c r="R24" s="70" t="s">
        <v>47</v>
      </c>
      <c r="S24" s="37">
        <f>SUMPRODUCT(B25:B27,S25:S27)</f>
        <v>1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27">
        <v>1</v>
      </c>
      <c r="B25" s="43">
        <v>0.1</v>
      </c>
      <c r="C25" s="44" t="s">
        <v>48</v>
      </c>
      <c r="D25" s="77">
        <v>600</v>
      </c>
      <c r="E25" s="63">
        <v>600</v>
      </c>
      <c r="F25" s="64">
        <f>IF(E25/$D$25="- ",0,E25/$D$25)</f>
        <v>1</v>
      </c>
      <c r="G25" s="63">
        <v>600</v>
      </c>
      <c r="H25" s="64">
        <f>IF(G25/$D$25="- ",0,G25/$D$25)</f>
        <v>1</v>
      </c>
      <c r="I25" s="63">
        <v>600</v>
      </c>
      <c r="J25" s="64">
        <f>IF(I25/$D$25="- ",0,I25/$D$25)</f>
        <v>1</v>
      </c>
      <c r="K25" s="63">
        <v>600</v>
      </c>
      <c r="L25" s="64">
        <f>IF(K25/$D$25="- ",0,K25/$D$25)</f>
        <v>1</v>
      </c>
      <c r="M25" s="63">
        <v>600</v>
      </c>
      <c r="N25" s="64">
        <f>IF(M25/$D$25="- ",0,M25/$D$25)</f>
        <v>1</v>
      </c>
      <c r="O25" s="63">
        <v>600</v>
      </c>
      <c r="P25" s="64">
        <f>IF(O25/$D$25="- ",0,O25/$D$25)</f>
        <v>1</v>
      </c>
      <c r="Q25" s="63">
        <v>600</v>
      </c>
      <c r="R25" s="64">
        <f>IF(Q25/$D$25="- ",0,Q25/$D$25)</f>
        <v>1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28.15" customHeight="1" x14ac:dyDescent="0.25">
      <c r="A26" s="27">
        <v>2</v>
      </c>
      <c r="B26" s="46">
        <v>0.3</v>
      </c>
      <c r="C26" s="47" t="s">
        <v>49</v>
      </c>
      <c r="D26" s="78">
        <v>606</v>
      </c>
      <c r="E26" s="45">
        <v>606</v>
      </c>
      <c r="F26" s="35">
        <f>IF(E26/$D$26="- ",0,E26/$D$26)</f>
        <v>1</v>
      </c>
      <c r="G26" s="45">
        <v>606</v>
      </c>
      <c r="H26" s="35">
        <f>IF(G26/$D$26="- ",0,G26/$D$26)</f>
        <v>1</v>
      </c>
      <c r="I26" s="45">
        <v>606</v>
      </c>
      <c r="J26" s="35">
        <f>IF(I26/$D$26="- ",0,I26/$D$26)</f>
        <v>1</v>
      </c>
      <c r="K26" s="45">
        <v>606</v>
      </c>
      <c r="L26" s="35">
        <f>IF(K26/$D$26="- ",0,K26/$D$26)</f>
        <v>1</v>
      </c>
      <c r="M26" s="45">
        <v>606</v>
      </c>
      <c r="N26" s="35">
        <f>IF(M26/$D$26="- ",0,M26/$D$26)</f>
        <v>1</v>
      </c>
      <c r="O26" s="45">
        <v>606</v>
      </c>
      <c r="P26" s="35">
        <f>IF(O26/$D$26="- ",0,O26/$D$26)</f>
        <v>1</v>
      </c>
      <c r="Q26" s="45">
        <v>606</v>
      </c>
      <c r="R26" s="35">
        <f>IF(Q26/$D$26="- ",0,Q26/$D$26)</f>
        <v>1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36.4" customHeight="1" thickBot="1" x14ac:dyDescent="0.3">
      <c r="A27" s="27">
        <v>3</v>
      </c>
      <c r="B27" s="48">
        <v>0.6</v>
      </c>
      <c r="C27" s="49" t="s">
        <v>57</v>
      </c>
      <c r="D27" s="80">
        <v>606</v>
      </c>
      <c r="E27" s="54">
        <v>606</v>
      </c>
      <c r="F27" s="50">
        <f>IF(E27/$D$27="- ",0,E27/$D$27)</f>
        <v>1</v>
      </c>
      <c r="G27" s="54">
        <v>606</v>
      </c>
      <c r="H27" s="50">
        <f>IF(G27/$D$27="- ",0,G27/$D$27)</f>
        <v>1</v>
      </c>
      <c r="I27" s="54">
        <v>606</v>
      </c>
      <c r="J27" s="50">
        <f>IF(I27/$D$27="- ",0,I27/$D$27)</f>
        <v>1</v>
      </c>
      <c r="K27" s="54">
        <v>606</v>
      </c>
      <c r="L27" s="50">
        <f>IF(K27/$D$27="- ",0,K27/$D$27)</f>
        <v>1</v>
      </c>
      <c r="M27" s="54">
        <v>606</v>
      </c>
      <c r="N27" s="50">
        <f>IF(M27/$D$27="- ",0,M27/$D$27)</f>
        <v>1</v>
      </c>
      <c r="O27" s="54">
        <v>606</v>
      </c>
      <c r="P27" s="50">
        <f>IF(O27/$D$27="- ",0,O27/$D$27)</f>
        <v>1</v>
      </c>
      <c r="Q27" s="54">
        <v>606</v>
      </c>
      <c r="R27" s="50">
        <f>IF(Q27/$D$27="- ",0,Q27/$D$27)</f>
        <v>1</v>
      </c>
      <c r="S27" s="51">
        <f t="shared" si="0"/>
        <v>1</v>
      </c>
      <c r="T27" s="2"/>
      <c r="U27" s="2"/>
      <c r="V27" s="1"/>
      <c r="W27" s="1"/>
      <c r="X27" s="2"/>
      <c r="Y27" s="2"/>
      <c r="Z27" s="2"/>
    </row>
    <row r="28" spans="1:26" ht="34.9" customHeight="1" thickBot="1" x14ac:dyDescent="0.3">
      <c r="A28" s="66" t="s">
        <v>56</v>
      </c>
      <c r="B28" s="83"/>
      <c r="C28" s="83" t="s">
        <v>55</v>
      </c>
      <c r="D28" s="76"/>
      <c r="E28" s="86"/>
      <c r="F28" s="87"/>
      <c r="G28" s="86"/>
      <c r="H28" s="87"/>
      <c r="I28" s="86"/>
      <c r="J28" s="87"/>
      <c r="K28" s="86"/>
      <c r="L28" s="87"/>
      <c r="M28" s="86"/>
      <c r="N28" s="87"/>
      <c r="O28" s="86"/>
      <c r="P28" s="87"/>
      <c r="Q28" s="86"/>
      <c r="R28" s="87"/>
      <c r="S28" s="51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honeticPr fontId="3" type="noConversion"/>
  <pageMargins left="0.1875" right="0.11811023622047245" top="0.47499999999999998" bottom="0.49375000000000002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topLeftCell="A4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10.375" customWidth="1"/>
    <col min="16" max="16" width="9.625" customWidth="1"/>
    <col min="17" max="17" width="9.875" customWidth="1"/>
    <col min="18" max="18" width="9.75" customWidth="1"/>
    <col min="19" max="19" width="16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90" t="s">
        <v>0</v>
      </c>
      <c r="B2" s="91"/>
      <c r="C2" s="20" t="s">
        <v>26</v>
      </c>
      <c r="D2" s="21"/>
      <c r="E2" s="21"/>
      <c r="F2" s="21"/>
      <c r="G2" s="21"/>
      <c r="H2" s="101">
        <v>1</v>
      </c>
      <c r="I2" s="101"/>
      <c r="J2" s="21"/>
      <c r="K2" s="21"/>
      <c r="L2" s="21"/>
      <c r="M2" s="21"/>
      <c r="N2" s="21"/>
      <c r="O2" s="92" t="s">
        <v>1</v>
      </c>
      <c r="P2" s="93"/>
      <c r="Q2" s="94" t="s">
        <v>2</v>
      </c>
      <c r="R2" s="95"/>
      <c r="S2" s="96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97" t="s">
        <v>4</v>
      </c>
      <c r="B3" s="98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9" t="s">
        <v>6</v>
      </c>
      <c r="R3" s="100"/>
      <c r="S3" s="37">
        <f>SUMPRODUCT(B6:B23,S6:S23)</f>
        <v>0.19571428571428573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3" t="s">
        <v>10</v>
      </c>
      <c r="C4" s="18" t="s">
        <v>11</v>
      </c>
      <c r="D4" s="38"/>
      <c r="E4" s="88">
        <v>44501</v>
      </c>
      <c r="F4" s="89"/>
      <c r="G4" s="88">
        <v>44502</v>
      </c>
      <c r="H4" s="89"/>
      <c r="I4" s="88">
        <v>44503</v>
      </c>
      <c r="J4" s="89"/>
      <c r="K4" s="88">
        <v>44504</v>
      </c>
      <c r="L4" s="89"/>
      <c r="M4" s="88">
        <v>44505</v>
      </c>
      <c r="N4" s="89"/>
      <c r="O4" s="88">
        <v>44506</v>
      </c>
      <c r="P4" s="89"/>
      <c r="Q4" s="88">
        <v>44507</v>
      </c>
      <c r="R4" s="89"/>
      <c r="S4" s="39" t="s">
        <v>54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53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27">
        <v>1</v>
      </c>
      <c r="B6" s="17">
        <v>0.03</v>
      </c>
      <c r="C6" s="26" t="s">
        <v>16</v>
      </c>
      <c r="D6" s="77">
        <v>44</v>
      </c>
      <c r="E6" s="52">
        <v>44</v>
      </c>
      <c r="F6" s="35">
        <f>IF(E6/$D$6="- ",0,E6/$D$6)</f>
        <v>1</v>
      </c>
      <c r="G6" s="52">
        <v>44</v>
      </c>
      <c r="H6" s="35">
        <f>IF(G6/$D$6="- ",0,G6/$D$6)</f>
        <v>1</v>
      </c>
      <c r="I6" s="52">
        <v>44</v>
      </c>
      <c r="J6" s="35">
        <f>IF(I6/$D$6="- ",0,I6/$D$6)</f>
        <v>1</v>
      </c>
      <c r="K6" s="52">
        <v>44</v>
      </c>
      <c r="L6" s="35">
        <f>IF(K6/$D$6="- ",0,K6/$D$6)</f>
        <v>1</v>
      </c>
      <c r="M6" s="52">
        <v>44</v>
      </c>
      <c r="N6" s="35">
        <f>IF(M6/$D$6="- ",0,M6/$D$6)</f>
        <v>1</v>
      </c>
      <c r="O6" s="52">
        <v>44</v>
      </c>
      <c r="P6" s="35">
        <f>IF(O6/$D$6="- ",0,O6/$D$6)</f>
        <v>1</v>
      </c>
      <c r="Q6" s="52">
        <v>44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27">
        <v>2</v>
      </c>
      <c r="B7" s="17">
        <v>0.02</v>
      </c>
      <c r="C7" s="42" t="s">
        <v>31</v>
      </c>
      <c r="D7" s="78">
        <v>25</v>
      </c>
      <c r="E7" s="53">
        <v>25</v>
      </c>
      <c r="F7" s="35">
        <f>IF(E7/$D$7="- ",0,E7/$D$7)</f>
        <v>1</v>
      </c>
      <c r="G7" s="53">
        <v>25</v>
      </c>
      <c r="H7" s="35">
        <f>IF(G7/$D$7="- ",0,G7/$D$7)</f>
        <v>1</v>
      </c>
      <c r="I7" s="53">
        <v>25</v>
      </c>
      <c r="J7" s="35">
        <f>IF(I7/$D$7="- ",0,I7/$D$7)</f>
        <v>1</v>
      </c>
      <c r="K7" s="53">
        <v>25</v>
      </c>
      <c r="L7" s="35">
        <f>IF(K7/$D$7="- ",0,K7/$D$7)</f>
        <v>1</v>
      </c>
      <c r="M7" s="53">
        <v>25</v>
      </c>
      <c r="N7" s="35">
        <f>IF(M7/$D$7="- ",0,M7/$D$7)</f>
        <v>1</v>
      </c>
      <c r="O7" s="53">
        <v>25</v>
      </c>
      <c r="P7" s="35">
        <f>IF(O7/$D$7="- ",0,O7/$D$7)</f>
        <v>1</v>
      </c>
      <c r="Q7" s="53">
        <v>25</v>
      </c>
      <c r="R7" s="35">
        <f>IF(Q7/$D$7="- ",0,Q7/$D$7)</f>
        <v>1</v>
      </c>
      <c r="S7" s="41">
        <f t="shared" ref="S7:S27" si="0">MAX(F7,H7,J7,L7,N7,P7,R7)</f>
        <v>1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27">
        <v>3</v>
      </c>
      <c r="B8" s="17">
        <v>0.02</v>
      </c>
      <c r="C8" s="28" t="s">
        <v>32</v>
      </c>
      <c r="D8" s="78">
        <v>8</v>
      </c>
      <c r="E8" s="53">
        <v>8</v>
      </c>
      <c r="F8" s="35">
        <f>IF(E8/$D$8="- ",0,E8/$D$8)</f>
        <v>1</v>
      </c>
      <c r="G8" s="53">
        <v>8</v>
      </c>
      <c r="H8" s="35">
        <f>IF(G8/$D$8="- ",0,G8/$D$8)</f>
        <v>1</v>
      </c>
      <c r="I8" s="53">
        <v>8</v>
      </c>
      <c r="J8" s="35">
        <f>IF(I8/$D$8="- ",0,I8/$D$8)</f>
        <v>1</v>
      </c>
      <c r="K8" s="53">
        <v>8</v>
      </c>
      <c r="L8" s="35">
        <f>IF(K8/$D$8="- ",0,K8/$D$8)</f>
        <v>1</v>
      </c>
      <c r="M8" s="53">
        <v>8</v>
      </c>
      <c r="N8" s="35">
        <f>IF(M8/$D$8="- ",0,M8/$D$8)</f>
        <v>1</v>
      </c>
      <c r="O8" s="53">
        <v>8</v>
      </c>
      <c r="P8" s="35">
        <f>IF(O8/$D$8="- ",0,O8/$D$8)</f>
        <v>1</v>
      </c>
      <c r="Q8" s="53">
        <v>8</v>
      </c>
      <c r="R8" s="35">
        <f>IF(Q8/$D$8="- ",0,Q8/$D$8)</f>
        <v>1</v>
      </c>
      <c r="S8" s="41">
        <f t="shared" si="0"/>
        <v>1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27">
        <v>4</v>
      </c>
      <c r="B9" s="17">
        <v>0.04</v>
      </c>
      <c r="C9" s="29" t="s">
        <v>19</v>
      </c>
      <c r="D9" s="78">
        <v>8</v>
      </c>
      <c r="E9" s="53">
        <v>8</v>
      </c>
      <c r="F9" s="35">
        <f>IF(E9/$D$9="- ",0,E9/$D$9)</f>
        <v>1</v>
      </c>
      <c r="G9" s="53">
        <v>8</v>
      </c>
      <c r="H9" s="35">
        <f>IF(G9/$D$9="- ",0,G9/$D$9)</f>
        <v>1</v>
      </c>
      <c r="I9" s="53">
        <v>8</v>
      </c>
      <c r="J9" s="35">
        <f>IF(I9/$D$9="- ",0,I9/$D$9)</f>
        <v>1</v>
      </c>
      <c r="K9" s="53">
        <v>8</v>
      </c>
      <c r="L9" s="35">
        <f>IF(K9/$D$9="- ",0,K9/$D$9)</f>
        <v>1</v>
      </c>
      <c r="M9" s="53">
        <v>8</v>
      </c>
      <c r="N9" s="35">
        <f>IF(M9/$D$9="- ",0,M9/$D$9)</f>
        <v>1</v>
      </c>
      <c r="O9" s="53">
        <v>8</v>
      </c>
      <c r="P9" s="35">
        <f>IF(O9/$D$9="- ",0,O9/$D$9)</f>
        <v>1</v>
      </c>
      <c r="Q9" s="53">
        <v>8</v>
      </c>
      <c r="R9" s="35">
        <f>IF(Q9/$D$9="- ",0,Q9/$D$9)</f>
        <v>1</v>
      </c>
      <c r="S9" s="41">
        <f t="shared" si="0"/>
        <v>1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27">
        <v>5</v>
      </c>
      <c r="B10" s="17">
        <v>0.06</v>
      </c>
      <c r="C10" s="30" t="s">
        <v>33</v>
      </c>
      <c r="D10" s="78">
        <v>43</v>
      </c>
      <c r="E10" s="53">
        <v>43</v>
      </c>
      <c r="F10" s="35">
        <f>IF(E10/$D$10="- ",0,E10/$D$10)</f>
        <v>1</v>
      </c>
      <c r="G10" s="53">
        <v>43</v>
      </c>
      <c r="H10" s="35">
        <f>IF(G10/$D$10="- ",0,G10/$D$10)</f>
        <v>1</v>
      </c>
      <c r="I10" s="53">
        <v>43</v>
      </c>
      <c r="J10" s="35">
        <f>IF(I10/$D$10="- ",0,I10/$D$10)</f>
        <v>1</v>
      </c>
      <c r="K10" s="53">
        <v>43</v>
      </c>
      <c r="L10" s="35">
        <f>IF(K10/$D$10="- ",0,K10/$D$10)</f>
        <v>1</v>
      </c>
      <c r="M10" s="53">
        <v>43</v>
      </c>
      <c r="N10" s="35">
        <f>IF(M10/$D$10="- ",0,M10/$D$10)</f>
        <v>1</v>
      </c>
      <c r="O10" s="53">
        <v>43</v>
      </c>
      <c r="P10" s="35">
        <f>IF(O10/$D$10="- ",0,O10/$D$10)</f>
        <v>1</v>
      </c>
      <c r="Q10" s="53">
        <v>43</v>
      </c>
      <c r="R10" s="35">
        <f>IF(Q10/$D$10="- ",0,Q10/$D$10)</f>
        <v>1</v>
      </c>
      <c r="S10" s="41">
        <f t="shared" si="0"/>
        <v>1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27">
        <v>6</v>
      </c>
      <c r="B11" s="17">
        <v>0.03</v>
      </c>
      <c r="C11" s="30" t="s">
        <v>34</v>
      </c>
      <c r="D11" s="78">
        <v>18</v>
      </c>
      <c r="E11" s="53">
        <v>0</v>
      </c>
      <c r="F11" s="35">
        <f>IF(E11/$D$11="- ",0,E11/$D$11)</f>
        <v>0</v>
      </c>
      <c r="G11" s="53">
        <v>0</v>
      </c>
      <c r="H11" s="35">
        <f>IF(G11/$D$11="- ",0,G11/$D$11)</f>
        <v>0</v>
      </c>
      <c r="I11" s="53">
        <v>0</v>
      </c>
      <c r="J11" s="35">
        <f>IF(I11/$D$11="- ",0,I11/$D$11)</f>
        <v>0</v>
      </c>
      <c r="K11" s="53">
        <v>0</v>
      </c>
      <c r="L11" s="35">
        <f>IF(K11/$D$11="- ",0,K11/$D$11)</f>
        <v>0</v>
      </c>
      <c r="M11" s="53">
        <v>0</v>
      </c>
      <c r="N11" s="35">
        <f>IF(M11/$D$11="- ",0,M11/$D$11)</f>
        <v>0</v>
      </c>
      <c r="O11" s="53">
        <v>0</v>
      </c>
      <c r="P11" s="35">
        <f>IF(O11/$D$11="- ",0,O11/$D$11)</f>
        <v>0</v>
      </c>
      <c r="Q11" s="53">
        <v>0</v>
      </c>
      <c r="R11" s="35">
        <f>IF(Q11/$D$11="- ",0,Q11/$D$11)</f>
        <v>0</v>
      </c>
      <c r="S11" s="4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27">
        <v>7</v>
      </c>
      <c r="B12" s="17">
        <v>0.03</v>
      </c>
      <c r="C12" s="30" t="s">
        <v>35</v>
      </c>
      <c r="D12" s="78">
        <v>35</v>
      </c>
      <c r="E12" s="53">
        <v>30</v>
      </c>
      <c r="F12" s="35">
        <f>IF(E12/$D$12="- ",0,E12/$D$12)</f>
        <v>0.8571428571428571</v>
      </c>
      <c r="G12" s="53">
        <v>30</v>
      </c>
      <c r="H12" s="35">
        <f>IF(G12/$D$12="- ",0,G12/$D$12)</f>
        <v>0.8571428571428571</v>
      </c>
      <c r="I12" s="53">
        <v>30</v>
      </c>
      <c r="J12" s="35">
        <f>IF(I12/$D$12="- ",0,I12/$D$12)</f>
        <v>0.8571428571428571</v>
      </c>
      <c r="K12" s="53">
        <v>30</v>
      </c>
      <c r="L12" s="35">
        <f>IF(K12/$D$12="- ",0,K12/$D$12)</f>
        <v>0.8571428571428571</v>
      </c>
      <c r="M12" s="53">
        <v>30</v>
      </c>
      <c r="N12" s="35">
        <f>IF(M12/$D$12="- ",0,M12/$D$12)</f>
        <v>0.8571428571428571</v>
      </c>
      <c r="O12" s="53">
        <v>30</v>
      </c>
      <c r="P12" s="35">
        <f>IF(O12/$D$12="- ",0,O12/$D$12)</f>
        <v>0.8571428571428571</v>
      </c>
      <c r="Q12" s="53">
        <v>30</v>
      </c>
      <c r="R12" s="35">
        <f>IF(Q12/$D$12="- ",0,Q12/$D$12)</f>
        <v>0.8571428571428571</v>
      </c>
      <c r="S12" s="41">
        <f t="shared" si="0"/>
        <v>0.8571428571428571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27">
        <v>8</v>
      </c>
      <c r="B13" s="17">
        <v>0.03</v>
      </c>
      <c r="C13" s="30" t="s">
        <v>36</v>
      </c>
      <c r="D13" s="78">
        <v>18</v>
      </c>
      <c r="E13" s="53">
        <v>0</v>
      </c>
      <c r="F13" s="35">
        <f>IF(E13/$D$13="- ",0,E13/$D$13)</f>
        <v>0</v>
      </c>
      <c r="G13" s="53">
        <v>0</v>
      </c>
      <c r="H13" s="35">
        <f>IF(G13/$D$13="- ",0,G13/$D$13)</f>
        <v>0</v>
      </c>
      <c r="I13" s="53">
        <v>0</v>
      </c>
      <c r="J13" s="35">
        <f>IF(I13/$D$13="- ",0,I13/$D$13)</f>
        <v>0</v>
      </c>
      <c r="K13" s="53">
        <v>0</v>
      </c>
      <c r="L13" s="35">
        <f>IF(K13/$D$13="- ",0,K13/$D$13)</f>
        <v>0</v>
      </c>
      <c r="M13" s="53">
        <v>0</v>
      </c>
      <c r="N13" s="35">
        <f>IF(M13/$D$13="- ",0,M13/$D$13)</f>
        <v>0</v>
      </c>
      <c r="O13" s="53">
        <v>0</v>
      </c>
      <c r="P13" s="35">
        <f>IF(O13/$D$13="- ",0,O13/$D$13)</f>
        <v>0</v>
      </c>
      <c r="Q13" s="53">
        <v>0</v>
      </c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27">
        <v>9</v>
      </c>
      <c r="B14" s="17">
        <v>0.12</v>
      </c>
      <c r="C14" s="30" t="s">
        <v>37</v>
      </c>
      <c r="D14" s="78">
        <v>18</v>
      </c>
      <c r="E14" s="53">
        <v>0</v>
      </c>
      <c r="F14" s="35">
        <f>IF(E14/$D$14="- ",0,E14/$D$14)</f>
        <v>0</v>
      </c>
      <c r="G14" s="53">
        <v>0</v>
      </c>
      <c r="H14" s="35">
        <f>IF(G14/$D$14="- ",0,G14/$D$14)</f>
        <v>0</v>
      </c>
      <c r="I14" s="53">
        <v>0</v>
      </c>
      <c r="J14" s="35">
        <f>IF(I14/$D$14="- ",0,I14/$D$14)</f>
        <v>0</v>
      </c>
      <c r="K14" s="53">
        <v>0</v>
      </c>
      <c r="L14" s="35">
        <f>IF(K14/$D$14="- ",0,K14/$D$14)</f>
        <v>0</v>
      </c>
      <c r="M14" s="53">
        <v>0</v>
      </c>
      <c r="N14" s="35">
        <f>IF(M14/$D$14="- ",0,M14/$D$14)</f>
        <v>0</v>
      </c>
      <c r="O14" s="53">
        <v>0</v>
      </c>
      <c r="P14" s="35">
        <f>IF(O14/$D$14="- ",0,O14/$D$14)</f>
        <v>0</v>
      </c>
      <c r="Q14" s="53">
        <v>0</v>
      </c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27">
        <v>10</v>
      </c>
      <c r="B15" s="17">
        <v>0.02</v>
      </c>
      <c r="C15" s="29" t="s">
        <v>38</v>
      </c>
      <c r="D15" s="78">
        <v>113</v>
      </c>
      <c r="E15" s="53">
        <v>0</v>
      </c>
      <c r="F15" s="35">
        <f>IF(E15/$D$15="- ",0,E15/$D$15)</f>
        <v>0</v>
      </c>
      <c r="G15" s="53">
        <v>0</v>
      </c>
      <c r="H15" s="35">
        <f>IF(G15/$D$15="- ",0,G15/$D$15)</f>
        <v>0</v>
      </c>
      <c r="I15" s="53">
        <v>0</v>
      </c>
      <c r="J15" s="35">
        <f>IF(I15/$D$15="- ",0,I15/$D$15)</f>
        <v>0</v>
      </c>
      <c r="K15" s="53">
        <v>0</v>
      </c>
      <c r="L15" s="35">
        <f>IF(K15/$D$15="- ",0,K15/$D$15)</f>
        <v>0</v>
      </c>
      <c r="M15" s="53">
        <v>0</v>
      </c>
      <c r="N15" s="35">
        <f>IF(M15/$D$15="- ",0,M15/$D$15)</f>
        <v>0</v>
      </c>
      <c r="O15" s="53">
        <v>0</v>
      </c>
      <c r="P15" s="35">
        <f>IF(O15/$D$15="- ",0,O15/$D$15)</f>
        <v>0</v>
      </c>
      <c r="Q15" s="53">
        <v>0</v>
      </c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27">
        <v>11</v>
      </c>
      <c r="B16" s="17">
        <v>0.05</v>
      </c>
      <c r="C16" s="29" t="s">
        <v>58</v>
      </c>
      <c r="D16" s="78">
        <v>18</v>
      </c>
      <c r="E16" s="53">
        <v>0</v>
      </c>
      <c r="F16" s="35">
        <f>IF(E16/$D$16="- ",0,E16/$D$16)</f>
        <v>0</v>
      </c>
      <c r="G16" s="53">
        <v>0</v>
      </c>
      <c r="H16" s="35">
        <f>IF(G16/$D$16="- ",0,G16/$D$16)</f>
        <v>0</v>
      </c>
      <c r="I16" s="53">
        <v>0</v>
      </c>
      <c r="J16" s="35">
        <f>IF(I16/$D$16="- ",0,I16/$D$16)</f>
        <v>0</v>
      </c>
      <c r="K16" s="53">
        <v>0</v>
      </c>
      <c r="L16" s="35">
        <f>IF(K16/$D$16="- ",0,K16/$D$16)</f>
        <v>0</v>
      </c>
      <c r="M16" s="53">
        <v>0</v>
      </c>
      <c r="N16" s="35">
        <f>IF(M16/$D$16="- ",0,M16/$D$16)</f>
        <v>0</v>
      </c>
      <c r="O16" s="53">
        <v>0</v>
      </c>
      <c r="P16" s="35">
        <f>IF(O16/$D$16="- ",0,O16/$D$16)</f>
        <v>0</v>
      </c>
      <c r="Q16" s="53">
        <v>0</v>
      </c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27">
        <v>12</v>
      </c>
      <c r="B17" s="17">
        <v>0.2</v>
      </c>
      <c r="C17" s="28" t="s">
        <v>39</v>
      </c>
      <c r="D17" s="78">
        <v>18</v>
      </c>
      <c r="E17" s="53">
        <v>0</v>
      </c>
      <c r="F17" s="35">
        <f>IF(E17/$D$17="- ",0,E17/$D$17)</f>
        <v>0</v>
      </c>
      <c r="G17" s="53">
        <v>0</v>
      </c>
      <c r="H17" s="35">
        <f>IF(G17/$D$17="- ",0,G17/$D$17)</f>
        <v>0</v>
      </c>
      <c r="I17" s="53">
        <v>0</v>
      </c>
      <c r="J17" s="35">
        <f>IF(I17/$D$17="- ",0,I17/$D$17)</f>
        <v>0</v>
      </c>
      <c r="K17" s="53">
        <v>0</v>
      </c>
      <c r="L17" s="35">
        <f>IF(K17/$D$17="- ",0,K17/$D$17)</f>
        <v>0</v>
      </c>
      <c r="M17" s="53">
        <v>0</v>
      </c>
      <c r="N17" s="35">
        <f>IF(M17/$D$17="- ",0,M17/$D$17)</f>
        <v>0</v>
      </c>
      <c r="O17" s="53">
        <v>0</v>
      </c>
      <c r="P17" s="35">
        <f>IF(O17/$D$17="- ",0,O17/$D$17)</f>
        <v>0</v>
      </c>
      <c r="Q17" s="53">
        <v>0</v>
      </c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27">
        <v>13</v>
      </c>
      <c r="B18" s="17">
        <v>0.06</v>
      </c>
      <c r="C18" s="28" t="s">
        <v>40</v>
      </c>
      <c r="D18" s="78">
        <v>1</v>
      </c>
      <c r="E18" s="53">
        <v>0</v>
      </c>
      <c r="F18" s="35">
        <f>IF(E18/$D$18="- ",0,E18/$D$18)</f>
        <v>0</v>
      </c>
      <c r="G18" s="53">
        <v>0</v>
      </c>
      <c r="H18" s="35">
        <f>IF(G18/$D$18="- ",0,G18/$D$18)</f>
        <v>0</v>
      </c>
      <c r="I18" s="53">
        <v>0</v>
      </c>
      <c r="J18" s="35">
        <f>IF(I18/$D$18="- ",0,I18/$D$18)</f>
        <v>0</v>
      </c>
      <c r="K18" s="53">
        <v>0</v>
      </c>
      <c r="L18" s="35">
        <f>IF(K18/$D$18="- ",0,K18/$D$18)</f>
        <v>0</v>
      </c>
      <c r="M18" s="53">
        <v>0</v>
      </c>
      <c r="N18" s="35">
        <f>IF(M18/$D$18="- ",0,M18/$D$18)</f>
        <v>0</v>
      </c>
      <c r="O18" s="53">
        <v>0</v>
      </c>
      <c r="P18" s="35">
        <f>IF(O18/$D$18="- ",0,O18/$D$18)</f>
        <v>0</v>
      </c>
      <c r="Q18" s="53">
        <v>0</v>
      </c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27">
        <v>14</v>
      </c>
      <c r="B19" s="17">
        <v>0.06</v>
      </c>
      <c r="C19" s="28" t="s">
        <v>41</v>
      </c>
      <c r="D19" s="78">
        <v>1</v>
      </c>
      <c r="E19" s="53">
        <v>0</v>
      </c>
      <c r="F19" s="35">
        <f>IF(E19/$D$19="- ",0,E19/$D$19)</f>
        <v>0</v>
      </c>
      <c r="G19" s="53">
        <v>0</v>
      </c>
      <c r="H19" s="35">
        <f>IF(G19/$D$19="- ",0,G19/$D$19)</f>
        <v>0</v>
      </c>
      <c r="I19" s="53">
        <v>0</v>
      </c>
      <c r="J19" s="35">
        <f>IF(I19/$D$19="- ",0,I19/$D$19)</f>
        <v>0</v>
      </c>
      <c r="K19" s="53">
        <v>0</v>
      </c>
      <c r="L19" s="35">
        <f>IF(K19/$D$19="- ",0,K19/$D$19)</f>
        <v>0</v>
      </c>
      <c r="M19" s="53">
        <v>0</v>
      </c>
      <c r="N19" s="35">
        <f>IF(M19/$D$19="- ",0,M19/$D$19)</f>
        <v>0</v>
      </c>
      <c r="O19" s="53">
        <v>0</v>
      </c>
      <c r="P19" s="35">
        <f>IF(O19/$D$19="- ",0,O19/$D$19)</f>
        <v>0</v>
      </c>
      <c r="Q19" s="53">
        <v>0</v>
      </c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27">
        <v>15</v>
      </c>
      <c r="B20" s="17">
        <v>0.1</v>
      </c>
      <c r="C20" s="28" t="s">
        <v>20</v>
      </c>
      <c r="D20" s="78">
        <v>1</v>
      </c>
      <c r="E20" s="53">
        <v>0</v>
      </c>
      <c r="F20" s="35">
        <f>IF(E20/$D$20="- ",0,E20/$D$20)</f>
        <v>0</v>
      </c>
      <c r="G20" s="53">
        <v>0</v>
      </c>
      <c r="H20" s="35">
        <f>IF(G20/$D$20="- ",0,G20/$D$20)</f>
        <v>0</v>
      </c>
      <c r="I20" s="53">
        <v>0</v>
      </c>
      <c r="J20" s="35">
        <f>IF(I20/$D$20="- ",0,I20/$D$20)</f>
        <v>0</v>
      </c>
      <c r="K20" s="53">
        <v>0</v>
      </c>
      <c r="L20" s="35">
        <f>IF(K20/$D$20="- ",0,K20/$D$20)</f>
        <v>0</v>
      </c>
      <c r="M20" s="53">
        <v>0</v>
      </c>
      <c r="N20" s="35">
        <f>IF(M20/$D$20="- ",0,M20/$D$20)</f>
        <v>0</v>
      </c>
      <c r="O20" s="53">
        <v>0</v>
      </c>
      <c r="P20" s="35">
        <f>IF(O20/$D$20="- ",0,O20/$D$20)</f>
        <v>0</v>
      </c>
      <c r="Q20" s="53">
        <v>0</v>
      </c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27">
        <v>16</v>
      </c>
      <c r="B21" s="17">
        <v>0.03</v>
      </c>
      <c r="C21" s="28" t="s">
        <v>21</v>
      </c>
      <c r="D21" s="78">
        <v>20</v>
      </c>
      <c r="E21" s="53">
        <v>0</v>
      </c>
      <c r="F21" s="35">
        <f>IF(E21/$D$21="- ",0,E21/$D$21)</f>
        <v>0</v>
      </c>
      <c r="G21" s="53">
        <v>0</v>
      </c>
      <c r="H21" s="35">
        <f>IF(G21/$D$21="- ",0,G21/$D$21)</f>
        <v>0</v>
      </c>
      <c r="I21" s="53">
        <v>0</v>
      </c>
      <c r="J21" s="35">
        <f>IF(I21/$D$21="- ",0,I21/$D$21)</f>
        <v>0</v>
      </c>
      <c r="K21" s="53">
        <v>0</v>
      </c>
      <c r="L21" s="35">
        <f>IF(K21/$D$21="- ",0,K21/$D$21)</f>
        <v>0</v>
      </c>
      <c r="M21" s="53">
        <v>0</v>
      </c>
      <c r="N21" s="35">
        <f>IF(M21/$D$21="- ",0,M21/$D$21)</f>
        <v>0</v>
      </c>
      <c r="O21" s="53">
        <v>0</v>
      </c>
      <c r="P21" s="35">
        <f>IF(O21/$D$21="- ",0,O21/$D$21)</f>
        <v>0</v>
      </c>
      <c r="Q21" s="53">
        <v>0</v>
      </c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27">
        <v>17</v>
      </c>
      <c r="B22" s="17">
        <v>0.05</v>
      </c>
      <c r="C22" s="31" t="s">
        <v>42</v>
      </c>
      <c r="D22" s="78">
        <v>36</v>
      </c>
      <c r="E22" s="53">
        <v>0</v>
      </c>
      <c r="F22" s="35">
        <f>IF(E22/$D$22="- ",0,E22/$D$22)</f>
        <v>0</v>
      </c>
      <c r="G22" s="53">
        <v>0</v>
      </c>
      <c r="H22" s="35">
        <f>IF(G22/$D$22="- ",0,G22/$D$22)</f>
        <v>0</v>
      </c>
      <c r="I22" s="53">
        <v>0</v>
      </c>
      <c r="J22" s="35">
        <f>IF(I22/$D$22="- ",0,I22/$D$22)</f>
        <v>0</v>
      </c>
      <c r="K22" s="53">
        <v>0</v>
      </c>
      <c r="L22" s="35">
        <f>IF(K22/$D$22="- ",0,K22/$D$22)</f>
        <v>0</v>
      </c>
      <c r="M22" s="53">
        <v>0</v>
      </c>
      <c r="N22" s="35">
        <f>IF(M22/$D$22="- ",0,M22/$D$22)</f>
        <v>0</v>
      </c>
      <c r="O22" s="53">
        <v>0</v>
      </c>
      <c r="P22" s="35">
        <f>IF(O22/$D$22="- ",0,O22/$D$22)</f>
        <v>0</v>
      </c>
      <c r="Q22" s="53">
        <v>0</v>
      </c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3">
      <c r="A23" s="58">
        <v>18</v>
      </c>
      <c r="B23" s="59">
        <v>0.05</v>
      </c>
      <c r="C23" s="31" t="s">
        <v>43</v>
      </c>
      <c r="D23" s="79">
        <v>18</v>
      </c>
      <c r="E23" s="60">
        <v>0</v>
      </c>
      <c r="F23" s="61">
        <f>IF(E23/$D$23="- ",0,E23/$D$23)</f>
        <v>0</v>
      </c>
      <c r="G23" s="60">
        <v>0</v>
      </c>
      <c r="H23" s="61">
        <f>IF(G23/$D$23="- ",0,G23/$D$23)</f>
        <v>0</v>
      </c>
      <c r="I23" s="60">
        <v>0</v>
      </c>
      <c r="J23" s="61">
        <f>IF(I23/$D$23="- ",0,I23/$D$23)</f>
        <v>0</v>
      </c>
      <c r="K23" s="60">
        <v>0</v>
      </c>
      <c r="L23" s="61">
        <f>IF(K23/$D$23="- ",0,K23/$D$23)</f>
        <v>0</v>
      </c>
      <c r="M23" s="60">
        <v>0</v>
      </c>
      <c r="N23" s="61">
        <f>IF(M23/$D$23="- ",0,M23/$D$23)</f>
        <v>0</v>
      </c>
      <c r="O23" s="60">
        <v>0</v>
      </c>
      <c r="P23" s="61">
        <f>IF(O23/$D$23="- ",0,O23/$D$23)</f>
        <v>0</v>
      </c>
      <c r="Q23" s="60">
        <v>0</v>
      </c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6" t="s">
        <v>44</v>
      </c>
      <c r="B24" s="67"/>
      <c r="C24" s="68" t="s">
        <v>45</v>
      </c>
      <c r="D24" s="69" t="s">
        <v>22</v>
      </c>
      <c r="E24" s="70" t="s">
        <v>46</v>
      </c>
      <c r="F24" s="70" t="s">
        <v>47</v>
      </c>
      <c r="G24" s="70" t="s">
        <v>46</v>
      </c>
      <c r="H24" s="70" t="s">
        <v>47</v>
      </c>
      <c r="I24" s="70" t="s">
        <v>46</v>
      </c>
      <c r="J24" s="70" t="s">
        <v>47</v>
      </c>
      <c r="K24" s="70" t="s">
        <v>46</v>
      </c>
      <c r="L24" s="70" t="s">
        <v>47</v>
      </c>
      <c r="M24" s="70" t="s">
        <v>46</v>
      </c>
      <c r="N24" s="70" t="s">
        <v>47</v>
      </c>
      <c r="O24" s="70" t="s">
        <v>46</v>
      </c>
      <c r="P24" s="70" t="s">
        <v>47</v>
      </c>
      <c r="Q24" s="70" t="s">
        <v>46</v>
      </c>
      <c r="R24" s="70" t="s">
        <v>47</v>
      </c>
      <c r="S24" s="37">
        <f>SUMPRODUCT(B25:B27,S25:S27)</f>
        <v>1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27">
        <v>1</v>
      </c>
      <c r="B25" s="43">
        <v>0.1</v>
      </c>
      <c r="C25" s="44" t="s">
        <v>48</v>
      </c>
      <c r="D25" s="74">
        <v>533</v>
      </c>
      <c r="E25" s="63">
        <v>533</v>
      </c>
      <c r="F25" s="64">
        <f>IF(E25/$D$25="- ",0,E25/$D$25)</f>
        <v>1</v>
      </c>
      <c r="G25" s="63">
        <v>533</v>
      </c>
      <c r="H25" s="64">
        <f>IF(G25/$D$25="- ",0,G25/$D$25)</f>
        <v>1</v>
      </c>
      <c r="I25" s="63">
        <v>533</v>
      </c>
      <c r="J25" s="64">
        <f>IF(I25/$D$25="- ",0,I25/$D$25)</f>
        <v>1</v>
      </c>
      <c r="K25" s="63">
        <v>533</v>
      </c>
      <c r="L25" s="64">
        <f>IF(K25/$D$25="- ",0,K25/$D$25)</f>
        <v>1</v>
      </c>
      <c r="M25" s="63">
        <v>533</v>
      </c>
      <c r="N25" s="64">
        <f>IF(M25/$D$25="- ",0,M25/$D$25)</f>
        <v>1</v>
      </c>
      <c r="O25" s="63">
        <v>533</v>
      </c>
      <c r="P25" s="64">
        <f>IF(O25/$D$25="- ",0,O25/$D$25)</f>
        <v>1</v>
      </c>
      <c r="Q25" s="63">
        <v>533</v>
      </c>
      <c r="R25" s="64">
        <f>IF(Q25/$D$25="- ",0,Q25/$D$25)</f>
        <v>1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34.9" customHeight="1" x14ac:dyDescent="0.25">
      <c r="A26" s="27">
        <v>2</v>
      </c>
      <c r="B26" s="46">
        <v>0.3</v>
      </c>
      <c r="C26" s="47" t="s">
        <v>49</v>
      </c>
      <c r="D26" s="75">
        <v>533</v>
      </c>
      <c r="E26" s="45">
        <v>533</v>
      </c>
      <c r="F26" s="35">
        <f>IF(E26/$D$26="- ",0,E26/$D$26)</f>
        <v>1</v>
      </c>
      <c r="G26" s="45">
        <v>533</v>
      </c>
      <c r="H26" s="35">
        <f>IF(G26/$D$26="- ",0,G26/$D$26)</f>
        <v>1</v>
      </c>
      <c r="I26" s="45">
        <v>533</v>
      </c>
      <c r="J26" s="35">
        <f>IF(I26/$D$26="- ",0,I26/$D$26)</f>
        <v>1</v>
      </c>
      <c r="K26" s="45">
        <v>533</v>
      </c>
      <c r="L26" s="35">
        <f>IF(K26/$D$26="- ",0,K26/$D$26)</f>
        <v>1</v>
      </c>
      <c r="M26" s="45">
        <v>533</v>
      </c>
      <c r="N26" s="35">
        <f>IF(M26/$D$26="- ",0,M26/$D$26)</f>
        <v>1</v>
      </c>
      <c r="O26" s="45">
        <v>533</v>
      </c>
      <c r="P26" s="35">
        <f>IF(O26/$D$26="- ",0,O26/$D$26)</f>
        <v>1</v>
      </c>
      <c r="Q26" s="45">
        <v>533</v>
      </c>
      <c r="R26" s="35">
        <f>IF(Q26/$D$26="- ",0,Q26/$D$26)</f>
        <v>1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35.85" customHeight="1" thickBot="1" x14ac:dyDescent="0.3">
      <c r="A27" s="71">
        <v>3</v>
      </c>
      <c r="B27" s="48">
        <v>0.6</v>
      </c>
      <c r="C27" s="49" t="s">
        <v>50</v>
      </c>
      <c r="D27" s="76">
        <v>533</v>
      </c>
      <c r="E27" s="54">
        <v>533</v>
      </c>
      <c r="F27" s="50">
        <f>IF(E27/$D$27="- ",0,E27/$D$27)</f>
        <v>1</v>
      </c>
      <c r="G27" s="54">
        <v>533</v>
      </c>
      <c r="H27" s="50">
        <f>IF(G27/$D$27="- ",0,G27/$D$27)</f>
        <v>1</v>
      </c>
      <c r="I27" s="54">
        <v>533</v>
      </c>
      <c r="J27" s="50">
        <f>IF(I27/$D$27="- ",0,I27/$D$27)</f>
        <v>1</v>
      </c>
      <c r="K27" s="54">
        <v>533</v>
      </c>
      <c r="L27" s="50">
        <f>IF(K27/$D$27="- ",0,K27/$D$27)</f>
        <v>1</v>
      </c>
      <c r="M27" s="54">
        <v>533</v>
      </c>
      <c r="N27" s="50">
        <f>IF(M27/$D$27="- ",0,M27/$D$27)</f>
        <v>1</v>
      </c>
      <c r="O27" s="54">
        <v>533</v>
      </c>
      <c r="P27" s="50">
        <f>IF(O27/$D$27="- ",0,O27/$D$27)</f>
        <v>1</v>
      </c>
      <c r="Q27" s="54">
        <v>533</v>
      </c>
      <c r="R27" s="50">
        <f>IF(Q27/$D$27="- ",0,Q27/$D$27)</f>
        <v>1</v>
      </c>
      <c r="S27" s="51">
        <f t="shared" si="0"/>
        <v>1</v>
      </c>
      <c r="T27" s="2"/>
      <c r="U27" s="2"/>
      <c r="V27" s="1"/>
      <c r="W27" s="1"/>
      <c r="X27" s="2"/>
      <c r="Y27" s="2"/>
      <c r="Z27" s="2"/>
    </row>
    <row r="28" spans="1:26" ht="32.25" customHeight="1" thickBot="1" x14ac:dyDescent="0.3">
      <c r="A28" s="66" t="s">
        <v>56</v>
      </c>
      <c r="B28" s="67"/>
      <c r="C28" s="68" t="s">
        <v>55</v>
      </c>
      <c r="D28" s="76"/>
      <c r="E28" s="86"/>
      <c r="F28" s="87"/>
      <c r="G28" s="86"/>
      <c r="H28" s="87"/>
      <c r="I28" s="86"/>
      <c r="J28" s="87"/>
      <c r="K28" s="86"/>
      <c r="L28" s="87"/>
      <c r="M28" s="86"/>
      <c r="N28" s="87"/>
      <c r="O28" s="86"/>
      <c r="P28" s="87"/>
      <c r="Q28" s="86"/>
      <c r="R28" s="87"/>
      <c r="S28" s="51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875" right="0.11811023622047245" top="0.47499999999999998" bottom="0.55625000000000002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topLeftCell="A4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10.375" customWidth="1"/>
    <col min="16" max="16" width="9.625" customWidth="1"/>
    <col min="17" max="17" width="9.875" customWidth="1"/>
    <col min="18" max="18" width="9.75" customWidth="1"/>
    <col min="19" max="19" width="16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90" t="s">
        <v>0</v>
      </c>
      <c r="B2" s="91"/>
      <c r="C2" s="20" t="s">
        <v>51</v>
      </c>
      <c r="D2" s="21"/>
      <c r="E2" s="21"/>
      <c r="F2" s="21"/>
      <c r="G2" s="21"/>
      <c r="H2" s="101">
        <v>1</v>
      </c>
      <c r="I2" s="101"/>
      <c r="J2" s="21"/>
      <c r="K2" s="21"/>
      <c r="L2" s="21"/>
      <c r="M2" s="21"/>
      <c r="N2" s="21"/>
      <c r="O2" s="92" t="s">
        <v>1</v>
      </c>
      <c r="P2" s="93"/>
      <c r="Q2" s="94" t="s">
        <v>2</v>
      </c>
      <c r="R2" s="95"/>
      <c r="S2" s="96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97" t="s">
        <v>4</v>
      </c>
      <c r="B3" s="98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9" t="s">
        <v>6</v>
      </c>
      <c r="R3" s="100"/>
      <c r="S3" s="37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3" t="s">
        <v>10</v>
      </c>
      <c r="C4" s="18" t="s">
        <v>11</v>
      </c>
      <c r="D4" s="38"/>
      <c r="E4" s="88">
        <v>44501</v>
      </c>
      <c r="F4" s="89"/>
      <c r="G4" s="88">
        <v>44502</v>
      </c>
      <c r="H4" s="89"/>
      <c r="I4" s="88">
        <v>44503</v>
      </c>
      <c r="J4" s="89"/>
      <c r="K4" s="88">
        <v>44504</v>
      </c>
      <c r="L4" s="89"/>
      <c r="M4" s="88">
        <v>44505</v>
      </c>
      <c r="N4" s="89"/>
      <c r="O4" s="88">
        <v>44506</v>
      </c>
      <c r="P4" s="89"/>
      <c r="Q4" s="88">
        <v>44507</v>
      </c>
      <c r="R4" s="89"/>
      <c r="S4" s="39" t="s">
        <v>54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53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27">
        <v>1</v>
      </c>
      <c r="B6" s="17">
        <v>0.03</v>
      </c>
      <c r="C6" s="26" t="s">
        <v>16</v>
      </c>
      <c r="D6" s="77">
        <v>40</v>
      </c>
      <c r="E6" s="52">
        <v>40</v>
      </c>
      <c r="F6" s="35">
        <f>IF(E6/$D$6="- ",0,E6/$D$6)</f>
        <v>1</v>
      </c>
      <c r="G6" s="52">
        <v>40</v>
      </c>
      <c r="H6" s="35">
        <f>IF(G6/$D$6="- ",0,G6/$D$6)</f>
        <v>1</v>
      </c>
      <c r="I6" s="52">
        <v>40</v>
      </c>
      <c r="J6" s="35">
        <f>IF(I6/$D$6="- ",0,I6/$D$6)</f>
        <v>1</v>
      </c>
      <c r="K6" s="52">
        <v>40</v>
      </c>
      <c r="L6" s="35">
        <f>IF(K6/$D$6="- ",0,K6/$D$6)</f>
        <v>1</v>
      </c>
      <c r="M6" s="52">
        <v>40</v>
      </c>
      <c r="N6" s="35">
        <f>IF(M6/$D$6="- ",0,M6/$D$6)</f>
        <v>1</v>
      </c>
      <c r="O6" s="52">
        <v>40</v>
      </c>
      <c r="P6" s="35">
        <f>IF(O6/$D$6="- ",0,O6/$D$6)</f>
        <v>1</v>
      </c>
      <c r="Q6" s="52">
        <v>40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27">
        <v>2</v>
      </c>
      <c r="B7" s="17">
        <v>0.02</v>
      </c>
      <c r="C7" s="42" t="s">
        <v>31</v>
      </c>
      <c r="D7" s="78">
        <v>27</v>
      </c>
      <c r="E7" s="53"/>
      <c r="F7" s="35">
        <f>IF(E7/$D$7="- ",0,E7/$D$7)</f>
        <v>0</v>
      </c>
      <c r="G7" s="53"/>
      <c r="H7" s="35">
        <f>IF(G7/$D$7="- ",0,G7/$D$7)</f>
        <v>0</v>
      </c>
      <c r="I7" s="53"/>
      <c r="J7" s="35">
        <f>IF(I7/$D$7="- ",0,I7/$D$7)</f>
        <v>0</v>
      </c>
      <c r="K7" s="53"/>
      <c r="L7" s="35">
        <f>IF(K7/$D$7="- ",0,K7/$D$7)</f>
        <v>0</v>
      </c>
      <c r="M7" s="53"/>
      <c r="N7" s="35">
        <f>IF(M7/$D$7="- ",0,M7/$D$7)</f>
        <v>0</v>
      </c>
      <c r="O7" s="53"/>
      <c r="P7" s="35">
        <f>IF(O7/$D$7="- ",0,O7/$D$7)</f>
        <v>0</v>
      </c>
      <c r="Q7" s="53"/>
      <c r="R7" s="35">
        <f>IF(Q7/$D$7="- ",0,Q7/$D$7)</f>
        <v>0</v>
      </c>
      <c r="S7" s="41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27">
        <v>3</v>
      </c>
      <c r="B8" s="17">
        <v>0.02</v>
      </c>
      <c r="C8" s="28" t="s">
        <v>32</v>
      </c>
      <c r="D8" s="78">
        <v>7</v>
      </c>
      <c r="E8" s="53"/>
      <c r="F8" s="35">
        <f>IF(E8/$D$8="- ",0,E8/$D$8)</f>
        <v>0</v>
      </c>
      <c r="G8" s="53"/>
      <c r="H8" s="35">
        <f>IF(G8/$D$8="- ",0,G8/$D$8)</f>
        <v>0</v>
      </c>
      <c r="I8" s="53"/>
      <c r="J8" s="35">
        <f>IF(I8/$D$8="- ",0,I8/$D$8)</f>
        <v>0</v>
      </c>
      <c r="K8" s="53"/>
      <c r="L8" s="35">
        <f>IF(K8/$D$8="- ",0,K8/$D$8)</f>
        <v>0</v>
      </c>
      <c r="M8" s="53"/>
      <c r="N8" s="35">
        <f>IF(M8/$D$8="- ",0,M8/$D$8)</f>
        <v>0</v>
      </c>
      <c r="O8" s="53"/>
      <c r="P8" s="35">
        <f>IF(O8/$D$8="- ",0,O8/$D$8)</f>
        <v>0</v>
      </c>
      <c r="Q8" s="53"/>
      <c r="R8" s="35">
        <f>IF(Q8/$D$8="- ",0,Q8/$D$8)</f>
        <v>0</v>
      </c>
      <c r="S8" s="41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27">
        <v>4</v>
      </c>
      <c r="B9" s="17">
        <v>0.04</v>
      </c>
      <c r="C9" s="29" t="s">
        <v>19</v>
      </c>
      <c r="D9" s="78">
        <v>7</v>
      </c>
      <c r="E9" s="53"/>
      <c r="F9" s="35">
        <f>IF(E9/$D$9="- ",0,E9/$D$9)</f>
        <v>0</v>
      </c>
      <c r="G9" s="53"/>
      <c r="H9" s="35">
        <f>IF(G9/$D$9="- ",0,G9/$D$9)</f>
        <v>0</v>
      </c>
      <c r="I9" s="53"/>
      <c r="J9" s="35">
        <f>IF(I9/$D$9="- ",0,I9/$D$9)</f>
        <v>0</v>
      </c>
      <c r="K9" s="53"/>
      <c r="L9" s="35">
        <f>IF(K9/$D$9="- ",0,K9/$D$9)</f>
        <v>0</v>
      </c>
      <c r="M9" s="53"/>
      <c r="N9" s="35">
        <f>IF(M9/$D$9="- ",0,M9/$D$9)</f>
        <v>0</v>
      </c>
      <c r="O9" s="53"/>
      <c r="P9" s="35">
        <f>IF(O9/$D$9="- ",0,O9/$D$9)</f>
        <v>0</v>
      </c>
      <c r="Q9" s="53"/>
      <c r="R9" s="35">
        <f>IF(Q9/$D$9="- ",0,Q9/$D$9)</f>
        <v>0</v>
      </c>
      <c r="S9" s="41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27">
        <v>5</v>
      </c>
      <c r="B10" s="17">
        <v>0.06</v>
      </c>
      <c r="C10" s="30" t="s">
        <v>33</v>
      </c>
      <c r="D10" s="78">
        <v>47</v>
      </c>
      <c r="E10" s="53"/>
      <c r="F10" s="35">
        <f>IF(E10/$D$10="- ",0,E10/$D$10)</f>
        <v>0</v>
      </c>
      <c r="G10" s="53"/>
      <c r="H10" s="35">
        <f>IF(G10/$D$10="- ",0,G10/$D$10)</f>
        <v>0</v>
      </c>
      <c r="I10" s="53"/>
      <c r="J10" s="35">
        <f>IF(I10/$D$10="- ",0,I10/$D$10)</f>
        <v>0</v>
      </c>
      <c r="K10" s="53"/>
      <c r="L10" s="35">
        <f>IF(K10/$D$10="- ",0,K10/$D$10)</f>
        <v>0</v>
      </c>
      <c r="M10" s="53"/>
      <c r="N10" s="35">
        <f>IF(M10/$D$10="- ",0,M10/$D$10)</f>
        <v>0</v>
      </c>
      <c r="O10" s="53"/>
      <c r="P10" s="35">
        <f>IF(O10/$D$10="- ",0,O10/$D$10)</f>
        <v>0</v>
      </c>
      <c r="Q10" s="53"/>
      <c r="R10" s="35">
        <f>IF(Q10/$D$10="- ",0,Q10/$D$10)</f>
        <v>0</v>
      </c>
      <c r="S10" s="41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27">
        <v>6</v>
      </c>
      <c r="B11" s="17">
        <v>0.03</v>
      </c>
      <c r="C11" s="30" t="s">
        <v>34</v>
      </c>
      <c r="D11" s="78">
        <v>20</v>
      </c>
      <c r="E11" s="53"/>
      <c r="F11" s="35">
        <f>IF(E11/$D$11="- ",0,E11/$D$11)</f>
        <v>0</v>
      </c>
      <c r="G11" s="53"/>
      <c r="H11" s="35">
        <f>IF(G11/$D$11="- ",0,G11/$D$11)</f>
        <v>0</v>
      </c>
      <c r="I11" s="53"/>
      <c r="J11" s="35">
        <f>IF(I11/$D$11="- ",0,I11/$D$11)</f>
        <v>0</v>
      </c>
      <c r="K11" s="53"/>
      <c r="L11" s="35">
        <f>IF(K11/$D$11="- ",0,K11/$D$11)</f>
        <v>0</v>
      </c>
      <c r="M11" s="53"/>
      <c r="N11" s="35">
        <f>IF(M11/$D$11="- ",0,M11/$D$11)</f>
        <v>0</v>
      </c>
      <c r="O11" s="53"/>
      <c r="P11" s="35">
        <f>IF(O11/$D$11="- ",0,O11/$D$11)</f>
        <v>0</v>
      </c>
      <c r="Q11" s="53"/>
      <c r="R11" s="35">
        <f>IF(Q11/$D$11="- ",0,Q11/$D$11)</f>
        <v>0</v>
      </c>
      <c r="S11" s="4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27">
        <v>7</v>
      </c>
      <c r="B12" s="17">
        <v>0.03</v>
      </c>
      <c r="C12" s="30" t="s">
        <v>35</v>
      </c>
      <c r="D12" s="78">
        <v>40</v>
      </c>
      <c r="E12" s="53"/>
      <c r="F12" s="35">
        <f>IF(E12/$D$12="- ",0,E12/$D$12)</f>
        <v>0</v>
      </c>
      <c r="G12" s="53"/>
      <c r="H12" s="35">
        <f>IF(G12/$D$12="- ",0,G12/$D$12)</f>
        <v>0</v>
      </c>
      <c r="I12" s="53"/>
      <c r="J12" s="35">
        <f>IF(I12/$D$12="- ",0,I12/$D$12)</f>
        <v>0</v>
      </c>
      <c r="K12" s="53"/>
      <c r="L12" s="35">
        <f>IF(K12/$D$12="- ",0,K12/$D$12)</f>
        <v>0</v>
      </c>
      <c r="M12" s="53"/>
      <c r="N12" s="35">
        <f>IF(M12/$D$12="- ",0,M12/$D$12)</f>
        <v>0</v>
      </c>
      <c r="O12" s="53"/>
      <c r="P12" s="35">
        <f>IF(O12/$D$12="- ",0,O12/$D$12)</f>
        <v>0</v>
      </c>
      <c r="Q12" s="53"/>
      <c r="R12" s="35">
        <f>IF(Q12/$D$12="- ",0,Q12/$D$12)</f>
        <v>0</v>
      </c>
      <c r="S12" s="4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27">
        <v>8</v>
      </c>
      <c r="B13" s="17">
        <v>0.03</v>
      </c>
      <c r="C13" s="30" t="s">
        <v>36</v>
      </c>
      <c r="D13" s="78">
        <v>20</v>
      </c>
      <c r="E13" s="53"/>
      <c r="F13" s="35">
        <f>IF(E13/$D$13="- ",0,E13/$D$13)</f>
        <v>0</v>
      </c>
      <c r="G13" s="53"/>
      <c r="H13" s="35">
        <f>IF(G13/$D$13="- ",0,G13/$D$13)</f>
        <v>0</v>
      </c>
      <c r="I13" s="53"/>
      <c r="J13" s="35">
        <f>IF(I13/$D$13="- ",0,I13/$D$13)</f>
        <v>0</v>
      </c>
      <c r="K13" s="53"/>
      <c r="L13" s="35">
        <f>IF(K13/$D$13="- ",0,K13/$D$13)</f>
        <v>0</v>
      </c>
      <c r="M13" s="53"/>
      <c r="N13" s="35">
        <f>IF(M13/$D$13="- ",0,M13/$D$13)</f>
        <v>0</v>
      </c>
      <c r="O13" s="53"/>
      <c r="P13" s="35">
        <f>IF(O13/$D$13="- ",0,O13/$D$13)</f>
        <v>0</v>
      </c>
      <c r="Q13" s="53"/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27">
        <v>9</v>
      </c>
      <c r="B14" s="17">
        <v>0.12</v>
      </c>
      <c r="C14" s="30" t="s">
        <v>37</v>
      </c>
      <c r="D14" s="78">
        <v>20</v>
      </c>
      <c r="E14" s="53"/>
      <c r="F14" s="35">
        <f>IF(E14/$D$14="- ",0,E14/$D$14)</f>
        <v>0</v>
      </c>
      <c r="G14" s="53"/>
      <c r="H14" s="35">
        <f>IF(G14/$D$14="- ",0,G14/$D$14)</f>
        <v>0</v>
      </c>
      <c r="I14" s="53"/>
      <c r="J14" s="35">
        <f>IF(I14/$D$14="- ",0,I14/$D$14)</f>
        <v>0</v>
      </c>
      <c r="K14" s="53"/>
      <c r="L14" s="35">
        <f>IF(K14/$D$14="- ",0,K14/$D$14)</f>
        <v>0</v>
      </c>
      <c r="M14" s="53"/>
      <c r="N14" s="35">
        <f>IF(M14/$D$14="- ",0,M14/$D$14)</f>
        <v>0</v>
      </c>
      <c r="O14" s="53"/>
      <c r="P14" s="35">
        <f>IF(O14/$D$14="- ",0,O14/$D$14)</f>
        <v>0</v>
      </c>
      <c r="Q14" s="53"/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27">
        <v>10</v>
      </c>
      <c r="B15" s="17">
        <v>0.02</v>
      </c>
      <c r="C15" s="29" t="s">
        <v>38</v>
      </c>
      <c r="D15" s="78">
        <v>105</v>
      </c>
      <c r="E15" s="53"/>
      <c r="F15" s="35">
        <f>IF(E15/$D$15="- ",0,E15/$D$15)</f>
        <v>0</v>
      </c>
      <c r="G15" s="53"/>
      <c r="H15" s="35">
        <f>IF(G15/$D$15="- ",0,G15/$D$15)</f>
        <v>0</v>
      </c>
      <c r="I15" s="53"/>
      <c r="J15" s="35">
        <f>IF(I15/$D$15="- ",0,I15/$D$15)</f>
        <v>0</v>
      </c>
      <c r="K15" s="53"/>
      <c r="L15" s="35">
        <f>IF(K15/$D$15="- ",0,K15/$D$15)</f>
        <v>0</v>
      </c>
      <c r="M15" s="53"/>
      <c r="N15" s="35">
        <f>IF(M15/$D$15="- ",0,M15/$D$15)</f>
        <v>0</v>
      </c>
      <c r="O15" s="53"/>
      <c r="P15" s="35">
        <f>IF(O15/$D$15="- ",0,O15/$D$15)</f>
        <v>0</v>
      </c>
      <c r="Q15" s="53"/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27">
        <v>11</v>
      </c>
      <c r="B16" s="17">
        <v>0.05</v>
      </c>
      <c r="C16" s="29" t="s">
        <v>58</v>
      </c>
      <c r="D16" s="78">
        <v>20</v>
      </c>
      <c r="E16" s="53"/>
      <c r="F16" s="35">
        <f>IF(E16/$D$16="- ",0,E16/$D$16)</f>
        <v>0</v>
      </c>
      <c r="G16" s="53"/>
      <c r="H16" s="35">
        <f>IF(G16/$D$16="- ",0,G16/$D$16)</f>
        <v>0</v>
      </c>
      <c r="I16" s="53"/>
      <c r="J16" s="35">
        <f>IF(I16/$D$16="- ",0,I16/$D$16)</f>
        <v>0</v>
      </c>
      <c r="K16" s="53"/>
      <c r="L16" s="35">
        <f>IF(K16/$D$16="- ",0,K16/$D$16)</f>
        <v>0</v>
      </c>
      <c r="M16" s="53"/>
      <c r="N16" s="35">
        <f>IF(M16/$D$16="- ",0,M16/$D$16)</f>
        <v>0</v>
      </c>
      <c r="O16" s="53"/>
      <c r="P16" s="35">
        <f>IF(O16/$D$16="- ",0,O16/$D$16)</f>
        <v>0</v>
      </c>
      <c r="Q16" s="53"/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27">
        <v>12</v>
      </c>
      <c r="B17" s="17">
        <v>0.2</v>
      </c>
      <c r="C17" s="28" t="s">
        <v>39</v>
      </c>
      <c r="D17" s="78">
        <v>20</v>
      </c>
      <c r="E17" s="53"/>
      <c r="F17" s="35">
        <f>IF(E17/$D$17="- ",0,E17/$D$17)</f>
        <v>0</v>
      </c>
      <c r="G17" s="53"/>
      <c r="H17" s="35">
        <f>IF(G17/$D$17="- ",0,G17/$D$17)</f>
        <v>0</v>
      </c>
      <c r="I17" s="53"/>
      <c r="J17" s="35">
        <f>IF(I17/$D$17="- ",0,I17/$D$17)</f>
        <v>0</v>
      </c>
      <c r="K17" s="53"/>
      <c r="L17" s="35">
        <f>IF(K17/$D$17="- ",0,K17/$D$17)</f>
        <v>0</v>
      </c>
      <c r="M17" s="53"/>
      <c r="N17" s="35">
        <f>IF(M17/$D$17="- ",0,M17/$D$17)</f>
        <v>0</v>
      </c>
      <c r="O17" s="53"/>
      <c r="P17" s="35">
        <f>IF(O17/$D$17="- ",0,O17/$D$17)</f>
        <v>0</v>
      </c>
      <c r="Q17" s="53"/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27">
        <v>13</v>
      </c>
      <c r="B18" s="17">
        <v>0.06</v>
      </c>
      <c r="C18" s="28" t="s">
        <v>40</v>
      </c>
      <c r="D18" s="78">
        <v>1</v>
      </c>
      <c r="E18" s="53"/>
      <c r="F18" s="35">
        <f>IF(E18/$D$18="- ",0,E18/$D$18)</f>
        <v>0</v>
      </c>
      <c r="G18" s="53"/>
      <c r="H18" s="35">
        <f>IF(G18/$D$18="- ",0,G18/$D$18)</f>
        <v>0</v>
      </c>
      <c r="I18" s="53"/>
      <c r="J18" s="35">
        <f>IF(I18/$D$18="- ",0,I18/$D$18)</f>
        <v>0</v>
      </c>
      <c r="K18" s="53"/>
      <c r="L18" s="35">
        <f>IF(K18/$D$18="- ",0,K18/$D$18)</f>
        <v>0</v>
      </c>
      <c r="M18" s="53"/>
      <c r="N18" s="35">
        <f>IF(M18/$D$18="- ",0,M18/$D$18)</f>
        <v>0</v>
      </c>
      <c r="O18" s="53"/>
      <c r="P18" s="35">
        <f>IF(O18/$D$18="- ",0,O18/$D$18)</f>
        <v>0</v>
      </c>
      <c r="Q18" s="53"/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27">
        <v>14</v>
      </c>
      <c r="B19" s="17">
        <v>0.06</v>
      </c>
      <c r="C19" s="28" t="s">
        <v>41</v>
      </c>
      <c r="D19" s="78">
        <v>1</v>
      </c>
      <c r="E19" s="53"/>
      <c r="F19" s="35">
        <f>IF(E19/$D$19="- ",0,E19/$D$19)</f>
        <v>0</v>
      </c>
      <c r="G19" s="53"/>
      <c r="H19" s="35">
        <f>IF(G19/$D$19="- ",0,G19/$D$19)</f>
        <v>0</v>
      </c>
      <c r="I19" s="53"/>
      <c r="J19" s="35">
        <f>IF(I19/$D$19="- ",0,I19/$D$19)</f>
        <v>0</v>
      </c>
      <c r="K19" s="53"/>
      <c r="L19" s="35">
        <f>IF(K19/$D$19="- ",0,K19/$D$19)</f>
        <v>0</v>
      </c>
      <c r="M19" s="53"/>
      <c r="N19" s="35">
        <f>IF(M19/$D$19="- ",0,M19/$D$19)</f>
        <v>0</v>
      </c>
      <c r="O19" s="53"/>
      <c r="P19" s="35">
        <f>IF(O19/$D$19="- ",0,O19/$D$19)</f>
        <v>0</v>
      </c>
      <c r="Q19" s="53"/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27">
        <v>15</v>
      </c>
      <c r="B20" s="17">
        <v>0.1</v>
      </c>
      <c r="C20" s="28" t="s">
        <v>20</v>
      </c>
      <c r="D20" s="78">
        <v>1</v>
      </c>
      <c r="E20" s="53"/>
      <c r="F20" s="35">
        <f>IF(E20/$D$20="- ",0,E20/$D$20)</f>
        <v>0</v>
      </c>
      <c r="G20" s="53"/>
      <c r="H20" s="35">
        <f>IF(G20/$D$20="- ",0,G20/$D$20)</f>
        <v>0</v>
      </c>
      <c r="I20" s="53"/>
      <c r="J20" s="35">
        <f>IF(I20/$D$20="- ",0,I20/$D$20)</f>
        <v>0</v>
      </c>
      <c r="K20" s="53"/>
      <c r="L20" s="35">
        <f>IF(K20/$D$20="- ",0,K20/$D$20)</f>
        <v>0</v>
      </c>
      <c r="M20" s="53"/>
      <c r="N20" s="35">
        <f>IF(M20/$D$20="- ",0,M20/$D$20)</f>
        <v>0</v>
      </c>
      <c r="O20" s="53"/>
      <c r="P20" s="35">
        <f>IF(O20/$D$20="- ",0,O20/$D$20)</f>
        <v>0</v>
      </c>
      <c r="Q20" s="53"/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27">
        <v>16</v>
      </c>
      <c r="B21" s="17">
        <v>0.03</v>
      </c>
      <c r="C21" s="28" t="s">
        <v>21</v>
      </c>
      <c r="D21" s="78">
        <v>20</v>
      </c>
      <c r="E21" s="53"/>
      <c r="F21" s="35">
        <f>IF(E21/$D$21="- ",0,E21/$D$21)</f>
        <v>0</v>
      </c>
      <c r="G21" s="53"/>
      <c r="H21" s="35">
        <f>IF(G21/$D$21="- ",0,G21/$D$21)</f>
        <v>0</v>
      </c>
      <c r="I21" s="53"/>
      <c r="J21" s="35">
        <f>IF(I21/$D$21="- ",0,I21/$D$21)</f>
        <v>0</v>
      </c>
      <c r="K21" s="53"/>
      <c r="L21" s="35">
        <f>IF(K21/$D$21="- ",0,K21/$D$21)</f>
        <v>0</v>
      </c>
      <c r="M21" s="53"/>
      <c r="N21" s="35">
        <f>IF(M21/$D$21="- ",0,M21/$D$21)</f>
        <v>0</v>
      </c>
      <c r="O21" s="53"/>
      <c r="P21" s="35">
        <f>IF(O21/$D$21="- ",0,O21/$D$21)</f>
        <v>0</v>
      </c>
      <c r="Q21" s="53"/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27">
        <v>17</v>
      </c>
      <c r="B22" s="17">
        <v>0.05</v>
      </c>
      <c r="C22" s="31" t="s">
        <v>42</v>
      </c>
      <c r="D22" s="78">
        <v>40</v>
      </c>
      <c r="E22" s="53"/>
      <c r="F22" s="35">
        <f>IF(E22/$D$22="- ",0,E22/$D$22)</f>
        <v>0</v>
      </c>
      <c r="G22" s="53"/>
      <c r="H22" s="35">
        <f>IF(G22/$D$22="- ",0,G22/$D$22)</f>
        <v>0</v>
      </c>
      <c r="I22" s="53"/>
      <c r="J22" s="35">
        <f>IF(I22/$D$22="- ",0,I22/$D$22)</f>
        <v>0</v>
      </c>
      <c r="K22" s="53"/>
      <c r="L22" s="35">
        <f>IF(K22/$D$22="- ",0,K22/$D$22)</f>
        <v>0</v>
      </c>
      <c r="M22" s="53"/>
      <c r="N22" s="35">
        <f>IF(M22/$D$22="- ",0,M22/$D$22)</f>
        <v>0</v>
      </c>
      <c r="O22" s="53"/>
      <c r="P22" s="35">
        <f>IF(O22/$D$22="- ",0,O22/$D$22)</f>
        <v>0</v>
      </c>
      <c r="Q22" s="53"/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3">
      <c r="A23" s="58">
        <v>18</v>
      </c>
      <c r="B23" s="59">
        <v>0.05</v>
      </c>
      <c r="C23" s="31" t="s">
        <v>43</v>
      </c>
      <c r="D23" s="79">
        <v>20</v>
      </c>
      <c r="E23" s="60"/>
      <c r="F23" s="61">
        <f>IF(E23/$D$23="- ",0,E23/$D$23)</f>
        <v>0</v>
      </c>
      <c r="G23" s="60"/>
      <c r="H23" s="61">
        <f>IF(G23/$D$23="- ",0,G23/$D$23)</f>
        <v>0</v>
      </c>
      <c r="I23" s="60"/>
      <c r="J23" s="61">
        <f>IF(I23/$D$23="- ",0,I23/$D$23)</f>
        <v>0</v>
      </c>
      <c r="K23" s="60"/>
      <c r="L23" s="61">
        <f>IF(K23/$D$23="- ",0,K23/$D$23)</f>
        <v>0</v>
      </c>
      <c r="M23" s="60"/>
      <c r="N23" s="61">
        <f>IF(M23/$D$23="- ",0,M23/$D$23)</f>
        <v>0</v>
      </c>
      <c r="O23" s="60"/>
      <c r="P23" s="61">
        <f>IF(O23/$D$23="- ",0,O23/$D$23)</f>
        <v>0</v>
      </c>
      <c r="Q23" s="60"/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65" customHeight="1" thickBot="1" x14ac:dyDescent="0.3">
      <c r="A24" s="66" t="s">
        <v>44</v>
      </c>
      <c r="B24" s="67"/>
      <c r="C24" s="68" t="s">
        <v>45</v>
      </c>
      <c r="D24" s="69" t="s">
        <v>22</v>
      </c>
      <c r="E24" s="70" t="s">
        <v>46</v>
      </c>
      <c r="F24" s="70" t="s">
        <v>47</v>
      </c>
      <c r="G24" s="70" t="s">
        <v>46</v>
      </c>
      <c r="H24" s="70" t="s">
        <v>47</v>
      </c>
      <c r="I24" s="70" t="s">
        <v>46</v>
      </c>
      <c r="J24" s="70" t="s">
        <v>47</v>
      </c>
      <c r="K24" s="70" t="s">
        <v>46</v>
      </c>
      <c r="L24" s="70" t="s">
        <v>47</v>
      </c>
      <c r="M24" s="70" t="s">
        <v>46</v>
      </c>
      <c r="N24" s="70" t="s">
        <v>47</v>
      </c>
      <c r="O24" s="70" t="s">
        <v>46</v>
      </c>
      <c r="P24" s="70" t="s">
        <v>47</v>
      </c>
      <c r="Q24" s="70" t="s">
        <v>46</v>
      </c>
      <c r="R24" s="70" t="s">
        <v>47</v>
      </c>
      <c r="S24" s="37">
        <f>SUMPRODUCT(B25:B27,S25:S27)</f>
        <v>8.203125E-2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27">
        <v>1</v>
      </c>
      <c r="B25" s="43">
        <v>0.1</v>
      </c>
      <c r="C25" s="44" t="s">
        <v>48</v>
      </c>
      <c r="D25" s="74">
        <v>512</v>
      </c>
      <c r="E25" s="63">
        <v>420</v>
      </c>
      <c r="F25" s="64">
        <f>IF(E25/$D$25="- ",0,E25/$D$25)</f>
        <v>0.8203125</v>
      </c>
      <c r="G25" s="63">
        <v>420</v>
      </c>
      <c r="H25" s="64">
        <f>IF(G25/$D$25="- ",0,G25/$D$25)</f>
        <v>0.8203125</v>
      </c>
      <c r="I25" s="63">
        <v>420</v>
      </c>
      <c r="J25" s="64">
        <f>IF(I25/$D$25="- ",0,I25/$D$25)</f>
        <v>0.8203125</v>
      </c>
      <c r="K25" s="63">
        <v>420</v>
      </c>
      <c r="L25" s="64">
        <f>IF(K25/$D$25="- ",0,K25/$D$25)</f>
        <v>0.8203125</v>
      </c>
      <c r="M25" s="63">
        <v>420</v>
      </c>
      <c r="N25" s="64">
        <f>IF(M25/$D$25="- ",0,M25/$D$25)</f>
        <v>0.8203125</v>
      </c>
      <c r="O25" s="63">
        <v>420</v>
      </c>
      <c r="P25" s="64">
        <f>IF(O25/$D$25="- ",0,O25/$D$25)</f>
        <v>0.8203125</v>
      </c>
      <c r="Q25" s="63">
        <v>420</v>
      </c>
      <c r="R25" s="64">
        <f>IF(Q25/$D$25="- ",0,Q25/$D$25)</f>
        <v>0.8203125</v>
      </c>
      <c r="S25" s="65">
        <f t="shared" si="0"/>
        <v>0.8203125</v>
      </c>
      <c r="T25" s="2"/>
      <c r="U25" s="2"/>
      <c r="V25" s="1"/>
      <c r="W25" s="1"/>
      <c r="X25" s="2"/>
      <c r="Y25" s="2"/>
      <c r="Z25" s="2"/>
    </row>
    <row r="26" spans="1:26" ht="34.15" customHeight="1" x14ac:dyDescent="0.25">
      <c r="A26" s="27">
        <v>2</v>
      </c>
      <c r="B26" s="46">
        <v>0.3</v>
      </c>
      <c r="C26" s="47" t="s">
        <v>49</v>
      </c>
      <c r="D26" s="75">
        <v>512</v>
      </c>
      <c r="E26" s="45">
        <v>0</v>
      </c>
      <c r="F26" s="35">
        <f>IF(E26/$D$26="- ",0,E26/$D$26)</f>
        <v>0</v>
      </c>
      <c r="G26" s="45">
        <v>0</v>
      </c>
      <c r="H26" s="35">
        <f>IF(G26/$D$26="- ",0,G26/$D$26)</f>
        <v>0</v>
      </c>
      <c r="I26" s="45">
        <v>0</v>
      </c>
      <c r="J26" s="35">
        <f>IF(I26/$D$26="- ",0,I26/$D$26)</f>
        <v>0</v>
      </c>
      <c r="K26" s="45">
        <v>0</v>
      </c>
      <c r="L26" s="35">
        <f>IF(K26/$D$26="- ",0,K26/$D$26)</f>
        <v>0</v>
      </c>
      <c r="M26" s="45">
        <v>0</v>
      </c>
      <c r="N26" s="35">
        <f>IF(M26/$D$26="- ",0,M26/$D$26)</f>
        <v>0</v>
      </c>
      <c r="O26" s="45">
        <v>0</v>
      </c>
      <c r="P26" s="35">
        <f>IF(O26/$D$26="- ",0,O26/$D$26)</f>
        <v>0</v>
      </c>
      <c r="Q26" s="45">
        <v>0</v>
      </c>
      <c r="R26" s="35">
        <f>IF(Q26/$D$26="- ",0,Q26/$D$26)</f>
        <v>0</v>
      </c>
      <c r="S26" s="41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8.9" customHeight="1" thickBot="1" x14ac:dyDescent="0.3">
      <c r="A27" s="81">
        <v>3</v>
      </c>
      <c r="B27" s="48">
        <v>0.6</v>
      </c>
      <c r="C27" s="49" t="s">
        <v>50</v>
      </c>
      <c r="D27" s="76">
        <v>512</v>
      </c>
      <c r="E27" s="54">
        <v>0</v>
      </c>
      <c r="F27" s="50">
        <f>IF(E27/$D$27="- ",0,E27/$D$27)</f>
        <v>0</v>
      </c>
      <c r="G27" s="54">
        <v>0</v>
      </c>
      <c r="H27" s="50">
        <f>IF(G27/$D$27="- ",0,G27/$D$27)</f>
        <v>0</v>
      </c>
      <c r="I27" s="54">
        <v>0</v>
      </c>
      <c r="J27" s="50">
        <f>IF(I27/$D$27="- ",0,I27/$D$27)</f>
        <v>0</v>
      </c>
      <c r="K27" s="54">
        <v>0</v>
      </c>
      <c r="L27" s="50">
        <f>IF(K27/$D$27="- ",0,K27/$D$27)</f>
        <v>0</v>
      </c>
      <c r="M27" s="54">
        <v>0</v>
      </c>
      <c r="N27" s="50">
        <f>IF(M27/$D$27="- ",0,M27/$D$27)</f>
        <v>0</v>
      </c>
      <c r="O27" s="54">
        <v>0</v>
      </c>
      <c r="P27" s="50">
        <f>IF(O27/$D$27="- ",0,O27/$D$27)</f>
        <v>0</v>
      </c>
      <c r="Q27" s="54">
        <v>0</v>
      </c>
      <c r="R27" s="50">
        <f>IF(Q27/$D$27="- ",0,Q27/$D$27)</f>
        <v>0</v>
      </c>
      <c r="S27" s="51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3.75" customHeight="1" thickBot="1" x14ac:dyDescent="0.3">
      <c r="A28" s="66" t="s">
        <v>56</v>
      </c>
      <c r="B28" s="67"/>
      <c r="C28" s="68" t="s">
        <v>55</v>
      </c>
      <c r="D28" s="76"/>
      <c r="E28" s="86"/>
      <c r="F28" s="87"/>
      <c r="G28" s="86"/>
      <c r="H28" s="87"/>
      <c r="I28" s="86"/>
      <c r="J28" s="87"/>
      <c r="K28" s="86"/>
      <c r="L28" s="87"/>
      <c r="M28" s="86"/>
      <c r="N28" s="87"/>
      <c r="O28" s="86"/>
      <c r="P28" s="87"/>
      <c r="Q28" s="86"/>
      <c r="R28" s="87"/>
      <c r="S28" s="51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875" right="0.11811023622047245" top="0.47499999999999998" bottom="0.59375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topLeftCell="A7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10.375" customWidth="1"/>
    <col min="16" max="16" width="9.625" customWidth="1"/>
    <col min="17" max="17" width="9.875" customWidth="1"/>
    <col min="18" max="18" width="9.75" customWidth="1"/>
    <col min="19" max="19" width="16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90" t="s">
        <v>0</v>
      </c>
      <c r="B2" s="91"/>
      <c r="C2" s="20" t="s">
        <v>27</v>
      </c>
      <c r="D2" s="21"/>
      <c r="E2" s="21"/>
      <c r="F2" s="21"/>
      <c r="G2" s="21"/>
      <c r="H2" s="101">
        <v>1</v>
      </c>
      <c r="I2" s="101"/>
      <c r="J2" s="21"/>
      <c r="K2" s="21"/>
      <c r="L2" s="21"/>
      <c r="M2" s="21"/>
      <c r="N2" s="21"/>
      <c r="O2" s="92" t="s">
        <v>1</v>
      </c>
      <c r="P2" s="93"/>
      <c r="Q2" s="94" t="s">
        <v>2</v>
      </c>
      <c r="R2" s="95"/>
      <c r="S2" s="96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97" t="s">
        <v>4</v>
      </c>
      <c r="B3" s="98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9" t="s">
        <v>6</v>
      </c>
      <c r="R3" s="100"/>
      <c r="S3" s="37">
        <f>SUMPRODUCT(B6:B23,S6:S23)</f>
        <v>0.17157894736842105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3" t="s">
        <v>10</v>
      </c>
      <c r="C4" s="18" t="s">
        <v>11</v>
      </c>
      <c r="D4" s="38"/>
      <c r="E4" s="88">
        <v>44501</v>
      </c>
      <c r="F4" s="89"/>
      <c r="G4" s="88">
        <v>44502</v>
      </c>
      <c r="H4" s="89"/>
      <c r="I4" s="88">
        <v>44503</v>
      </c>
      <c r="J4" s="89"/>
      <c r="K4" s="88">
        <v>44504</v>
      </c>
      <c r="L4" s="89"/>
      <c r="M4" s="88">
        <v>44505</v>
      </c>
      <c r="N4" s="89"/>
      <c r="O4" s="88">
        <v>44506</v>
      </c>
      <c r="P4" s="89"/>
      <c r="Q4" s="88">
        <v>44507</v>
      </c>
      <c r="R4" s="89"/>
      <c r="S4" s="39" t="s">
        <v>54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53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27">
        <v>1</v>
      </c>
      <c r="B6" s="17">
        <v>0.03</v>
      </c>
      <c r="C6" s="26" t="s">
        <v>16</v>
      </c>
      <c r="D6" s="77">
        <v>38</v>
      </c>
      <c r="E6" s="52">
        <v>38</v>
      </c>
      <c r="F6" s="35">
        <f>IF(E6/$D$6="- ",0,E6/$D$6)</f>
        <v>1</v>
      </c>
      <c r="G6" s="52">
        <v>40</v>
      </c>
      <c r="H6" s="35">
        <f>IF(G6/$D$6="- ",0,G6/$D$6)</f>
        <v>1.0526315789473684</v>
      </c>
      <c r="I6" s="52">
        <v>40</v>
      </c>
      <c r="J6" s="35">
        <f>IF(I6/$D$6="- ",0,I6/$D$6)</f>
        <v>1.0526315789473684</v>
      </c>
      <c r="K6" s="52">
        <v>40</v>
      </c>
      <c r="L6" s="35">
        <f>IF(K6/$D$6="- ",0,K6/$D$6)</f>
        <v>1.0526315789473684</v>
      </c>
      <c r="M6" s="52">
        <v>40</v>
      </c>
      <c r="N6" s="35">
        <f>IF(M6/$D$6="- ",0,M6/$D$6)</f>
        <v>1.0526315789473684</v>
      </c>
      <c r="O6" s="52">
        <v>40</v>
      </c>
      <c r="P6" s="35">
        <f>IF(O6/$D$6="- ",0,O6/$D$6)</f>
        <v>1.0526315789473684</v>
      </c>
      <c r="Q6" s="52">
        <v>40</v>
      </c>
      <c r="R6" s="35">
        <f>IF(Q6/$D$6="- ",0,Q6/$D$6)</f>
        <v>1.0526315789473684</v>
      </c>
      <c r="S6" s="41">
        <f>MAX(F6,H6,J6,L6,N6,P6,R6)</f>
        <v>1.0526315789473684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27">
        <v>2</v>
      </c>
      <c r="B7" s="17">
        <v>0.02</v>
      </c>
      <c r="C7" s="42" t="s">
        <v>31</v>
      </c>
      <c r="D7" s="78">
        <v>15</v>
      </c>
      <c r="E7" s="53">
        <v>15</v>
      </c>
      <c r="F7" s="35">
        <f>IF(E7/$D$7="- ",0,E7/$D$7)</f>
        <v>1</v>
      </c>
      <c r="G7" s="53"/>
      <c r="H7" s="35">
        <f>IF(G7/$D$7="- ",0,G7/$D$7)</f>
        <v>0</v>
      </c>
      <c r="I7" s="53"/>
      <c r="J7" s="35">
        <f>IF(I7/$D$7="- ",0,I7/$D$7)</f>
        <v>0</v>
      </c>
      <c r="K7" s="53"/>
      <c r="L7" s="35">
        <f>IF(K7/$D$7="- ",0,K7/$D$7)</f>
        <v>0</v>
      </c>
      <c r="M7" s="53"/>
      <c r="N7" s="35">
        <f>IF(M7/$D$7="- ",0,M7/$D$7)</f>
        <v>0</v>
      </c>
      <c r="O7" s="53"/>
      <c r="P7" s="35">
        <f>IF(O7/$D$7="- ",0,O7/$D$7)</f>
        <v>0</v>
      </c>
      <c r="Q7" s="53"/>
      <c r="R7" s="35">
        <f>IF(Q7/$D$7="- ",0,Q7/$D$7)</f>
        <v>0</v>
      </c>
      <c r="S7" s="41">
        <f t="shared" ref="S7:S27" si="0">MAX(F7,H7,J7,L7,N7,P7,R7)</f>
        <v>1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27">
        <v>3</v>
      </c>
      <c r="B8" s="17">
        <v>0.02</v>
      </c>
      <c r="C8" s="28" t="s">
        <v>32</v>
      </c>
      <c r="D8" s="78">
        <v>4</v>
      </c>
      <c r="E8" s="53">
        <v>4</v>
      </c>
      <c r="F8" s="35">
        <f>IF(E8/$D$8="- ",0,E8/$D$8)</f>
        <v>1</v>
      </c>
      <c r="G8" s="53"/>
      <c r="H8" s="35">
        <f>IF(G8/$D$8="- ",0,G8/$D$8)</f>
        <v>0</v>
      </c>
      <c r="I8" s="53"/>
      <c r="J8" s="35">
        <f>IF(I8/$D$8="- ",0,I8/$D$8)</f>
        <v>0</v>
      </c>
      <c r="K8" s="53"/>
      <c r="L8" s="35">
        <f>IF(K8/$D$8="- ",0,K8/$D$8)</f>
        <v>0</v>
      </c>
      <c r="M8" s="53"/>
      <c r="N8" s="35">
        <f>IF(M8/$D$8="- ",0,M8/$D$8)</f>
        <v>0</v>
      </c>
      <c r="O8" s="53"/>
      <c r="P8" s="35">
        <f>IF(O8/$D$8="- ",0,O8/$D$8)</f>
        <v>0</v>
      </c>
      <c r="Q8" s="53"/>
      <c r="R8" s="35">
        <f>IF(Q8/$D$8="- ",0,Q8/$D$8)</f>
        <v>0</v>
      </c>
      <c r="S8" s="41">
        <f t="shared" si="0"/>
        <v>1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27">
        <v>4</v>
      </c>
      <c r="B9" s="17">
        <v>0.04</v>
      </c>
      <c r="C9" s="29" t="s">
        <v>19</v>
      </c>
      <c r="D9" s="78">
        <v>4</v>
      </c>
      <c r="E9" s="53">
        <v>4</v>
      </c>
      <c r="F9" s="35">
        <f>IF(E9/$D$9="- ",0,E9/$D$9)</f>
        <v>1</v>
      </c>
      <c r="G9" s="53"/>
      <c r="H9" s="35">
        <f>IF(G9/$D$9="- ",0,G9/$D$9)</f>
        <v>0</v>
      </c>
      <c r="I9" s="53"/>
      <c r="J9" s="35">
        <f>IF(I9/$D$9="- ",0,I9/$D$9)</f>
        <v>0</v>
      </c>
      <c r="K9" s="53"/>
      <c r="L9" s="35">
        <f>IF(K9/$D$9="- ",0,K9/$D$9)</f>
        <v>0</v>
      </c>
      <c r="M9" s="53"/>
      <c r="N9" s="35">
        <f>IF(M9/$D$9="- ",0,M9/$D$9)</f>
        <v>0</v>
      </c>
      <c r="O9" s="53"/>
      <c r="P9" s="35">
        <f>IF(O9/$D$9="- ",0,O9/$D$9)</f>
        <v>0</v>
      </c>
      <c r="Q9" s="53"/>
      <c r="R9" s="35">
        <f>IF(Q9/$D$9="- ",0,Q9/$D$9)</f>
        <v>0</v>
      </c>
      <c r="S9" s="41">
        <f t="shared" si="0"/>
        <v>1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27">
        <v>5</v>
      </c>
      <c r="B10" s="17">
        <v>0.06</v>
      </c>
      <c r="C10" s="30" t="s">
        <v>33</v>
      </c>
      <c r="D10" s="78">
        <v>26</v>
      </c>
      <c r="E10" s="53">
        <v>26</v>
      </c>
      <c r="F10" s="35">
        <f>IF(E10/$D$10="- ",0,E10/$D$10)</f>
        <v>1</v>
      </c>
      <c r="G10" s="53"/>
      <c r="H10" s="35">
        <f>IF(G10/$D$10="- ",0,G10/$D$10)</f>
        <v>0</v>
      </c>
      <c r="I10" s="53"/>
      <c r="J10" s="35">
        <f>IF(I10/$D$10="- ",0,I10/$D$10)</f>
        <v>0</v>
      </c>
      <c r="K10" s="53"/>
      <c r="L10" s="35">
        <f>IF(K10/$D$10="- ",0,K10/$D$10)</f>
        <v>0</v>
      </c>
      <c r="M10" s="53"/>
      <c r="N10" s="35">
        <f>IF(M10/$D$10="- ",0,M10/$D$10)</f>
        <v>0</v>
      </c>
      <c r="O10" s="53"/>
      <c r="P10" s="35">
        <f>IF(O10/$D$10="- ",0,O10/$D$10)</f>
        <v>0</v>
      </c>
      <c r="Q10" s="53"/>
      <c r="R10" s="35">
        <f>IF(Q10/$D$10="- ",0,Q10/$D$10)</f>
        <v>0</v>
      </c>
      <c r="S10" s="41">
        <f t="shared" si="0"/>
        <v>1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27">
        <v>6</v>
      </c>
      <c r="B11" s="17">
        <v>0.03</v>
      </c>
      <c r="C11" s="30" t="s">
        <v>34</v>
      </c>
      <c r="D11" s="78">
        <v>11</v>
      </c>
      <c r="E11" s="53">
        <v>0</v>
      </c>
      <c r="F11" s="35">
        <f>IF(E11/$D$11="- ",0,E11/$D$11)</f>
        <v>0</v>
      </c>
      <c r="G11" s="53"/>
      <c r="H11" s="35">
        <f>IF(G11/$D$11="- ",0,G11/$D$11)</f>
        <v>0</v>
      </c>
      <c r="I11" s="53"/>
      <c r="J11" s="35">
        <f>IF(I11/$D$11="- ",0,I11/$D$11)</f>
        <v>0</v>
      </c>
      <c r="K11" s="53"/>
      <c r="L11" s="35">
        <f>IF(K11/$D$11="- ",0,K11/$D$11)</f>
        <v>0</v>
      </c>
      <c r="M11" s="53"/>
      <c r="N11" s="35">
        <f>IF(M11/$D$11="- ",0,M11/$D$11)</f>
        <v>0</v>
      </c>
      <c r="O11" s="53"/>
      <c r="P11" s="35">
        <f>IF(O11/$D$11="- ",0,O11/$D$11)</f>
        <v>0</v>
      </c>
      <c r="Q11" s="53"/>
      <c r="R11" s="35">
        <f>IF(Q11/$D$11="- ",0,Q11/$D$11)</f>
        <v>0</v>
      </c>
      <c r="S11" s="4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27">
        <v>7</v>
      </c>
      <c r="B12" s="17">
        <v>0.03</v>
      </c>
      <c r="C12" s="30" t="s">
        <v>35</v>
      </c>
      <c r="D12" s="78">
        <v>22</v>
      </c>
      <c r="E12" s="53">
        <v>0</v>
      </c>
      <c r="F12" s="35">
        <f>IF(E12/$D$12="- ",0,E12/$D$12)</f>
        <v>0</v>
      </c>
      <c r="G12" s="53"/>
      <c r="H12" s="35">
        <f>IF(G12/$D$12="- ",0,G12/$D$12)</f>
        <v>0</v>
      </c>
      <c r="I12" s="53"/>
      <c r="J12" s="35">
        <f>IF(I12/$D$12="- ",0,I12/$D$12)</f>
        <v>0</v>
      </c>
      <c r="K12" s="53"/>
      <c r="L12" s="35">
        <f>IF(K12/$D$12="- ",0,K12/$D$12)</f>
        <v>0</v>
      </c>
      <c r="M12" s="53"/>
      <c r="N12" s="35">
        <f>IF(M12/$D$12="- ",0,M12/$D$12)</f>
        <v>0</v>
      </c>
      <c r="O12" s="53"/>
      <c r="P12" s="35">
        <f>IF(O12/$D$12="- ",0,O12/$D$12)</f>
        <v>0</v>
      </c>
      <c r="Q12" s="53"/>
      <c r="R12" s="35">
        <f>IF(Q12/$D$12="- ",0,Q12/$D$12)</f>
        <v>0</v>
      </c>
      <c r="S12" s="4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27">
        <v>8</v>
      </c>
      <c r="B13" s="17">
        <v>0.03</v>
      </c>
      <c r="C13" s="30" t="s">
        <v>36</v>
      </c>
      <c r="D13" s="78">
        <v>11</v>
      </c>
      <c r="E13" s="53">
        <v>0</v>
      </c>
      <c r="F13" s="35">
        <f>IF(E13/$D$13="- ",0,E13/$D$13)</f>
        <v>0</v>
      </c>
      <c r="G13" s="53"/>
      <c r="H13" s="35">
        <f>IF(G13/$D$13="- ",0,G13/$D$13)</f>
        <v>0</v>
      </c>
      <c r="I13" s="53"/>
      <c r="J13" s="35">
        <f>IF(I13/$D$13="- ",0,I13/$D$13)</f>
        <v>0</v>
      </c>
      <c r="K13" s="53"/>
      <c r="L13" s="35">
        <f>IF(K13/$D$13="- ",0,K13/$D$13)</f>
        <v>0</v>
      </c>
      <c r="M13" s="53"/>
      <c r="N13" s="35">
        <f>IF(M13/$D$13="- ",0,M13/$D$13)</f>
        <v>0</v>
      </c>
      <c r="O13" s="53"/>
      <c r="P13" s="35">
        <f>IF(O13/$D$13="- ",0,O13/$D$13)</f>
        <v>0</v>
      </c>
      <c r="Q13" s="53"/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27">
        <v>9</v>
      </c>
      <c r="B14" s="17">
        <v>0.12</v>
      </c>
      <c r="C14" s="30" t="s">
        <v>37</v>
      </c>
      <c r="D14" s="78">
        <v>11</v>
      </c>
      <c r="E14" s="53">
        <v>0</v>
      </c>
      <c r="F14" s="35">
        <f>IF(E14/$D$14="- ",0,E14/$D$14)</f>
        <v>0</v>
      </c>
      <c r="G14" s="53"/>
      <c r="H14" s="35">
        <f>IF(G14/$D$14="- ",0,G14/$D$14)</f>
        <v>0</v>
      </c>
      <c r="I14" s="53"/>
      <c r="J14" s="35">
        <f>IF(I14/$D$14="- ",0,I14/$D$14)</f>
        <v>0</v>
      </c>
      <c r="K14" s="53"/>
      <c r="L14" s="35">
        <f>IF(K14/$D$14="- ",0,K14/$D$14)</f>
        <v>0</v>
      </c>
      <c r="M14" s="53"/>
      <c r="N14" s="35">
        <f>IF(M14/$D$14="- ",0,M14/$D$14)</f>
        <v>0</v>
      </c>
      <c r="O14" s="53"/>
      <c r="P14" s="35">
        <f>IF(O14/$D$14="- ",0,O14/$D$14)</f>
        <v>0</v>
      </c>
      <c r="Q14" s="53"/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27">
        <v>10</v>
      </c>
      <c r="B15" s="17">
        <v>0.02</v>
      </c>
      <c r="C15" s="29" t="s">
        <v>38</v>
      </c>
      <c r="D15" s="78">
        <v>46</v>
      </c>
      <c r="E15" s="53">
        <v>0</v>
      </c>
      <c r="F15" s="35">
        <f>IF(E15/$D$15="- ",0,E15/$D$15)</f>
        <v>0</v>
      </c>
      <c r="G15" s="53"/>
      <c r="H15" s="35">
        <f>IF(G15/$D$15="- ",0,G15/$D$15)</f>
        <v>0</v>
      </c>
      <c r="I15" s="53"/>
      <c r="J15" s="35">
        <f>IF(I15/$D$15="- ",0,I15/$D$15)</f>
        <v>0</v>
      </c>
      <c r="K15" s="53"/>
      <c r="L15" s="35">
        <f>IF(K15/$D$15="- ",0,K15/$D$15)</f>
        <v>0</v>
      </c>
      <c r="M15" s="53"/>
      <c r="N15" s="35">
        <f>IF(M15/$D$15="- ",0,M15/$D$15)</f>
        <v>0</v>
      </c>
      <c r="O15" s="53"/>
      <c r="P15" s="35">
        <f>IF(O15/$D$15="- ",0,O15/$D$15)</f>
        <v>0</v>
      </c>
      <c r="Q15" s="53"/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27">
        <v>11</v>
      </c>
      <c r="B16" s="17">
        <v>0.05</v>
      </c>
      <c r="C16" s="29" t="s">
        <v>58</v>
      </c>
      <c r="D16" s="78">
        <v>11</v>
      </c>
      <c r="E16" s="53">
        <v>0</v>
      </c>
      <c r="F16" s="35">
        <f>IF(E16/$D$16="- ",0,E16/$D$16)</f>
        <v>0</v>
      </c>
      <c r="G16" s="53"/>
      <c r="H16" s="35">
        <f>IF(G16/$D$16="- ",0,G16/$D$16)</f>
        <v>0</v>
      </c>
      <c r="I16" s="53"/>
      <c r="J16" s="35">
        <f>IF(I16/$D$16="- ",0,I16/$D$16)</f>
        <v>0</v>
      </c>
      <c r="K16" s="53"/>
      <c r="L16" s="35">
        <f>IF(K16/$D$16="- ",0,K16/$D$16)</f>
        <v>0</v>
      </c>
      <c r="M16" s="53"/>
      <c r="N16" s="35">
        <f>IF(M16/$D$16="- ",0,M16/$D$16)</f>
        <v>0</v>
      </c>
      <c r="O16" s="53"/>
      <c r="P16" s="35">
        <f>IF(O16/$D$16="- ",0,O16/$D$16)</f>
        <v>0</v>
      </c>
      <c r="Q16" s="53"/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27">
        <v>12</v>
      </c>
      <c r="B17" s="17">
        <v>0.2</v>
      </c>
      <c r="C17" s="28" t="s">
        <v>39</v>
      </c>
      <c r="D17" s="78">
        <v>11</v>
      </c>
      <c r="E17" s="53">
        <v>0</v>
      </c>
      <c r="F17" s="35">
        <f>IF(E17/$D$17="- ",0,E17/$D$17)</f>
        <v>0</v>
      </c>
      <c r="G17" s="53"/>
      <c r="H17" s="35">
        <f>IF(G17/$D$17="- ",0,G17/$D$17)</f>
        <v>0</v>
      </c>
      <c r="I17" s="53"/>
      <c r="J17" s="35">
        <f>IF(I17/$D$17="- ",0,I17/$D$17)</f>
        <v>0</v>
      </c>
      <c r="K17" s="53"/>
      <c r="L17" s="35">
        <f>IF(K17/$D$17="- ",0,K17/$D$17)</f>
        <v>0</v>
      </c>
      <c r="M17" s="53"/>
      <c r="N17" s="35">
        <f>IF(M17/$D$17="- ",0,M17/$D$17)</f>
        <v>0</v>
      </c>
      <c r="O17" s="53"/>
      <c r="P17" s="35">
        <f>IF(O17/$D$17="- ",0,O17/$D$17)</f>
        <v>0</v>
      </c>
      <c r="Q17" s="53"/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27">
        <v>13</v>
      </c>
      <c r="B18" s="17">
        <v>0.06</v>
      </c>
      <c r="C18" s="28" t="s">
        <v>40</v>
      </c>
      <c r="D18" s="78">
        <v>1</v>
      </c>
      <c r="E18" s="53">
        <v>0</v>
      </c>
      <c r="F18" s="35">
        <f>IF(E18/$D$18="- ",0,E18/$D$18)</f>
        <v>0</v>
      </c>
      <c r="G18" s="53"/>
      <c r="H18" s="35">
        <f>IF(G18/$D$18="- ",0,G18/$D$18)</f>
        <v>0</v>
      </c>
      <c r="I18" s="53"/>
      <c r="J18" s="35">
        <f>IF(I18/$D$18="- ",0,I18/$D$18)</f>
        <v>0</v>
      </c>
      <c r="K18" s="53"/>
      <c r="L18" s="35">
        <f>IF(K18/$D$18="- ",0,K18/$D$18)</f>
        <v>0</v>
      </c>
      <c r="M18" s="53"/>
      <c r="N18" s="35">
        <f>IF(M18/$D$18="- ",0,M18/$D$18)</f>
        <v>0</v>
      </c>
      <c r="O18" s="53"/>
      <c r="P18" s="35">
        <f>IF(O18/$D$18="- ",0,O18/$D$18)</f>
        <v>0</v>
      </c>
      <c r="Q18" s="53"/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27">
        <v>14</v>
      </c>
      <c r="B19" s="17">
        <v>0.06</v>
      </c>
      <c r="C19" s="28" t="s">
        <v>41</v>
      </c>
      <c r="D19" s="78">
        <v>1</v>
      </c>
      <c r="E19" s="53">
        <v>0</v>
      </c>
      <c r="F19" s="35">
        <f>IF(E19/$D$19="- ",0,E19/$D$19)</f>
        <v>0</v>
      </c>
      <c r="G19" s="53"/>
      <c r="H19" s="35">
        <f>IF(G19/$D$19="- ",0,G19/$D$19)</f>
        <v>0</v>
      </c>
      <c r="I19" s="53"/>
      <c r="J19" s="35">
        <f>IF(I19/$D$19="- ",0,I19/$D$19)</f>
        <v>0</v>
      </c>
      <c r="K19" s="53"/>
      <c r="L19" s="35">
        <f>IF(K19/$D$19="- ",0,K19/$D$19)</f>
        <v>0</v>
      </c>
      <c r="M19" s="53"/>
      <c r="N19" s="35">
        <f>IF(M19/$D$19="- ",0,M19/$D$19)</f>
        <v>0</v>
      </c>
      <c r="O19" s="53"/>
      <c r="P19" s="35">
        <f>IF(O19/$D$19="- ",0,O19/$D$19)</f>
        <v>0</v>
      </c>
      <c r="Q19" s="53"/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27">
        <v>15</v>
      </c>
      <c r="B20" s="17">
        <v>0.1</v>
      </c>
      <c r="C20" s="28" t="s">
        <v>20</v>
      </c>
      <c r="D20" s="78">
        <v>1</v>
      </c>
      <c r="E20" s="53">
        <v>0</v>
      </c>
      <c r="F20" s="35">
        <f>IF(E20/$D$20="- ",0,E20/$D$20)</f>
        <v>0</v>
      </c>
      <c r="G20" s="53"/>
      <c r="H20" s="35">
        <f>IF(G20/$D$20="- ",0,G20/$D$20)</f>
        <v>0</v>
      </c>
      <c r="I20" s="53"/>
      <c r="J20" s="35">
        <f>IF(I20/$D$20="- ",0,I20/$D$20)</f>
        <v>0</v>
      </c>
      <c r="K20" s="53"/>
      <c r="L20" s="35">
        <f>IF(K20/$D$20="- ",0,K20/$D$20)</f>
        <v>0</v>
      </c>
      <c r="M20" s="53"/>
      <c r="N20" s="35">
        <f>IF(M20/$D$20="- ",0,M20/$D$20)</f>
        <v>0</v>
      </c>
      <c r="O20" s="53"/>
      <c r="P20" s="35">
        <f>IF(O20/$D$20="- ",0,O20/$D$20)</f>
        <v>0</v>
      </c>
      <c r="Q20" s="53"/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27">
        <v>16</v>
      </c>
      <c r="B21" s="17">
        <v>0.03</v>
      </c>
      <c r="C21" s="28" t="s">
        <v>21</v>
      </c>
      <c r="D21" s="78">
        <v>20</v>
      </c>
      <c r="E21" s="53">
        <v>0</v>
      </c>
      <c r="F21" s="35">
        <f>IF(E21/$D$21="- ",0,E21/$D$21)</f>
        <v>0</v>
      </c>
      <c r="G21" s="53"/>
      <c r="H21" s="35">
        <f>IF(G21/$D$21="- ",0,G21/$D$21)</f>
        <v>0</v>
      </c>
      <c r="I21" s="53"/>
      <c r="J21" s="35">
        <f>IF(I21/$D$21="- ",0,I21/$D$21)</f>
        <v>0</v>
      </c>
      <c r="K21" s="53"/>
      <c r="L21" s="35">
        <f>IF(K21/$D$21="- ",0,K21/$D$21)</f>
        <v>0</v>
      </c>
      <c r="M21" s="53"/>
      <c r="N21" s="35">
        <f>IF(M21/$D$21="- ",0,M21/$D$21)</f>
        <v>0</v>
      </c>
      <c r="O21" s="53"/>
      <c r="P21" s="35">
        <f>IF(O21/$D$21="- ",0,O21/$D$21)</f>
        <v>0</v>
      </c>
      <c r="Q21" s="53"/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27">
        <v>17</v>
      </c>
      <c r="B22" s="17">
        <v>0.05</v>
      </c>
      <c r="C22" s="31" t="s">
        <v>42</v>
      </c>
      <c r="D22" s="78">
        <v>22</v>
      </c>
      <c r="E22" s="53">
        <v>0</v>
      </c>
      <c r="F22" s="35">
        <f>IF(E22/$D$22="- ",0,E22/$D$22)</f>
        <v>0</v>
      </c>
      <c r="G22" s="53"/>
      <c r="H22" s="35">
        <f>IF(G22/$D$22="- ",0,G22/$D$22)</f>
        <v>0</v>
      </c>
      <c r="I22" s="53"/>
      <c r="J22" s="35">
        <f>IF(I22/$D$22="- ",0,I22/$D$22)</f>
        <v>0</v>
      </c>
      <c r="K22" s="53"/>
      <c r="L22" s="35">
        <f>IF(K22/$D$22="- ",0,K22/$D$22)</f>
        <v>0</v>
      </c>
      <c r="M22" s="53"/>
      <c r="N22" s="35">
        <f>IF(M22/$D$22="- ",0,M22/$D$22)</f>
        <v>0</v>
      </c>
      <c r="O22" s="53"/>
      <c r="P22" s="35">
        <f>IF(O22/$D$22="- ",0,O22/$D$22)</f>
        <v>0</v>
      </c>
      <c r="Q22" s="53"/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3">
      <c r="A23" s="58">
        <v>18</v>
      </c>
      <c r="B23" s="59">
        <v>0.05</v>
      </c>
      <c r="C23" s="31" t="s">
        <v>43</v>
      </c>
      <c r="D23" s="79">
        <v>11</v>
      </c>
      <c r="E23" s="60">
        <v>0</v>
      </c>
      <c r="F23" s="61">
        <f>IF(E23/$D$23="- ",0,E23/$D$23)</f>
        <v>0</v>
      </c>
      <c r="G23" s="60"/>
      <c r="H23" s="61">
        <f>IF(G23/$D$23="- ",0,G23/$D$23)</f>
        <v>0</v>
      </c>
      <c r="I23" s="60"/>
      <c r="J23" s="61">
        <f>IF(I23/$D$23="- ",0,I23/$D$23)</f>
        <v>0</v>
      </c>
      <c r="K23" s="60"/>
      <c r="L23" s="61">
        <f>IF(K23/$D$23="- ",0,K23/$D$23)</f>
        <v>0</v>
      </c>
      <c r="M23" s="60"/>
      <c r="N23" s="61">
        <f>IF(M23/$D$23="- ",0,M23/$D$23)</f>
        <v>0</v>
      </c>
      <c r="O23" s="60"/>
      <c r="P23" s="61">
        <f>IF(O23/$D$23="- ",0,O23/$D$23)</f>
        <v>0</v>
      </c>
      <c r="Q23" s="60"/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6" t="s">
        <v>44</v>
      </c>
      <c r="B24" s="67"/>
      <c r="C24" s="68" t="s">
        <v>45</v>
      </c>
      <c r="D24" s="69" t="s">
        <v>22</v>
      </c>
      <c r="E24" s="70" t="s">
        <v>46</v>
      </c>
      <c r="F24" s="70" t="s">
        <v>47</v>
      </c>
      <c r="G24" s="70" t="s">
        <v>46</v>
      </c>
      <c r="H24" s="70" t="s">
        <v>47</v>
      </c>
      <c r="I24" s="70" t="s">
        <v>46</v>
      </c>
      <c r="J24" s="70" t="s">
        <v>47</v>
      </c>
      <c r="K24" s="70" t="s">
        <v>46</v>
      </c>
      <c r="L24" s="70" t="s">
        <v>47</v>
      </c>
      <c r="M24" s="70" t="s">
        <v>46</v>
      </c>
      <c r="N24" s="70" t="s">
        <v>47</v>
      </c>
      <c r="O24" s="70" t="s">
        <v>46</v>
      </c>
      <c r="P24" s="70" t="s">
        <v>47</v>
      </c>
      <c r="Q24" s="70" t="s">
        <v>46</v>
      </c>
      <c r="R24" s="70" t="s">
        <v>47</v>
      </c>
      <c r="S24" s="37">
        <f>SUMPRODUCT(B25:B27,S25:S27)</f>
        <v>0.4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27">
        <v>1</v>
      </c>
      <c r="B25" s="43">
        <v>0.1</v>
      </c>
      <c r="C25" s="44" t="s">
        <v>48</v>
      </c>
      <c r="D25" s="74">
        <v>441</v>
      </c>
      <c r="E25" s="63">
        <v>441</v>
      </c>
      <c r="F25" s="64">
        <f>IF(E25/$D$25="- ",0,E25/$D$25)</f>
        <v>1</v>
      </c>
      <c r="G25" s="63">
        <v>420</v>
      </c>
      <c r="H25" s="64">
        <f>IF(G25/$D$25="- ",0,G25/$D$25)</f>
        <v>0.95238095238095233</v>
      </c>
      <c r="I25" s="63">
        <v>420</v>
      </c>
      <c r="J25" s="64">
        <f>IF(I25/$D$25="- ",0,I25/$D$25)</f>
        <v>0.95238095238095233</v>
      </c>
      <c r="K25" s="63">
        <v>420</v>
      </c>
      <c r="L25" s="64">
        <f>IF(K25/$D$25="- ",0,K25/$D$25)</f>
        <v>0.95238095238095233</v>
      </c>
      <c r="M25" s="63">
        <v>420</v>
      </c>
      <c r="N25" s="64">
        <f>IF(M25/$D$25="- ",0,M25/$D$25)</f>
        <v>0.95238095238095233</v>
      </c>
      <c r="O25" s="63">
        <v>420</v>
      </c>
      <c r="P25" s="64">
        <f>IF(O25/$D$25="- ",0,O25/$D$25)</f>
        <v>0.95238095238095233</v>
      </c>
      <c r="Q25" s="63">
        <v>420</v>
      </c>
      <c r="R25" s="64">
        <f>IF(Q25/$D$25="- ",0,Q25/$D$25)</f>
        <v>0.95238095238095233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34.15" customHeight="1" x14ac:dyDescent="0.25">
      <c r="A26" s="27">
        <v>2</v>
      </c>
      <c r="B26" s="46">
        <v>0.3</v>
      </c>
      <c r="C26" s="47" t="s">
        <v>49</v>
      </c>
      <c r="D26" s="75">
        <v>441</v>
      </c>
      <c r="E26" s="45">
        <v>441</v>
      </c>
      <c r="F26" s="35">
        <f>IF(E26/$D$26="- ",0,E26/$D$26)</f>
        <v>1</v>
      </c>
      <c r="G26" s="45">
        <v>0</v>
      </c>
      <c r="H26" s="35">
        <f>IF(G26/$D$26="- ",0,G26/$D$26)</f>
        <v>0</v>
      </c>
      <c r="I26" s="45">
        <v>0</v>
      </c>
      <c r="J26" s="35">
        <f>IF(I26/$D$26="- ",0,I26/$D$26)</f>
        <v>0</v>
      </c>
      <c r="K26" s="45">
        <v>0</v>
      </c>
      <c r="L26" s="35">
        <f>IF(K26/$D$26="- ",0,K26/$D$26)</f>
        <v>0</v>
      </c>
      <c r="M26" s="45">
        <v>0</v>
      </c>
      <c r="N26" s="35">
        <f>IF(M26/$D$26="- ",0,M26/$D$26)</f>
        <v>0</v>
      </c>
      <c r="O26" s="45">
        <v>0</v>
      </c>
      <c r="P26" s="35">
        <f>IF(O26/$D$26="- ",0,O26/$D$26)</f>
        <v>0</v>
      </c>
      <c r="Q26" s="45">
        <v>0</v>
      </c>
      <c r="R26" s="35">
        <f>IF(Q26/$D$26="- ",0,Q26/$D$26)</f>
        <v>0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28.9" customHeight="1" thickBot="1" x14ac:dyDescent="0.3">
      <c r="A27" s="81">
        <v>3</v>
      </c>
      <c r="B27" s="48">
        <v>0.6</v>
      </c>
      <c r="C27" s="49" t="s">
        <v>50</v>
      </c>
      <c r="D27" s="76">
        <v>441</v>
      </c>
      <c r="E27" s="54">
        <v>0</v>
      </c>
      <c r="F27" s="50">
        <f>IF(E27/$D$27="- ",0,E27/$D$27)</f>
        <v>0</v>
      </c>
      <c r="G27" s="54">
        <v>0</v>
      </c>
      <c r="H27" s="50">
        <f>IF(G27/$D$27="- ",0,G27/$D$27)</f>
        <v>0</v>
      </c>
      <c r="I27" s="54">
        <v>0</v>
      </c>
      <c r="J27" s="50">
        <f>IF(I27/$D$27="- ",0,I27/$D$27)</f>
        <v>0</v>
      </c>
      <c r="K27" s="54">
        <v>0</v>
      </c>
      <c r="L27" s="50">
        <f>IF(K27/$D$27="- ",0,K27/$D$27)</f>
        <v>0</v>
      </c>
      <c r="M27" s="54">
        <v>0</v>
      </c>
      <c r="N27" s="50">
        <f>IF(M27/$D$27="- ",0,M27/$D$27)</f>
        <v>0</v>
      </c>
      <c r="O27" s="54">
        <v>0</v>
      </c>
      <c r="P27" s="50">
        <f>IF(O27/$D$27="- ",0,O27/$D$27)</f>
        <v>0</v>
      </c>
      <c r="Q27" s="54">
        <v>0</v>
      </c>
      <c r="R27" s="50">
        <f>IF(Q27/$D$27="- ",0,Q27/$D$27)</f>
        <v>0</v>
      </c>
      <c r="S27" s="51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0.75" customHeight="1" thickBot="1" x14ac:dyDescent="0.3">
      <c r="A28" s="66" t="s">
        <v>56</v>
      </c>
      <c r="B28" s="67"/>
      <c r="C28" s="67" t="s">
        <v>55</v>
      </c>
      <c r="D28" s="76"/>
      <c r="E28" s="86"/>
      <c r="F28" s="87"/>
      <c r="G28" s="86"/>
      <c r="H28" s="87"/>
      <c r="I28" s="86"/>
      <c r="J28" s="87"/>
      <c r="K28" s="86"/>
      <c r="L28" s="87"/>
      <c r="M28" s="86"/>
      <c r="N28" s="87"/>
      <c r="O28" s="86"/>
      <c r="P28" s="87"/>
      <c r="Q28" s="86"/>
      <c r="R28" s="87"/>
      <c r="S28" s="51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875" right="0.11811023622047245" top="0.47499999999999998" bottom="0.58750000000000002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10.375" customWidth="1"/>
    <col min="16" max="16" width="9.625" customWidth="1"/>
    <col min="17" max="17" width="9.875" customWidth="1"/>
    <col min="18" max="18" width="9.75" customWidth="1"/>
    <col min="19" max="19" width="16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90" t="s">
        <v>0</v>
      </c>
      <c r="B2" s="91"/>
      <c r="C2" s="20" t="s">
        <v>52</v>
      </c>
      <c r="D2" s="21"/>
      <c r="E2" s="21"/>
      <c r="F2" s="21"/>
      <c r="G2" s="21"/>
      <c r="H2" s="101">
        <v>1</v>
      </c>
      <c r="I2" s="101"/>
      <c r="J2" s="21"/>
      <c r="K2" s="21"/>
      <c r="L2" s="21"/>
      <c r="M2" s="21"/>
      <c r="N2" s="21"/>
      <c r="O2" s="92" t="s">
        <v>1</v>
      </c>
      <c r="P2" s="93"/>
      <c r="Q2" s="94" t="s">
        <v>2</v>
      </c>
      <c r="R2" s="95"/>
      <c r="S2" s="96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97" t="s">
        <v>4</v>
      </c>
      <c r="B3" s="98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9" t="s">
        <v>6</v>
      </c>
      <c r="R3" s="100"/>
      <c r="S3" s="37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3" t="s">
        <v>10</v>
      </c>
      <c r="C4" s="18" t="s">
        <v>11</v>
      </c>
      <c r="D4" s="38"/>
      <c r="E4" s="88">
        <v>44501</v>
      </c>
      <c r="F4" s="89"/>
      <c r="G4" s="88">
        <v>44502</v>
      </c>
      <c r="H4" s="89"/>
      <c r="I4" s="88">
        <v>44503</v>
      </c>
      <c r="J4" s="89"/>
      <c r="K4" s="88">
        <v>44504</v>
      </c>
      <c r="L4" s="89"/>
      <c r="M4" s="88">
        <v>44505</v>
      </c>
      <c r="N4" s="89"/>
      <c r="O4" s="88">
        <v>44506</v>
      </c>
      <c r="P4" s="89"/>
      <c r="Q4" s="88">
        <v>44507</v>
      </c>
      <c r="R4" s="89"/>
      <c r="S4" s="39" t="s">
        <v>54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53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27">
        <v>1</v>
      </c>
      <c r="B6" s="17">
        <v>0.03</v>
      </c>
      <c r="C6" s="26" t="s">
        <v>16</v>
      </c>
      <c r="D6" s="77">
        <v>39</v>
      </c>
      <c r="E6" s="52">
        <v>39</v>
      </c>
      <c r="F6" s="35">
        <f>IF(E6/$D$6="- ",0,E6/$D$6)</f>
        <v>1</v>
      </c>
      <c r="G6" s="52">
        <v>39</v>
      </c>
      <c r="H6" s="35">
        <f>IF(G6/$D$6="- ",0,G6/$D$6)</f>
        <v>1</v>
      </c>
      <c r="I6" s="52">
        <v>39</v>
      </c>
      <c r="J6" s="35">
        <f>IF(I6/$D$6="- ",0,I6/$D$6)</f>
        <v>1</v>
      </c>
      <c r="K6" s="52">
        <v>39</v>
      </c>
      <c r="L6" s="35">
        <f>IF(K6/$D$6="- ",0,K6/$D$6)</f>
        <v>1</v>
      </c>
      <c r="M6" s="52">
        <v>39</v>
      </c>
      <c r="N6" s="35">
        <f>IF(M6/$D$6="- ",0,M6/$D$6)</f>
        <v>1</v>
      </c>
      <c r="O6" s="52">
        <v>39</v>
      </c>
      <c r="P6" s="35">
        <f>IF(O6/$D$6="- ",0,O6/$D$6)</f>
        <v>1</v>
      </c>
      <c r="Q6" s="52">
        <v>39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27">
        <v>2</v>
      </c>
      <c r="B7" s="17">
        <v>0.02</v>
      </c>
      <c r="C7" s="42" t="s">
        <v>31</v>
      </c>
      <c r="D7" s="78">
        <v>23</v>
      </c>
      <c r="E7" s="53">
        <v>0</v>
      </c>
      <c r="F7" s="35">
        <f>IF(E7/$D$7="- ",0,E7/$D$7)</f>
        <v>0</v>
      </c>
      <c r="G7" s="53">
        <v>0</v>
      </c>
      <c r="H7" s="35">
        <f>IF(G7/$D$7="- ",0,G7/$D$7)</f>
        <v>0</v>
      </c>
      <c r="I7" s="53">
        <v>0</v>
      </c>
      <c r="J7" s="35">
        <f>IF(I7/$D$7="- ",0,I7/$D$7)</f>
        <v>0</v>
      </c>
      <c r="K7" s="53">
        <v>0</v>
      </c>
      <c r="L7" s="35">
        <f>IF(K7/$D$7="- ",0,K7/$D$7)</f>
        <v>0</v>
      </c>
      <c r="M7" s="53">
        <v>0</v>
      </c>
      <c r="N7" s="35">
        <f>IF(M7/$D$7="- ",0,M7/$D$7)</f>
        <v>0</v>
      </c>
      <c r="O7" s="53">
        <v>0</v>
      </c>
      <c r="P7" s="35">
        <f>IF(O7/$D$7="- ",0,O7/$D$7)</f>
        <v>0</v>
      </c>
      <c r="Q7" s="53">
        <v>0</v>
      </c>
      <c r="R7" s="35">
        <f>IF(Q7/$D$7="- ",0,Q7/$D$7)</f>
        <v>0</v>
      </c>
      <c r="S7" s="41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27">
        <v>3</v>
      </c>
      <c r="B8" s="17">
        <v>0.02</v>
      </c>
      <c r="C8" s="28" t="s">
        <v>32</v>
      </c>
      <c r="D8" s="78">
        <v>6</v>
      </c>
      <c r="E8" s="53">
        <v>0</v>
      </c>
      <c r="F8" s="35">
        <f>IF(E8/$D$8="- ",0,E8/$D$8)</f>
        <v>0</v>
      </c>
      <c r="G8" s="53">
        <v>0</v>
      </c>
      <c r="H8" s="35">
        <f>IF(G8/$D$8="- ",0,G8/$D$8)</f>
        <v>0</v>
      </c>
      <c r="I8" s="53">
        <v>0</v>
      </c>
      <c r="J8" s="35">
        <f>IF(I8/$D$8="- ",0,I8/$D$8)</f>
        <v>0</v>
      </c>
      <c r="K8" s="53">
        <v>0</v>
      </c>
      <c r="L8" s="35">
        <f>IF(K8/$D$8="- ",0,K8/$D$8)</f>
        <v>0</v>
      </c>
      <c r="M8" s="53">
        <v>0</v>
      </c>
      <c r="N8" s="35">
        <f>IF(M8/$D$8="- ",0,M8/$D$8)</f>
        <v>0</v>
      </c>
      <c r="O8" s="53">
        <v>0</v>
      </c>
      <c r="P8" s="35">
        <f>IF(O8/$D$8="- ",0,O8/$D$8)</f>
        <v>0</v>
      </c>
      <c r="Q8" s="53">
        <v>0</v>
      </c>
      <c r="R8" s="35">
        <f>IF(Q8/$D$8="- ",0,Q8/$D$8)</f>
        <v>0</v>
      </c>
      <c r="S8" s="41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27">
        <v>4</v>
      </c>
      <c r="B9" s="17">
        <v>0.04</v>
      </c>
      <c r="C9" s="29" t="s">
        <v>19</v>
      </c>
      <c r="D9" s="78">
        <v>6</v>
      </c>
      <c r="E9" s="53">
        <v>0</v>
      </c>
      <c r="F9" s="35">
        <f>IF(E9/$D$9="- ",0,E9/$D$9)</f>
        <v>0</v>
      </c>
      <c r="G9" s="53">
        <v>0</v>
      </c>
      <c r="H9" s="35">
        <f>IF(G9/$D$9="- ",0,G9/$D$9)</f>
        <v>0</v>
      </c>
      <c r="I9" s="53">
        <v>0</v>
      </c>
      <c r="J9" s="35">
        <f>IF(I9/$D$9="- ",0,I9/$D$9)</f>
        <v>0</v>
      </c>
      <c r="K9" s="53">
        <v>0</v>
      </c>
      <c r="L9" s="35">
        <f>IF(K9/$D$9="- ",0,K9/$D$9)</f>
        <v>0</v>
      </c>
      <c r="M9" s="53">
        <v>0</v>
      </c>
      <c r="N9" s="35">
        <f>IF(M9/$D$9="- ",0,M9/$D$9)</f>
        <v>0</v>
      </c>
      <c r="O9" s="53">
        <v>0</v>
      </c>
      <c r="P9" s="35">
        <f>IF(O9/$D$9="- ",0,O9/$D$9)</f>
        <v>0</v>
      </c>
      <c r="Q9" s="53">
        <v>0</v>
      </c>
      <c r="R9" s="35">
        <f>IF(Q9/$D$9="- ",0,Q9/$D$9)</f>
        <v>0</v>
      </c>
      <c r="S9" s="41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27">
        <v>5</v>
      </c>
      <c r="B10" s="17">
        <v>0.06</v>
      </c>
      <c r="C10" s="30" t="s">
        <v>33</v>
      </c>
      <c r="D10" s="78">
        <v>40</v>
      </c>
      <c r="E10" s="53">
        <v>0</v>
      </c>
      <c r="F10" s="35">
        <f>IF(E10/$D$10="- ",0,E10/$D$10)</f>
        <v>0</v>
      </c>
      <c r="G10" s="53">
        <v>0</v>
      </c>
      <c r="H10" s="35">
        <f>IF(G10/$D$10="- ",0,G10/$D$10)</f>
        <v>0</v>
      </c>
      <c r="I10" s="53">
        <v>0</v>
      </c>
      <c r="J10" s="35">
        <f>IF(I10/$D$10="- ",0,I10/$D$10)</f>
        <v>0</v>
      </c>
      <c r="K10" s="53">
        <v>0</v>
      </c>
      <c r="L10" s="35">
        <f>IF(K10/$D$10="- ",0,K10/$D$10)</f>
        <v>0</v>
      </c>
      <c r="M10" s="53">
        <v>0</v>
      </c>
      <c r="N10" s="35">
        <f>IF(M10/$D$10="- ",0,M10/$D$10)</f>
        <v>0</v>
      </c>
      <c r="O10" s="53">
        <v>0</v>
      </c>
      <c r="P10" s="35">
        <f>IF(O10/$D$10="- ",0,O10/$D$10)</f>
        <v>0</v>
      </c>
      <c r="Q10" s="53">
        <v>0</v>
      </c>
      <c r="R10" s="35">
        <f>IF(Q10/$D$10="- ",0,Q10/$D$10)</f>
        <v>0</v>
      </c>
      <c r="S10" s="41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27">
        <v>6</v>
      </c>
      <c r="B11" s="17">
        <v>0.03</v>
      </c>
      <c r="C11" s="30" t="s">
        <v>34</v>
      </c>
      <c r="D11" s="78">
        <v>17</v>
      </c>
      <c r="E11" s="53">
        <v>0</v>
      </c>
      <c r="F11" s="35">
        <f>IF(E11/$D$11="- ",0,E11/$D$11)</f>
        <v>0</v>
      </c>
      <c r="G11" s="53">
        <v>0</v>
      </c>
      <c r="H11" s="35">
        <f>IF(G11/$D$11="- ",0,G11/$D$11)</f>
        <v>0</v>
      </c>
      <c r="I11" s="53">
        <v>0</v>
      </c>
      <c r="J11" s="35">
        <f>IF(I11/$D$11="- ",0,I11/$D$11)</f>
        <v>0</v>
      </c>
      <c r="K11" s="53">
        <v>0</v>
      </c>
      <c r="L11" s="35">
        <f>IF(K11/$D$11="- ",0,K11/$D$11)</f>
        <v>0</v>
      </c>
      <c r="M11" s="53">
        <v>0</v>
      </c>
      <c r="N11" s="35">
        <f>IF(M11/$D$11="- ",0,M11/$D$11)</f>
        <v>0</v>
      </c>
      <c r="O11" s="53">
        <v>0</v>
      </c>
      <c r="P11" s="35">
        <f>IF(O11/$D$11="- ",0,O11/$D$11)</f>
        <v>0</v>
      </c>
      <c r="Q11" s="53">
        <v>0</v>
      </c>
      <c r="R11" s="35">
        <f>IF(Q11/$D$11="- ",0,Q11/$D$11)</f>
        <v>0</v>
      </c>
      <c r="S11" s="4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27">
        <v>7</v>
      </c>
      <c r="B12" s="17">
        <v>0.03</v>
      </c>
      <c r="C12" s="30" t="s">
        <v>35</v>
      </c>
      <c r="D12" s="78">
        <v>34</v>
      </c>
      <c r="E12" s="53">
        <v>0</v>
      </c>
      <c r="F12" s="35">
        <f>IF(E12/$D$12="- ",0,E12/$D$12)</f>
        <v>0</v>
      </c>
      <c r="G12" s="53">
        <v>0</v>
      </c>
      <c r="H12" s="35">
        <f>IF(G12/$D$12="- ",0,G12/$D$12)</f>
        <v>0</v>
      </c>
      <c r="I12" s="53">
        <v>0</v>
      </c>
      <c r="J12" s="35">
        <f>IF(I12/$D$12="- ",0,I12/$D$12)</f>
        <v>0</v>
      </c>
      <c r="K12" s="53">
        <v>0</v>
      </c>
      <c r="L12" s="35">
        <f>IF(K12/$D$12="- ",0,K12/$D$12)</f>
        <v>0</v>
      </c>
      <c r="M12" s="53">
        <v>0</v>
      </c>
      <c r="N12" s="35">
        <f>IF(M12/$D$12="- ",0,M12/$D$12)</f>
        <v>0</v>
      </c>
      <c r="O12" s="53">
        <v>0</v>
      </c>
      <c r="P12" s="35">
        <f>IF(O12/$D$12="- ",0,O12/$D$12)</f>
        <v>0</v>
      </c>
      <c r="Q12" s="53">
        <v>0</v>
      </c>
      <c r="R12" s="35">
        <f>IF(Q12/$D$12="- ",0,Q12/$D$12)</f>
        <v>0</v>
      </c>
      <c r="S12" s="4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27">
        <v>8</v>
      </c>
      <c r="B13" s="17">
        <v>0.03</v>
      </c>
      <c r="C13" s="30" t="s">
        <v>36</v>
      </c>
      <c r="D13" s="78">
        <v>17</v>
      </c>
      <c r="E13" s="53">
        <v>0</v>
      </c>
      <c r="F13" s="35">
        <f>IF(E13/$D$13="- ",0,E13/$D$13)</f>
        <v>0</v>
      </c>
      <c r="G13" s="53">
        <v>0</v>
      </c>
      <c r="H13" s="35">
        <f>IF(G13/$D$13="- ",0,G13/$D$13)</f>
        <v>0</v>
      </c>
      <c r="I13" s="53">
        <v>0</v>
      </c>
      <c r="J13" s="35">
        <f>IF(I13/$D$13="- ",0,I13/$D$13)</f>
        <v>0</v>
      </c>
      <c r="K13" s="53">
        <v>0</v>
      </c>
      <c r="L13" s="35">
        <f>IF(K13/$D$13="- ",0,K13/$D$13)</f>
        <v>0</v>
      </c>
      <c r="M13" s="53">
        <v>0</v>
      </c>
      <c r="N13" s="35">
        <f>IF(M13/$D$13="- ",0,M13/$D$13)</f>
        <v>0</v>
      </c>
      <c r="O13" s="53">
        <v>0</v>
      </c>
      <c r="P13" s="35">
        <f>IF(O13/$D$13="- ",0,O13/$D$13)</f>
        <v>0</v>
      </c>
      <c r="Q13" s="53">
        <v>0</v>
      </c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27">
        <v>9</v>
      </c>
      <c r="B14" s="17">
        <v>0.12</v>
      </c>
      <c r="C14" s="30" t="s">
        <v>37</v>
      </c>
      <c r="D14" s="78">
        <v>17</v>
      </c>
      <c r="E14" s="53">
        <v>0</v>
      </c>
      <c r="F14" s="35">
        <f>IF(E14/$D$14="- ",0,E14/$D$14)</f>
        <v>0</v>
      </c>
      <c r="G14" s="53">
        <v>0</v>
      </c>
      <c r="H14" s="35">
        <f>IF(G14/$D$14="- ",0,G14/$D$14)</f>
        <v>0</v>
      </c>
      <c r="I14" s="53">
        <v>0</v>
      </c>
      <c r="J14" s="35">
        <f>IF(I14/$D$14="- ",0,I14/$D$14)</f>
        <v>0</v>
      </c>
      <c r="K14" s="53">
        <v>0</v>
      </c>
      <c r="L14" s="35">
        <f>IF(K14/$D$14="- ",0,K14/$D$14)</f>
        <v>0</v>
      </c>
      <c r="M14" s="53">
        <v>0</v>
      </c>
      <c r="N14" s="35">
        <f>IF(M14/$D$14="- ",0,M14/$D$14)</f>
        <v>0</v>
      </c>
      <c r="O14" s="53">
        <v>0</v>
      </c>
      <c r="P14" s="35">
        <f>IF(O14/$D$14="- ",0,O14/$D$14)</f>
        <v>0</v>
      </c>
      <c r="Q14" s="53">
        <v>0</v>
      </c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27">
        <v>10</v>
      </c>
      <c r="B15" s="17">
        <v>0.02</v>
      </c>
      <c r="C15" s="29" t="s">
        <v>38</v>
      </c>
      <c r="D15" s="78">
        <v>91</v>
      </c>
      <c r="E15" s="53">
        <v>0</v>
      </c>
      <c r="F15" s="35">
        <f>IF(E15/$D$15="- ",0,E15/$D$15)</f>
        <v>0</v>
      </c>
      <c r="G15" s="53">
        <v>0</v>
      </c>
      <c r="H15" s="35">
        <f>IF(G15/$D$15="- ",0,G15/$D$15)</f>
        <v>0</v>
      </c>
      <c r="I15" s="53">
        <v>0</v>
      </c>
      <c r="J15" s="35">
        <f>IF(I15/$D$15="- ",0,I15/$D$15)</f>
        <v>0</v>
      </c>
      <c r="K15" s="53">
        <v>0</v>
      </c>
      <c r="L15" s="35">
        <f>IF(K15/$D$15="- ",0,K15/$D$15)</f>
        <v>0</v>
      </c>
      <c r="M15" s="53">
        <v>0</v>
      </c>
      <c r="N15" s="35">
        <f>IF(M15/$D$15="- ",0,M15/$D$15)</f>
        <v>0</v>
      </c>
      <c r="O15" s="53">
        <v>0</v>
      </c>
      <c r="P15" s="35">
        <f>IF(O15/$D$15="- ",0,O15/$D$15)</f>
        <v>0</v>
      </c>
      <c r="Q15" s="53">
        <v>0</v>
      </c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27">
        <v>11</v>
      </c>
      <c r="B16" s="17">
        <v>0.05</v>
      </c>
      <c r="C16" s="29" t="s">
        <v>58</v>
      </c>
      <c r="D16" s="78">
        <v>17</v>
      </c>
      <c r="E16" s="53">
        <v>0</v>
      </c>
      <c r="F16" s="35">
        <f>IF(E16/$D$16="- ",0,E16/$D$16)</f>
        <v>0</v>
      </c>
      <c r="G16" s="53">
        <v>0</v>
      </c>
      <c r="H16" s="35">
        <f>IF(G16/$D$16="- ",0,G16/$D$16)</f>
        <v>0</v>
      </c>
      <c r="I16" s="53">
        <v>0</v>
      </c>
      <c r="J16" s="35">
        <f>IF(I16/$D$16="- ",0,I16/$D$16)</f>
        <v>0</v>
      </c>
      <c r="K16" s="53">
        <v>0</v>
      </c>
      <c r="L16" s="35">
        <f>IF(K16/$D$16="- ",0,K16/$D$16)</f>
        <v>0</v>
      </c>
      <c r="M16" s="53">
        <v>0</v>
      </c>
      <c r="N16" s="35">
        <f>IF(M16/$D$16="- ",0,M16/$D$16)</f>
        <v>0</v>
      </c>
      <c r="O16" s="53">
        <v>0</v>
      </c>
      <c r="P16" s="35">
        <f>IF(O16/$D$16="- ",0,O16/$D$16)</f>
        <v>0</v>
      </c>
      <c r="Q16" s="53">
        <v>0</v>
      </c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27">
        <v>12</v>
      </c>
      <c r="B17" s="17">
        <v>0.2</v>
      </c>
      <c r="C17" s="28" t="s">
        <v>39</v>
      </c>
      <c r="D17" s="78">
        <v>17</v>
      </c>
      <c r="E17" s="53">
        <v>0</v>
      </c>
      <c r="F17" s="35">
        <f>IF(E17/$D$17="- ",0,E17/$D$17)</f>
        <v>0</v>
      </c>
      <c r="G17" s="53">
        <v>0</v>
      </c>
      <c r="H17" s="35">
        <f>IF(G17/$D$17="- ",0,G17/$D$17)</f>
        <v>0</v>
      </c>
      <c r="I17" s="53">
        <v>0</v>
      </c>
      <c r="J17" s="35">
        <f>IF(I17/$D$17="- ",0,I17/$D$17)</f>
        <v>0</v>
      </c>
      <c r="K17" s="53">
        <v>0</v>
      </c>
      <c r="L17" s="35">
        <f>IF(K17/$D$17="- ",0,K17/$D$17)</f>
        <v>0</v>
      </c>
      <c r="M17" s="53">
        <v>0</v>
      </c>
      <c r="N17" s="35">
        <f>IF(M17/$D$17="- ",0,M17/$D$17)</f>
        <v>0</v>
      </c>
      <c r="O17" s="53">
        <v>0</v>
      </c>
      <c r="P17" s="35">
        <f>IF(O17/$D$17="- ",0,O17/$D$17)</f>
        <v>0</v>
      </c>
      <c r="Q17" s="53">
        <v>0</v>
      </c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27">
        <v>13</v>
      </c>
      <c r="B18" s="17">
        <v>0.06</v>
      </c>
      <c r="C18" s="28" t="s">
        <v>40</v>
      </c>
      <c r="D18" s="78">
        <v>1</v>
      </c>
      <c r="E18" s="53">
        <v>0</v>
      </c>
      <c r="F18" s="35">
        <f>IF(E18/$D$18="- ",0,E18/$D$18)</f>
        <v>0</v>
      </c>
      <c r="G18" s="53">
        <v>0</v>
      </c>
      <c r="H18" s="35">
        <f>IF(G18/$D$18="- ",0,G18/$D$18)</f>
        <v>0</v>
      </c>
      <c r="I18" s="53">
        <v>0</v>
      </c>
      <c r="J18" s="35">
        <f>IF(I18/$D$18="- ",0,I18/$D$18)</f>
        <v>0</v>
      </c>
      <c r="K18" s="53">
        <v>0</v>
      </c>
      <c r="L18" s="35">
        <f>IF(K18/$D$18="- ",0,K18/$D$18)</f>
        <v>0</v>
      </c>
      <c r="M18" s="53">
        <v>0</v>
      </c>
      <c r="N18" s="35">
        <f>IF(M18/$D$18="- ",0,M18/$D$18)</f>
        <v>0</v>
      </c>
      <c r="O18" s="53">
        <v>0</v>
      </c>
      <c r="P18" s="35">
        <f>IF(O18/$D$18="- ",0,O18/$D$18)</f>
        <v>0</v>
      </c>
      <c r="Q18" s="53">
        <v>0</v>
      </c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27">
        <v>14</v>
      </c>
      <c r="B19" s="17">
        <v>0.06</v>
      </c>
      <c r="C19" s="28" t="s">
        <v>41</v>
      </c>
      <c r="D19" s="78">
        <v>1</v>
      </c>
      <c r="E19" s="53">
        <v>0</v>
      </c>
      <c r="F19" s="35">
        <f>IF(E19/$D$19="- ",0,E19/$D$19)</f>
        <v>0</v>
      </c>
      <c r="G19" s="53">
        <v>0</v>
      </c>
      <c r="H19" s="35">
        <f>IF(G19/$D$19="- ",0,G19/$D$19)</f>
        <v>0</v>
      </c>
      <c r="I19" s="53">
        <v>0</v>
      </c>
      <c r="J19" s="35">
        <f>IF(I19/$D$19="- ",0,I19/$D$19)</f>
        <v>0</v>
      </c>
      <c r="K19" s="53">
        <v>0</v>
      </c>
      <c r="L19" s="35">
        <f>IF(K19/$D$19="- ",0,K19/$D$19)</f>
        <v>0</v>
      </c>
      <c r="M19" s="53">
        <v>0</v>
      </c>
      <c r="N19" s="35">
        <f>IF(M19/$D$19="- ",0,M19/$D$19)</f>
        <v>0</v>
      </c>
      <c r="O19" s="53">
        <v>0</v>
      </c>
      <c r="P19" s="35">
        <f>IF(O19/$D$19="- ",0,O19/$D$19)</f>
        <v>0</v>
      </c>
      <c r="Q19" s="53">
        <v>0</v>
      </c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27">
        <v>15</v>
      </c>
      <c r="B20" s="17">
        <v>0.1</v>
      </c>
      <c r="C20" s="28" t="s">
        <v>20</v>
      </c>
      <c r="D20" s="78">
        <v>1</v>
      </c>
      <c r="E20" s="53">
        <v>0</v>
      </c>
      <c r="F20" s="35">
        <f>IF(E20/$D$20="- ",0,E20/$D$20)</f>
        <v>0</v>
      </c>
      <c r="G20" s="53">
        <v>0</v>
      </c>
      <c r="H20" s="35">
        <f>IF(G20/$D$20="- ",0,G20/$D$20)</f>
        <v>0</v>
      </c>
      <c r="I20" s="53">
        <v>0</v>
      </c>
      <c r="J20" s="35">
        <f>IF(I20/$D$20="- ",0,I20/$D$20)</f>
        <v>0</v>
      </c>
      <c r="K20" s="53">
        <v>0</v>
      </c>
      <c r="L20" s="35">
        <f>IF(K20/$D$20="- ",0,K20/$D$20)</f>
        <v>0</v>
      </c>
      <c r="M20" s="53">
        <v>0</v>
      </c>
      <c r="N20" s="35">
        <f>IF(M20/$D$20="- ",0,M20/$D$20)</f>
        <v>0</v>
      </c>
      <c r="O20" s="53">
        <v>0</v>
      </c>
      <c r="P20" s="35">
        <f>IF(O20/$D$20="- ",0,O20/$D$20)</f>
        <v>0</v>
      </c>
      <c r="Q20" s="53">
        <v>0</v>
      </c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27">
        <v>16</v>
      </c>
      <c r="B21" s="17">
        <v>0.03</v>
      </c>
      <c r="C21" s="28" t="s">
        <v>21</v>
      </c>
      <c r="D21" s="78">
        <v>20</v>
      </c>
      <c r="E21" s="53">
        <v>0</v>
      </c>
      <c r="F21" s="35">
        <f>IF(E21/$D$21="- ",0,E21/$D$21)</f>
        <v>0</v>
      </c>
      <c r="G21" s="53">
        <v>0</v>
      </c>
      <c r="H21" s="35">
        <f>IF(G21/$D$21="- ",0,G21/$D$21)</f>
        <v>0</v>
      </c>
      <c r="I21" s="53">
        <v>0</v>
      </c>
      <c r="J21" s="35">
        <f>IF(I21/$D$21="- ",0,I21/$D$21)</f>
        <v>0</v>
      </c>
      <c r="K21" s="53">
        <v>0</v>
      </c>
      <c r="L21" s="35">
        <f>IF(K21/$D$21="- ",0,K21/$D$21)</f>
        <v>0</v>
      </c>
      <c r="M21" s="53">
        <v>0</v>
      </c>
      <c r="N21" s="35">
        <f>IF(M21/$D$21="- ",0,M21/$D$21)</f>
        <v>0</v>
      </c>
      <c r="O21" s="53">
        <v>0</v>
      </c>
      <c r="P21" s="35">
        <f>IF(O21/$D$21="- ",0,O21/$D$21)</f>
        <v>0</v>
      </c>
      <c r="Q21" s="53">
        <v>0</v>
      </c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27">
        <v>17</v>
      </c>
      <c r="B22" s="17">
        <v>0.05</v>
      </c>
      <c r="C22" s="31" t="s">
        <v>42</v>
      </c>
      <c r="D22" s="78">
        <v>34</v>
      </c>
      <c r="E22" s="53">
        <v>0</v>
      </c>
      <c r="F22" s="35">
        <f>IF(E22/$D$22="- ",0,E22/$D$22)</f>
        <v>0</v>
      </c>
      <c r="G22" s="53">
        <v>0</v>
      </c>
      <c r="H22" s="35">
        <f>IF(G22/$D$22="- ",0,G22/$D$22)</f>
        <v>0</v>
      </c>
      <c r="I22" s="53">
        <v>0</v>
      </c>
      <c r="J22" s="35">
        <f>IF(I22/$D$22="- ",0,I22/$D$22)</f>
        <v>0</v>
      </c>
      <c r="K22" s="53">
        <v>0</v>
      </c>
      <c r="L22" s="35">
        <f>IF(K22/$D$22="- ",0,K22/$D$22)</f>
        <v>0</v>
      </c>
      <c r="M22" s="53">
        <v>0</v>
      </c>
      <c r="N22" s="35">
        <f>IF(M22/$D$22="- ",0,M22/$D$22)</f>
        <v>0</v>
      </c>
      <c r="O22" s="53">
        <v>0</v>
      </c>
      <c r="P22" s="35">
        <f>IF(O22/$D$22="- ",0,O22/$D$22)</f>
        <v>0</v>
      </c>
      <c r="Q22" s="53">
        <v>0</v>
      </c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3">
      <c r="A23" s="58">
        <v>18</v>
      </c>
      <c r="B23" s="59">
        <v>0.05</v>
      </c>
      <c r="C23" s="31" t="s">
        <v>43</v>
      </c>
      <c r="D23" s="79">
        <v>17</v>
      </c>
      <c r="E23" s="60">
        <v>0</v>
      </c>
      <c r="F23" s="61">
        <f>IF(E23/$D$23="- ",0,E23/$D$23)</f>
        <v>0</v>
      </c>
      <c r="G23" s="60">
        <v>0</v>
      </c>
      <c r="H23" s="61">
        <f>IF(G23/$D$23="- ",0,G23/$D$23)</f>
        <v>0</v>
      </c>
      <c r="I23" s="60">
        <v>0</v>
      </c>
      <c r="J23" s="61">
        <f>IF(I23/$D$23="- ",0,I23/$D$23)</f>
        <v>0</v>
      </c>
      <c r="K23" s="60">
        <v>0</v>
      </c>
      <c r="L23" s="61">
        <f>IF(K23/$D$23="- ",0,K23/$D$23)</f>
        <v>0</v>
      </c>
      <c r="M23" s="60">
        <v>0</v>
      </c>
      <c r="N23" s="61">
        <f>IF(M23/$D$23="- ",0,M23/$D$23)</f>
        <v>0</v>
      </c>
      <c r="O23" s="60">
        <v>0</v>
      </c>
      <c r="P23" s="61">
        <f>IF(O23/$D$23="- ",0,O23/$D$23)</f>
        <v>0</v>
      </c>
      <c r="Q23" s="60">
        <v>0</v>
      </c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6" t="s">
        <v>44</v>
      </c>
      <c r="B24" s="67"/>
      <c r="C24" s="68" t="s">
        <v>45</v>
      </c>
      <c r="D24" s="69" t="s">
        <v>22</v>
      </c>
      <c r="E24" s="70" t="s">
        <v>46</v>
      </c>
      <c r="F24" s="70" t="s">
        <v>47</v>
      </c>
      <c r="G24" s="70" t="s">
        <v>46</v>
      </c>
      <c r="H24" s="70" t="s">
        <v>47</v>
      </c>
      <c r="I24" s="70" t="s">
        <v>46</v>
      </c>
      <c r="J24" s="70" t="s">
        <v>47</v>
      </c>
      <c r="K24" s="70" t="s">
        <v>46</v>
      </c>
      <c r="L24" s="70" t="s">
        <v>47</v>
      </c>
      <c r="M24" s="70" t="s">
        <v>46</v>
      </c>
      <c r="N24" s="70" t="s">
        <v>47</v>
      </c>
      <c r="O24" s="70" t="s">
        <v>46</v>
      </c>
      <c r="P24" s="70" t="s">
        <v>47</v>
      </c>
      <c r="Q24" s="70" t="s">
        <v>46</v>
      </c>
      <c r="R24" s="70" t="s">
        <v>47</v>
      </c>
      <c r="S24" s="37">
        <f>SUMPRODUCT(B25:B27,S25:S27)</f>
        <v>0.1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27">
        <v>1</v>
      </c>
      <c r="B25" s="43">
        <v>0.1</v>
      </c>
      <c r="C25" s="44" t="s">
        <v>48</v>
      </c>
      <c r="D25" s="74">
        <v>439</v>
      </c>
      <c r="E25" s="63">
        <v>439</v>
      </c>
      <c r="F25" s="64">
        <f>IF(E25/$D$25="- ",0,E25/$D$25)</f>
        <v>1</v>
      </c>
      <c r="G25" s="63">
        <v>439</v>
      </c>
      <c r="H25" s="64">
        <f>IF(G25/$D$25="- ",0,G25/$D$25)</f>
        <v>1</v>
      </c>
      <c r="I25" s="63">
        <v>439</v>
      </c>
      <c r="J25" s="64">
        <f>IF(I25/$D$25="- ",0,I25/$D$25)</f>
        <v>1</v>
      </c>
      <c r="K25" s="63">
        <v>439</v>
      </c>
      <c r="L25" s="64">
        <f>IF(K25/$D$25="- ",0,K25/$D$25)</f>
        <v>1</v>
      </c>
      <c r="M25" s="63">
        <v>439</v>
      </c>
      <c r="N25" s="64">
        <f>IF(M25/$D$25="- ",0,M25/$D$25)</f>
        <v>1</v>
      </c>
      <c r="O25" s="63">
        <v>439</v>
      </c>
      <c r="P25" s="64">
        <f>IF(O25/$D$25="- ",0,O25/$D$25)</f>
        <v>1</v>
      </c>
      <c r="Q25" s="63">
        <v>439</v>
      </c>
      <c r="R25" s="64">
        <f>IF(Q25/$D$25="- ",0,Q25/$D$25)</f>
        <v>1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34.15" customHeight="1" x14ac:dyDescent="0.25">
      <c r="A26" s="27">
        <v>2</v>
      </c>
      <c r="B26" s="46">
        <v>0.3</v>
      </c>
      <c r="C26" s="47" t="s">
        <v>49</v>
      </c>
      <c r="D26" s="75">
        <v>439</v>
      </c>
      <c r="E26" s="45"/>
      <c r="F26" s="35">
        <f>IF(E26/$D$26="- ",0,E26/$D$26)</f>
        <v>0</v>
      </c>
      <c r="G26" s="45"/>
      <c r="H26" s="35">
        <f>IF(G26/$D$26="- ",0,G26/$D$26)</f>
        <v>0</v>
      </c>
      <c r="I26" s="45"/>
      <c r="J26" s="35">
        <f>IF(I26/$D$26="- ",0,I26/$D$26)</f>
        <v>0</v>
      </c>
      <c r="K26" s="45"/>
      <c r="L26" s="35">
        <f>IF(K26/$D$26="- ",0,K26/$D$26)</f>
        <v>0</v>
      </c>
      <c r="M26" s="45"/>
      <c r="N26" s="35">
        <f>IF(M26/$D$26="- ",0,M26/$D$26)</f>
        <v>0</v>
      </c>
      <c r="O26" s="45"/>
      <c r="P26" s="35">
        <f>IF(O26/$D$26="- ",0,O26/$D$26)</f>
        <v>0</v>
      </c>
      <c r="Q26" s="45"/>
      <c r="R26" s="35">
        <f>IF(Q26/$D$26="- ",0,Q26/$D$26)</f>
        <v>0</v>
      </c>
      <c r="S26" s="41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35.85" customHeight="1" thickBot="1" x14ac:dyDescent="0.3">
      <c r="A27" s="81">
        <v>3</v>
      </c>
      <c r="B27" s="48">
        <v>0.6</v>
      </c>
      <c r="C27" s="49" t="s">
        <v>50</v>
      </c>
      <c r="D27" s="76">
        <v>439</v>
      </c>
      <c r="E27" s="54"/>
      <c r="F27" s="50">
        <f>IF(E27/$D$27="- ",0,E27/$D$27)</f>
        <v>0</v>
      </c>
      <c r="G27" s="54"/>
      <c r="H27" s="50">
        <f>IF(G27/$D$27="- ",0,G27/$D$27)</f>
        <v>0</v>
      </c>
      <c r="I27" s="54"/>
      <c r="J27" s="50">
        <f>IF(I27/$D$27="- ",0,I27/$D$27)</f>
        <v>0</v>
      </c>
      <c r="K27" s="54"/>
      <c r="L27" s="50">
        <f>IF(K27/$D$27="- ",0,K27/$D$27)</f>
        <v>0</v>
      </c>
      <c r="M27" s="54"/>
      <c r="N27" s="50">
        <f>IF(M27/$D$27="- ",0,M27/$D$27)</f>
        <v>0</v>
      </c>
      <c r="O27" s="54"/>
      <c r="P27" s="50">
        <f>IF(O27/$D$27="- ",0,O27/$D$27)</f>
        <v>0</v>
      </c>
      <c r="Q27" s="54"/>
      <c r="R27" s="50">
        <f>IF(Q27/$D$27="- ",0,Q27/$D$27)</f>
        <v>0</v>
      </c>
      <c r="S27" s="51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1.5" customHeight="1" thickBot="1" x14ac:dyDescent="0.3">
      <c r="A28" s="66" t="s">
        <v>56</v>
      </c>
      <c r="B28" s="67"/>
      <c r="C28" s="68" t="s">
        <v>55</v>
      </c>
      <c r="D28" s="76"/>
      <c r="E28" s="86"/>
      <c r="F28" s="87"/>
      <c r="G28" s="86"/>
      <c r="H28" s="87"/>
      <c r="I28" s="86"/>
      <c r="J28" s="87"/>
      <c r="K28" s="86"/>
      <c r="L28" s="87"/>
      <c r="M28" s="86"/>
      <c r="N28" s="87"/>
      <c r="O28" s="86"/>
      <c r="P28" s="87"/>
      <c r="Q28" s="86"/>
      <c r="R28" s="87"/>
      <c r="S28" s="51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875" right="0.11811023622047245" top="0.47499999999999998" bottom="0.53749999999999998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10.375" customWidth="1"/>
    <col min="16" max="16" width="9.625" customWidth="1"/>
    <col min="17" max="17" width="9.875" customWidth="1"/>
    <col min="18" max="18" width="9.75" customWidth="1"/>
    <col min="19" max="19" width="16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90" t="s">
        <v>0</v>
      </c>
      <c r="B2" s="91"/>
      <c r="C2" s="20" t="s">
        <v>28</v>
      </c>
      <c r="D2" s="21"/>
      <c r="E2" s="21"/>
      <c r="F2" s="21"/>
      <c r="G2" s="21"/>
      <c r="H2" s="101">
        <v>1</v>
      </c>
      <c r="I2" s="101"/>
      <c r="J2" s="82"/>
      <c r="K2" s="21"/>
      <c r="L2" s="21"/>
      <c r="M2" s="21"/>
      <c r="N2" s="21"/>
      <c r="O2" s="92" t="s">
        <v>1</v>
      </c>
      <c r="P2" s="93"/>
      <c r="Q2" s="94" t="s">
        <v>2</v>
      </c>
      <c r="R2" s="95"/>
      <c r="S2" s="96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97" t="s">
        <v>4</v>
      </c>
      <c r="B3" s="98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9" t="s">
        <v>6</v>
      </c>
      <c r="R3" s="100"/>
      <c r="S3" s="37">
        <f>SUMPRODUCT(B6:B23,S6:S23)</f>
        <v>0.10233590733590732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3" t="s">
        <v>10</v>
      </c>
      <c r="C4" s="18" t="s">
        <v>11</v>
      </c>
      <c r="D4" s="38"/>
      <c r="E4" s="88">
        <v>44501</v>
      </c>
      <c r="F4" s="89"/>
      <c r="G4" s="88">
        <v>44502</v>
      </c>
      <c r="H4" s="89"/>
      <c r="I4" s="88">
        <v>44503</v>
      </c>
      <c r="J4" s="89"/>
      <c r="K4" s="88">
        <v>44504</v>
      </c>
      <c r="L4" s="89"/>
      <c r="M4" s="88">
        <v>44505</v>
      </c>
      <c r="N4" s="89"/>
      <c r="O4" s="88">
        <v>44506</v>
      </c>
      <c r="P4" s="89"/>
      <c r="Q4" s="88">
        <v>44507</v>
      </c>
      <c r="R4" s="89"/>
      <c r="S4" s="39" t="s">
        <v>54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53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27">
        <v>1</v>
      </c>
      <c r="B6" s="17">
        <v>0.03</v>
      </c>
      <c r="C6" s="26" t="s">
        <v>16</v>
      </c>
      <c r="D6" s="77">
        <v>37</v>
      </c>
      <c r="E6" s="52">
        <v>37</v>
      </c>
      <c r="F6" s="35">
        <f>IF(E6/$D$6="- ",0,E6/$D$6)</f>
        <v>1</v>
      </c>
      <c r="G6" s="52">
        <v>39</v>
      </c>
      <c r="H6" s="35">
        <f>IF(G6/$D$6="- ",0,G6/$D$6)</f>
        <v>1.0540540540540539</v>
      </c>
      <c r="I6" s="52">
        <v>39</v>
      </c>
      <c r="J6" s="35">
        <f>IF(I6/$D$6="- ",0,I6/$D$6)</f>
        <v>1.0540540540540539</v>
      </c>
      <c r="K6" s="52">
        <v>39</v>
      </c>
      <c r="L6" s="35">
        <f>IF(K6/$D$6="- ",0,K6/$D$6)</f>
        <v>1.0540540540540539</v>
      </c>
      <c r="M6" s="52">
        <v>39</v>
      </c>
      <c r="N6" s="35">
        <f>IF(M6/$D$6="- ",0,M6/$D$6)</f>
        <v>1.0540540540540539</v>
      </c>
      <c r="O6" s="52">
        <v>39</v>
      </c>
      <c r="P6" s="35">
        <f>IF(O6/$D$6="- ",0,O6/$D$6)</f>
        <v>1.0540540540540539</v>
      </c>
      <c r="Q6" s="52">
        <v>39</v>
      </c>
      <c r="R6" s="35">
        <f>IF(Q6/$D$6="- ",0,Q6/$D$6)</f>
        <v>1.0540540540540539</v>
      </c>
      <c r="S6" s="41">
        <f>MAX(F6,H6,J6,L6,N6,P6,R6)</f>
        <v>1.0540540540540539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27">
        <v>2</v>
      </c>
      <c r="B7" s="17">
        <v>0.02</v>
      </c>
      <c r="C7" s="42" t="s">
        <v>31</v>
      </c>
      <c r="D7" s="78">
        <v>24</v>
      </c>
      <c r="E7" s="53">
        <v>6</v>
      </c>
      <c r="F7" s="35">
        <f>IF(E7/$D$7="- ",0,E7/$D$7)</f>
        <v>0.25</v>
      </c>
      <c r="G7" s="53">
        <v>0</v>
      </c>
      <c r="H7" s="35">
        <f>IF(G7/$D$7="- ",0,G7/$D$7)</f>
        <v>0</v>
      </c>
      <c r="I7" s="53">
        <v>0</v>
      </c>
      <c r="J7" s="35">
        <f>IF(I7/$D$7="- ",0,I7/$D$7)</f>
        <v>0</v>
      </c>
      <c r="K7" s="53">
        <v>0</v>
      </c>
      <c r="L7" s="35">
        <f>IF(K7/$D$7="- ",0,K7/$D$7)</f>
        <v>0</v>
      </c>
      <c r="M7" s="53">
        <v>0</v>
      </c>
      <c r="N7" s="35">
        <f>IF(M7/$D$7="- ",0,M7/$D$7)</f>
        <v>0</v>
      </c>
      <c r="O7" s="53">
        <v>0</v>
      </c>
      <c r="P7" s="35">
        <f>IF(O7/$D$7="- ",0,O7/$D$7)</f>
        <v>0</v>
      </c>
      <c r="Q7" s="53">
        <v>0</v>
      </c>
      <c r="R7" s="35">
        <f>IF(Q7/$D$7="- ",0,Q7/$D$7)</f>
        <v>0</v>
      </c>
      <c r="S7" s="41">
        <f t="shared" ref="S7:S27" si="0">MAX(F7,H7,J7,L7,N7,P7,R7)</f>
        <v>0.25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27">
        <v>3</v>
      </c>
      <c r="B8" s="17">
        <v>0.02</v>
      </c>
      <c r="C8" s="28" t="s">
        <v>32</v>
      </c>
      <c r="D8" s="78">
        <v>6</v>
      </c>
      <c r="E8" s="53">
        <v>6</v>
      </c>
      <c r="F8" s="35">
        <f>IF(E8/$D$8="- ",0,E8/$D$8)</f>
        <v>1</v>
      </c>
      <c r="G8" s="53">
        <v>0</v>
      </c>
      <c r="H8" s="35">
        <f>IF(G8/$D$8="- ",0,G8/$D$8)</f>
        <v>0</v>
      </c>
      <c r="I8" s="53">
        <v>0</v>
      </c>
      <c r="J8" s="35">
        <f>IF(I8/$D$8="- ",0,I8/$D$8)</f>
        <v>0</v>
      </c>
      <c r="K8" s="53">
        <v>0</v>
      </c>
      <c r="L8" s="35">
        <f>IF(K8/$D$8="- ",0,K8/$D$8)</f>
        <v>0</v>
      </c>
      <c r="M8" s="53">
        <v>0</v>
      </c>
      <c r="N8" s="35">
        <f>IF(M8/$D$8="- ",0,M8/$D$8)</f>
        <v>0</v>
      </c>
      <c r="O8" s="53">
        <v>0</v>
      </c>
      <c r="P8" s="35">
        <f>IF(O8/$D$8="- ",0,O8/$D$8)</f>
        <v>0</v>
      </c>
      <c r="Q8" s="53">
        <v>0</v>
      </c>
      <c r="R8" s="35">
        <f>IF(Q8/$D$8="- ",0,Q8/$D$8)</f>
        <v>0</v>
      </c>
      <c r="S8" s="41">
        <f t="shared" si="0"/>
        <v>1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27">
        <v>4</v>
      </c>
      <c r="B9" s="17">
        <v>0.04</v>
      </c>
      <c r="C9" s="29" t="s">
        <v>19</v>
      </c>
      <c r="D9" s="78">
        <v>6</v>
      </c>
      <c r="E9" s="53">
        <v>6</v>
      </c>
      <c r="F9" s="35">
        <f>IF(E9/$D$9="- ",0,E9/$D$9)</f>
        <v>1</v>
      </c>
      <c r="G9" s="53">
        <v>0</v>
      </c>
      <c r="H9" s="35">
        <f>IF(G9/$D$9="- ",0,G9/$D$9)</f>
        <v>0</v>
      </c>
      <c r="I9" s="53">
        <v>0</v>
      </c>
      <c r="J9" s="35">
        <f>IF(I9/$D$9="- ",0,I9/$D$9)</f>
        <v>0</v>
      </c>
      <c r="K9" s="53">
        <v>0</v>
      </c>
      <c r="L9" s="35">
        <f>IF(K9/$D$9="- ",0,K9/$D$9)</f>
        <v>0</v>
      </c>
      <c r="M9" s="53">
        <v>0</v>
      </c>
      <c r="N9" s="35">
        <f>IF(M9/$D$9="- ",0,M9/$D$9)</f>
        <v>0</v>
      </c>
      <c r="O9" s="53">
        <v>0</v>
      </c>
      <c r="P9" s="35">
        <f>IF(O9/$D$9="- ",0,O9/$D$9)</f>
        <v>0</v>
      </c>
      <c r="Q9" s="53">
        <v>0</v>
      </c>
      <c r="R9" s="35">
        <f>IF(Q9/$D$9="- ",0,Q9/$D$9)</f>
        <v>0</v>
      </c>
      <c r="S9" s="41">
        <f t="shared" si="0"/>
        <v>1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27">
        <v>5</v>
      </c>
      <c r="B10" s="17">
        <v>0.06</v>
      </c>
      <c r="C10" s="30" t="s">
        <v>33</v>
      </c>
      <c r="D10" s="78">
        <v>42</v>
      </c>
      <c r="E10" s="53">
        <v>4</v>
      </c>
      <c r="F10" s="35">
        <f>IF(E10/$D$10="- ",0,E10/$D$10)</f>
        <v>9.5238095238095233E-2</v>
      </c>
      <c r="G10" s="53">
        <v>0</v>
      </c>
      <c r="H10" s="35">
        <f>IF(G10/$D$10="- ",0,G10/$D$10)</f>
        <v>0</v>
      </c>
      <c r="I10" s="53">
        <v>0</v>
      </c>
      <c r="J10" s="35">
        <f>IF(I10/$D$10="- ",0,I10/$D$10)</f>
        <v>0</v>
      </c>
      <c r="K10" s="53">
        <v>0</v>
      </c>
      <c r="L10" s="35">
        <f>IF(K10/$D$10="- ",0,K10/$D$10)</f>
        <v>0</v>
      </c>
      <c r="M10" s="53">
        <v>0</v>
      </c>
      <c r="N10" s="35">
        <f>IF(M10/$D$10="- ",0,M10/$D$10)</f>
        <v>0</v>
      </c>
      <c r="O10" s="53">
        <v>0</v>
      </c>
      <c r="P10" s="35">
        <f>IF(O10/$D$10="- ",0,O10/$D$10)</f>
        <v>0</v>
      </c>
      <c r="Q10" s="53">
        <v>0</v>
      </c>
      <c r="R10" s="35">
        <f>IF(Q10/$D$10="- ",0,Q10/$D$10)</f>
        <v>0</v>
      </c>
      <c r="S10" s="41">
        <f t="shared" si="0"/>
        <v>9.5238095238095233E-2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27">
        <v>6</v>
      </c>
      <c r="B11" s="17">
        <v>0.03</v>
      </c>
      <c r="C11" s="30" t="s">
        <v>34</v>
      </c>
      <c r="D11" s="78">
        <v>18</v>
      </c>
      <c r="E11" s="53">
        <v>0</v>
      </c>
      <c r="F11" s="35">
        <f>IF(E11/$D$11="- ",0,E11/$D$11)</f>
        <v>0</v>
      </c>
      <c r="G11" s="53">
        <v>0</v>
      </c>
      <c r="H11" s="35">
        <f>IF(G11/$D$11="- ",0,G11/$D$11)</f>
        <v>0</v>
      </c>
      <c r="I11" s="53">
        <v>0</v>
      </c>
      <c r="J11" s="35">
        <f>IF(I11/$D$11="- ",0,I11/$D$11)</f>
        <v>0</v>
      </c>
      <c r="K11" s="53">
        <v>0</v>
      </c>
      <c r="L11" s="35">
        <f>IF(K11/$D$11="- ",0,K11/$D$11)</f>
        <v>0</v>
      </c>
      <c r="M11" s="53">
        <v>0</v>
      </c>
      <c r="N11" s="35">
        <f>IF(M11/$D$11="- ",0,M11/$D$11)</f>
        <v>0</v>
      </c>
      <c r="O11" s="53">
        <v>0</v>
      </c>
      <c r="P11" s="35">
        <f>IF(O11/$D$11="- ",0,O11/$D$11)</f>
        <v>0</v>
      </c>
      <c r="Q11" s="53">
        <v>0</v>
      </c>
      <c r="R11" s="35">
        <f>IF(Q11/$D$11="- ",0,Q11/$D$11)</f>
        <v>0</v>
      </c>
      <c r="S11" s="4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27">
        <v>7</v>
      </c>
      <c r="B12" s="17">
        <v>0.03</v>
      </c>
      <c r="C12" s="30" t="s">
        <v>35</v>
      </c>
      <c r="D12" s="78">
        <v>36</v>
      </c>
      <c r="E12" s="53">
        <v>0</v>
      </c>
      <c r="F12" s="35">
        <f>IF(E12/$D$12="- ",0,E12/$D$12)</f>
        <v>0</v>
      </c>
      <c r="G12" s="53">
        <v>0</v>
      </c>
      <c r="H12" s="35">
        <f>IF(G12/$D$12="- ",0,G12/$D$12)</f>
        <v>0</v>
      </c>
      <c r="I12" s="53">
        <v>0</v>
      </c>
      <c r="J12" s="35">
        <f>IF(I12/$D$12="- ",0,I12/$D$12)</f>
        <v>0</v>
      </c>
      <c r="K12" s="53">
        <v>0</v>
      </c>
      <c r="L12" s="35">
        <f>IF(K12/$D$12="- ",0,K12/$D$12)</f>
        <v>0</v>
      </c>
      <c r="M12" s="53">
        <v>0</v>
      </c>
      <c r="N12" s="35">
        <f>IF(M12/$D$12="- ",0,M12/$D$12)</f>
        <v>0</v>
      </c>
      <c r="O12" s="53">
        <v>0</v>
      </c>
      <c r="P12" s="35">
        <f>IF(O12/$D$12="- ",0,O12/$D$12)</f>
        <v>0</v>
      </c>
      <c r="Q12" s="53">
        <v>0</v>
      </c>
      <c r="R12" s="35">
        <f>IF(Q12/$D$12="- ",0,Q12/$D$12)</f>
        <v>0</v>
      </c>
      <c r="S12" s="4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27">
        <v>8</v>
      </c>
      <c r="B13" s="17">
        <v>0.03</v>
      </c>
      <c r="C13" s="30" t="s">
        <v>36</v>
      </c>
      <c r="D13" s="78">
        <v>18</v>
      </c>
      <c r="E13" s="53">
        <v>0</v>
      </c>
      <c r="F13" s="35">
        <f>IF(E13/$D$13="- ",0,E13/$D$13)</f>
        <v>0</v>
      </c>
      <c r="G13" s="53">
        <v>0</v>
      </c>
      <c r="H13" s="35">
        <f>IF(G13/$D$13="- ",0,G13/$D$13)</f>
        <v>0</v>
      </c>
      <c r="I13" s="53">
        <v>0</v>
      </c>
      <c r="J13" s="35">
        <f>IF(I13/$D$13="- ",0,I13/$D$13)</f>
        <v>0</v>
      </c>
      <c r="K13" s="53">
        <v>0</v>
      </c>
      <c r="L13" s="35">
        <f>IF(K13/$D$13="- ",0,K13/$D$13)</f>
        <v>0</v>
      </c>
      <c r="M13" s="53">
        <v>0</v>
      </c>
      <c r="N13" s="35">
        <f>IF(M13/$D$13="- ",0,M13/$D$13)</f>
        <v>0</v>
      </c>
      <c r="O13" s="53">
        <v>0</v>
      </c>
      <c r="P13" s="35">
        <f>IF(O13/$D$13="- ",0,O13/$D$13)</f>
        <v>0</v>
      </c>
      <c r="Q13" s="53">
        <v>0</v>
      </c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27">
        <v>9</v>
      </c>
      <c r="B14" s="17">
        <v>0.12</v>
      </c>
      <c r="C14" s="30" t="s">
        <v>37</v>
      </c>
      <c r="D14" s="78">
        <v>18</v>
      </c>
      <c r="E14" s="53">
        <v>0</v>
      </c>
      <c r="F14" s="35">
        <f>IF(E14/$D$14="- ",0,E14/$D$14)</f>
        <v>0</v>
      </c>
      <c r="G14" s="53">
        <v>0</v>
      </c>
      <c r="H14" s="35">
        <f>IF(G14/$D$14="- ",0,G14/$D$14)</f>
        <v>0</v>
      </c>
      <c r="I14" s="53">
        <v>0</v>
      </c>
      <c r="J14" s="35">
        <f>IF(I14/$D$14="- ",0,I14/$D$14)</f>
        <v>0</v>
      </c>
      <c r="K14" s="53">
        <v>0</v>
      </c>
      <c r="L14" s="35">
        <f>IF(K14/$D$14="- ",0,K14/$D$14)</f>
        <v>0</v>
      </c>
      <c r="M14" s="53">
        <v>0</v>
      </c>
      <c r="N14" s="35">
        <f>IF(M14/$D$14="- ",0,M14/$D$14)</f>
        <v>0</v>
      </c>
      <c r="O14" s="53">
        <v>0</v>
      </c>
      <c r="P14" s="35">
        <f>IF(O14/$D$14="- ",0,O14/$D$14)</f>
        <v>0</v>
      </c>
      <c r="Q14" s="53">
        <v>0</v>
      </c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27">
        <v>10</v>
      </c>
      <c r="B15" s="17">
        <v>0.02</v>
      </c>
      <c r="C15" s="29" t="s">
        <v>38</v>
      </c>
      <c r="D15" s="78">
        <v>96</v>
      </c>
      <c r="E15" s="53">
        <v>0</v>
      </c>
      <c r="F15" s="35">
        <f>IF(E15/$D$15="- ",0,E15/$D$15)</f>
        <v>0</v>
      </c>
      <c r="G15" s="53">
        <v>0</v>
      </c>
      <c r="H15" s="35">
        <f>IF(G15/$D$15="- ",0,G15/$D$15)</f>
        <v>0</v>
      </c>
      <c r="I15" s="53">
        <v>0</v>
      </c>
      <c r="J15" s="35">
        <f>IF(I15/$D$15="- ",0,I15/$D$15)</f>
        <v>0</v>
      </c>
      <c r="K15" s="53">
        <v>0</v>
      </c>
      <c r="L15" s="35">
        <f>IF(K15/$D$15="- ",0,K15/$D$15)</f>
        <v>0</v>
      </c>
      <c r="M15" s="53">
        <v>0</v>
      </c>
      <c r="N15" s="35">
        <f>IF(M15/$D$15="- ",0,M15/$D$15)</f>
        <v>0</v>
      </c>
      <c r="O15" s="53">
        <v>0</v>
      </c>
      <c r="P15" s="35">
        <f>IF(O15/$D$15="- ",0,O15/$D$15)</f>
        <v>0</v>
      </c>
      <c r="Q15" s="53">
        <v>0</v>
      </c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27">
        <v>11</v>
      </c>
      <c r="B16" s="17">
        <v>0.05</v>
      </c>
      <c r="C16" s="29" t="s">
        <v>58</v>
      </c>
      <c r="D16" s="78">
        <v>18</v>
      </c>
      <c r="E16" s="53">
        <v>0</v>
      </c>
      <c r="F16" s="35">
        <f>IF(E16/$D$16="- ",0,E16/$D$16)</f>
        <v>0</v>
      </c>
      <c r="G16" s="53">
        <v>0</v>
      </c>
      <c r="H16" s="35">
        <f>IF(G16/$D$16="- ",0,G16/$D$16)</f>
        <v>0</v>
      </c>
      <c r="I16" s="53">
        <v>0</v>
      </c>
      <c r="J16" s="35">
        <f>IF(I16/$D$16="- ",0,I16/$D$16)</f>
        <v>0</v>
      </c>
      <c r="K16" s="53">
        <v>0</v>
      </c>
      <c r="L16" s="35">
        <f>IF(K16/$D$16="- ",0,K16/$D$16)</f>
        <v>0</v>
      </c>
      <c r="M16" s="53">
        <v>0</v>
      </c>
      <c r="N16" s="35">
        <f>IF(M16/$D$16="- ",0,M16/$D$16)</f>
        <v>0</v>
      </c>
      <c r="O16" s="53">
        <v>0</v>
      </c>
      <c r="P16" s="35">
        <f>IF(O16/$D$16="- ",0,O16/$D$16)</f>
        <v>0</v>
      </c>
      <c r="Q16" s="53">
        <v>0</v>
      </c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27">
        <v>12</v>
      </c>
      <c r="B17" s="17">
        <v>0.2</v>
      </c>
      <c r="C17" s="28" t="s">
        <v>39</v>
      </c>
      <c r="D17" s="78">
        <v>18</v>
      </c>
      <c r="E17" s="53">
        <v>0</v>
      </c>
      <c r="F17" s="35">
        <f>IF(E17/$D$17="- ",0,E17/$D$17)</f>
        <v>0</v>
      </c>
      <c r="G17" s="53">
        <v>0</v>
      </c>
      <c r="H17" s="35">
        <f>IF(G17/$D$17="- ",0,G17/$D$17)</f>
        <v>0</v>
      </c>
      <c r="I17" s="53">
        <v>0</v>
      </c>
      <c r="J17" s="35">
        <f>IF(I17/$D$17="- ",0,I17/$D$17)</f>
        <v>0</v>
      </c>
      <c r="K17" s="53">
        <v>0</v>
      </c>
      <c r="L17" s="35">
        <f>IF(K17/$D$17="- ",0,K17/$D$17)</f>
        <v>0</v>
      </c>
      <c r="M17" s="53">
        <v>0</v>
      </c>
      <c r="N17" s="35">
        <f>IF(M17/$D$17="- ",0,M17/$D$17)</f>
        <v>0</v>
      </c>
      <c r="O17" s="53">
        <v>0</v>
      </c>
      <c r="P17" s="35">
        <f>IF(O17/$D$17="- ",0,O17/$D$17)</f>
        <v>0</v>
      </c>
      <c r="Q17" s="53">
        <v>0</v>
      </c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27">
        <v>13</v>
      </c>
      <c r="B18" s="17">
        <v>0.06</v>
      </c>
      <c r="C18" s="28" t="s">
        <v>40</v>
      </c>
      <c r="D18" s="78">
        <v>1</v>
      </c>
      <c r="E18" s="53">
        <v>0</v>
      </c>
      <c r="F18" s="35">
        <f>IF(E18/$D$18="- ",0,E18/$D$18)</f>
        <v>0</v>
      </c>
      <c r="G18" s="53">
        <v>0</v>
      </c>
      <c r="H18" s="35">
        <f>IF(G18/$D$18="- ",0,G18/$D$18)</f>
        <v>0</v>
      </c>
      <c r="I18" s="53">
        <v>0</v>
      </c>
      <c r="J18" s="35">
        <f>IF(I18/$D$18="- ",0,I18/$D$18)</f>
        <v>0</v>
      </c>
      <c r="K18" s="53">
        <v>0</v>
      </c>
      <c r="L18" s="35">
        <f>IF(K18/$D$18="- ",0,K18/$D$18)</f>
        <v>0</v>
      </c>
      <c r="M18" s="53">
        <v>0</v>
      </c>
      <c r="N18" s="35">
        <f>IF(M18/$D$18="- ",0,M18/$D$18)</f>
        <v>0</v>
      </c>
      <c r="O18" s="53">
        <v>0</v>
      </c>
      <c r="P18" s="35">
        <f>IF(O18/$D$18="- ",0,O18/$D$18)</f>
        <v>0</v>
      </c>
      <c r="Q18" s="53">
        <v>0</v>
      </c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27">
        <v>14</v>
      </c>
      <c r="B19" s="17">
        <v>0.06</v>
      </c>
      <c r="C19" s="28" t="s">
        <v>41</v>
      </c>
      <c r="D19" s="78">
        <v>1</v>
      </c>
      <c r="E19" s="53">
        <v>0</v>
      </c>
      <c r="F19" s="35">
        <f>IF(E19/$D$19="- ",0,E19/$D$19)</f>
        <v>0</v>
      </c>
      <c r="G19" s="53">
        <v>0</v>
      </c>
      <c r="H19" s="35">
        <f>IF(G19/$D$19="- ",0,G19/$D$19)</f>
        <v>0</v>
      </c>
      <c r="I19" s="53">
        <v>0</v>
      </c>
      <c r="J19" s="35">
        <f>IF(I19/$D$19="- ",0,I19/$D$19)</f>
        <v>0</v>
      </c>
      <c r="K19" s="53">
        <v>0</v>
      </c>
      <c r="L19" s="35">
        <f>IF(K19/$D$19="- ",0,K19/$D$19)</f>
        <v>0</v>
      </c>
      <c r="M19" s="53">
        <v>0</v>
      </c>
      <c r="N19" s="35">
        <f>IF(M19/$D$19="- ",0,M19/$D$19)</f>
        <v>0</v>
      </c>
      <c r="O19" s="53">
        <v>0</v>
      </c>
      <c r="P19" s="35">
        <f>IF(O19/$D$19="- ",0,O19/$D$19)</f>
        <v>0</v>
      </c>
      <c r="Q19" s="53">
        <v>0</v>
      </c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27">
        <v>15</v>
      </c>
      <c r="B20" s="17">
        <v>0.1</v>
      </c>
      <c r="C20" s="28" t="s">
        <v>20</v>
      </c>
      <c r="D20" s="78">
        <v>1</v>
      </c>
      <c r="E20" s="53">
        <v>0</v>
      </c>
      <c r="F20" s="35">
        <f>IF(E20/$D$20="- ",0,E20/$D$20)</f>
        <v>0</v>
      </c>
      <c r="G20" s="53">
        <v>0</v>
      </c>
      <c r="H20" s="35">
        <f>IF(G20/$D$20="- ",0,G20/$D$20)</f>
        <v>0</v>
      </c>
      <c r="I20" s="53">
        <v>0</v>
      </c>
      <c r="J20" s="35">
        <f>IF(I20/$D$20="- ",0,I20/$D$20)</f>
        <v>0</v>
      </c>
      <c r="K20" s="53">
        <v>0</v>
      </c>
      <c r="L20" s="35">
        <f>IF(K20/$D$20="- ",0,K20/$D$20)</f>
        <v>0</v>
      </c>
      <c r="M20" s="53">
        <v>0</v>
      </c>
      <c r="N20" s="35">
        <f>IF(M20/$D$20="- ",0,M20/$D$20)</f>
        <v>0</v>
      </c>
      <c r="O20" s="53">
        <v>0</v>
      </c>
      <c r="P20" s="35">
        <f>IF(O20/$D$20="- ",0,O20/$D$20)</f>
        <v>0</v>
      </c>
      <c r="Q20" s="53">
        <v>0</v>
      </c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27">
        <v>16</v>
      </c>
      <c r="B21" s="17">
        <v>0.03</v>
      </c>
      <c r="C21" s="28" t="s">
        <v>21</v>
      </c>
      <c r="D21" s="78">
        <v>20</v>
      </c>
      <c r="E21" s="53">
        <v>0</v>
      </c>
      <c r="F21" s="35">
        <f>IF(E21/$D$21="- ",0,E21/$D$21)</f>
        <v>0</v>
      </c>
      <c r="G21" s="53">
        <v>0</v>
      </c>
      <c r="H21" s="35">
        <f>IF(G21/$D$21="- ",0,G21/$D$21)</f>
        <v>0</v>
      </c>
      <c r="I21" s="53">
        <v>0</v>
      </c>
      <c r="J21" s="35">
        <f>IF(I21/$D$21="- ",0,I21/$D$21)</f>
        <v>0</v>
      </c>
      <c r="K21" s="53">
        <v>0</v>
      </c>
      <c r="L21" s="35">
        <f>IF(K21/$D$21="- ",0,K21/$D$21)</f>
        <v>0</v>
      </c>
      <c r="M21" s="53">
        <v>0</v>
      </c>
      <c r="N21" s="35">
        <f>IF(M21/$D$21="- ",0,M21/$D$21)</f>
        <v>0</v>
      </c>
      <c r="O21" s="53">
        <v>0</v>
      </c>
      <c r="P21" s="35">
        <f>IF(O21/$D$21="- ",0,O21/$D$21)</f>
        <v>0</v>
      </c>
      <c r="Q21" s="53">
        <v>0</v>
      </c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27">
        <v>17</v>
      </c>
      <c r="B22" s="17">
        <v>0.05</v>
      </c>
      <c r="C22" s="31" t="s">
        <v>42</v>
      </c>
      <c r="D22" s="78">
        <v>36</v>
      </c>
      <c r="E22" s="53">
        <v>0</v>
      </c>
      <c r="F22" s="35">
        <f>IF(E22/$D$22="- ",0,E22/$D$22)</f>
        <v>0</v>
      </c>
      <c r="G22" s="53">
        <v>0</v>
      </c>
      <c r="H22" s="35">
        <f>IF(G22/$D$22="- ",0,G22/$D$22)</f>
        <v>0</v>
      </c>
      <c r="I22" s="53">
        <v>0</v>
      </c>
      <c r="J22" s="35">
        <f>IF(I22/$D$22="- ",0,I22/$D$22)</f>
        <v>0</v>
      </c>
      <c r="K22" s="53">
        <v>0</v>
      </c>
      <c r="L22" s="35">
        <f>IF(K22/$D$22="- ",0,K22/$D$22)</f>
        <v>0</v>
      </c>
      <c r="M22" s="53">
        <v>0</v>
      </c>
      <c r="N22" s="35">
        <f>IF(M22/$D$22="- ",0,M22/$D$22)</f>
        <v>0</v>
      </c>
      <c r="O22" s="53">
        <v>0</v>
      </c>
      <c r="P22" s="35">
        <f>IF(O22/$D$22="- ",0,O22/$D$22)</f>
        <v>0</v>
      </c>
      <c r="Q22" s="53">
        <v>0</v>
      </c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3">
      <c r="A23" s="58">
        <v>18</v>
      </c>
      <c r="B23" s="59">
        <v>0.05</v>
      </c>
      <c r="C23" s="31" t="s">
        <v>43</v>
      </c>
      <c r="D23" s="79">
        <v>18</v>
      </c>
      <c r="E23" s="60">
        <v>0</v>
      </c>
      <c r="F23" s="61">
        <f>IF(E23/$D$23="- ",0,E23/$D$23)</f>
        <v>0</v>
      </c>
      <c r="G23" s="60">
        <v>0</v>
      </c>
      <c r="H23" s="61">
        <f>IF(G23/$D$23="- ",0,G23/$D$23)</f>
        <v>0</v>
      </c>
      <c r="I23" s="60">
        <v>0</v>
      </c>
      <c r="J23" s="61">
        <f>IF(I23/$D$23="- ",0,I23/$D$23)</f>
        <v>0</v>
      </c>
      <c r="K23" s="60">
        <v>0</v>
      </c>
      <c r="L23" s="61">
        <f>IF(K23/$D$23="- ",0,K23/$D$23)</f>
        <v>0</v>
      </c>
      <c r="M23" s="60">
        <v>0</v>
      </c>
      <c r="N23" s="61">
        <f>IF(M23/$D$23="- ",0,M23/$D$23)</f>
        <v>0</v>
      </c>
      <c r="O23" s="60">
        <v>0</v>
      </c>
      <c r="P23" s="61">
        <f>IF(O23/$D$23="- ",0,O23/$D$23)</f>
        <v>0</v>
      </c>
      <c r="Q23" s="60">
        <v>0</v>
      </c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6" t="s">
        <v>44</v>
      </c>
      <c r="B24" s="67"/>
      <c r="C24" s="68" t="s">
        <v>45</v>
      </c>
      <c r="D24" s="69" t="s">
        <v>22</v>
      </c>
      <c r="E24" s="70" t="s">
        <v>46</v>
      </c>
      <c r="F24" s="70" t="s">
        <v>47</v>
      </c>
      <c r="G24" s="70" t="s">
        <v>46</v>
      </c>
      <c r="H24" s="70" t="s">
        <v>47</v>
      </c>
      <c r="I24" s="70" t="s">
        <v>46</v>
      </c>
      <c r="J24" s="70" t="s">
        <v>47</v>
      </c>
      <c r="K24" s="70" t="s">
        <v>46</v>
      </c>
      <c r="L24" s="70" t="s">
        <v>47</v>
      </c>
      <c r="M24" s="70" t="s">
        <v>46</v>
      </c>
      <c r="N24" s="70" t="s">
        <v>47</v>
      </c>
      <c r="O24" s="70" t="s">
        <v>46</v>
      </c>
      <c r="P24" s="70" t="s">
        <v>47</v>
      </c>
      <c r="Q24" s="70" t="s">
        <v>46</v>
      </c>
      <c r="R24" s="70" t="s">
        <v>47</v>
      </c>
      <c r="S24" s="37">
        <f>SUMPRODUCT(B25:B27,S25:S27)</f>
        <v>0.4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27">
        <v>1</v>
      </c>
      <c r="B25" s="43">
        <v>0.1</v>
      </c>
      <c r="C25" s="44" t="s">
        <v>48</v>
      </c>
      <c r="D25" s="74">
        <v>412</v>
      </c>
      <c r="E25" s="63">
        <v>412</v>
      </c>
      <c r="F25" s="64">
        <f>IF(E25/$D$25="- ",0,E25/$D$25)</f>
        <v>1</v>
      </c>
      <c r="G25" s="63">
        <v>412</v>
      </c>
      <c r="H25" s="64">
        <f>IF(G25/$D$25="- ",0,G25/$D$25)</f>
        <v>1</v>
      </c>
      <c r="I25" s="63">
        <v>412</v>
      </c>
      <c r="J25" s="64">
        <f>IF(I25/$D$25="- ",0,I25/$D$25)</f>
        <v>1</v>
      </c>
      <c r="K25" s="63">
        <v>412</v>
      </c>
      <c r="L25" s="64">
        <f>IF(K25/$D$25="- ",0,K25/$D$25)</f>
        <v>1</v>
      </c>
      <c r="M25" s="63">
        <v>412</v>
      </c>
      <c r="N25" s="64">
        <f>IF(M25/$D$25="- ",0,M25/$D$25)</f>
        <v>1</v>
      </c>
      <c r="O25" s="63">
        <v>412</v>
      </c>
      <c r="P25" s="64">
        <f>IF(O25/$D$25="- ",0,O25/$D$25)</f>
        <v>1</v>
      </c>
      <c r="Q25" s="63">
        <v>412</v>
      </c>
      <c r="R25" s="64">
        <f>IF(Q25/$D$25="- ",0,Q25/$D$25)</f>
        <v>1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32.65" customHeight="1" x14ac:dyDescent="0.25">
      <c r="A26" s="27">
        <v>2</v>
      </c>
      <c r="B26" s="46">
        <v>0.3</v>
      </c>
      <c r="C26" s="47" t="s">
        <v>49</v>
      </c>
      <c r="D26" s="75">
        <v>412</v>
      </c>
      <c r="E26" s="45">
        <v>412</v>
      </c>
      <c r="F26" s="35">
        <f>IF(E26/$D$26="- ",0,E26/$D$26)</f>
        <v>1</v>
      </c>
      <c r="G26" s="45">
        <v>412</v>
      </c>
      <c r="H26" s="35">
        <f>IF(G26/$D$26="- ",0,G26/$D$26)</f>
        <v>1</v>
      </c>
      <c r="I26" s="45">
        <v>412</v>
      </c>
      <c r="J26" s="35">
        <f>IF(I26/$D$26="- ",0,I26/$D$26)</f>
        <v>1</v>
      </c>
      <c r="K26" s="45">
        <v>412</v>
      </c>
      <c r="L26" s="35">
        <f>IF(K26/$D$26="- ",0,K26/$D$26)</f>
        <v>1</v>
      </c>
      <c r="M26" s="45">
        <v>412</v>
      </c>
      <c r="N26" s="35">
        <f>IF(M26/$D$26="- ",0,M26/$D$26)</f>
        <v>1</v>
      </c>
      <c r="O26" s="45">
        <v>412</v>
      </c>
      <c r="P26" s="35">
        <f>IF(O26/$D$26="- ",0,O26/$D$26)</f>
        <v>1</v>
      </c>
      <c r="Q26" s="45">
        <v>412</v>
      </c>
      <c r="R26" s="35">
        <f>IF(Q26/$D$26="- ",0,Q26/$D$26)</f>
        <v>1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28.35" customHeight="1" thickBot="1" x14ac:dyDescent="0.3">
      <c r="A27" s="81">
        <v>3</v>
      </c>
      <c r="B27" s="48">
        <v>0.6</v>
      </c>
      <c r="C27" s="49" t="s">
        <v>50</v>
      </c>
      <c r="D27" s="76">
        <v>412</v>
      </c>
      <c r="E27" s="54">
        <v>0</v>
      </c>
      <c r="F27" s="50">
        <f>IF(E27/$D$27="- ",0,E27/$D$27)</f>
        <v>0</v>
      </c>
      <c r="G27" s="54">
        <v>0</v>
      </c>
      <c r="H27" s="50">
        <f>IF(G27/$D$27="- ",0,G27/$D$27)</f>
        <v>0</v>
      </c>
      <c r="I27" s="54">
        <v>0</v>
      </c>
      <c r="J27" s="50">
        <f>IF(I27/$D$27="- ",0,I27/$D$27)</f>
        <v>0</v>
      </c>
      <c r="K27" s="54">
        <v>0</v>
      </c>
      <c r="L27" s="50">
        <f>IF(K27/$D$27="- ",0,K27/$D$27)</f>
        <v>0</v>
      </c>
      <c r="M27" s="54">
        <v>0</v>
      </c>
      <c r="N27" s="50">
        <f>IF(M27/$D$27="- ",0,M27/$D$27)</f>
        <v>0</v>
      </c>
      <c r="O27" s="54">
        <v>0</v>
      </c>
      <c r="P27" s="50">
        <f>IF(O27/$D$27="- ",0,O27/$D$27)</f>
        <v>0</v>
      </c>
      <c r="Q27" s="54">
        <v>0</v>
      </c>
      <c r="R27" s="50">
        <f>IF(Q27/$D$27="- ",0,Q27/$D$27)</f>
        <v>0</v>
      </c>
      <c r="S27" s="51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5.25" customHeight="1" thickBot="1" x14ac:dyDescent="0.3">
      <c r="A28" s="66" t="s">
        <v>56</v>
      </c>
      <c r="B28" s="67"/>
      <c r="C28" s="68" t="s">
        <v>55</v>
      </c>
      <c r="D28" s="76"/>
      <c r="E28" s="86"/>
      <c r="F28" s="87"/>
      <c r="G28" s="86"/>
      <c r="H28" s="87"/>
      <c r="I28" s="86"/>
      <c r="J28" s="87"/>
      <c r="K28" s="86"/>
      <c r="L28" s="87"/>
      <c r="M28" s="86"/>
      <c r="N28" s="87"/>
      <c r="O28" s="86"/>
      <c r="P28" s="87"/>
      <c r="Q28" s="86"/>
      <c r="R28" s="87"/>
      <c r="S28" s="51"/>
    </row>
    <row r="29" spans="1:26" ht="11.65" customHeight="1" x14ac:dyDescent="0.25"/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875" right="0.11811023622047245" top="0.47499999999999998" bottom="0.58750000000000002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8</vt:i4>
      </vt:variant>
    </vt:vector>
  </HeadingPairs>
  <TitlesOfParts>
    <vt:vector size="16" baseType="lpstr">
      <vt:lpstr>2A</vt:lpstr>
      <vt:lpstr>2B</vt:lpstr>
      <vt:lpstr>3-1</vt:lpstr>
      <vt:lpstr>3-2</vt:lpstr>
      <vt:lpstr>3-3</vt:lpstr>
      <vt:lpstr>3-4</vt:lpstr>
      <vt:lpstr>3-6</vt:lpstr>
      <vt:lpstr>3-7</vt:lpstr>
      <vt:lpstr>'2A'!Print_Area</vt:lpstr>
      <vt:lpstr>'2B'!Print_Area</vt:lpstr>
      <vt:lpstr>'3-1'!Print_Area</vt:lpstr>
      <vt:lpstr>'3-2'!Print_Area</vt:lpstr>
      <vt:lpstr>'3-3'!Print_Area</vt:lpstr>
      <vt:lpstr>'3-4'!Print_Area</vt:lpstr>
      <vt:lpstr>'3-6'!Print_Area</vt:lpstr>
      <vt:lpstr>'3-7'!Print_Area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Shegchou.Tsai[蔡勝舟]</dc:creator>
  <cp:lastModifiedBy>葉柏漢</cp:lastModifiedBy>
  <cp:lastPrinted>2021-11-12T09:18:00Z</cp:lastPrinted>
  <dcterms:created xsi:type="dcterms:W3CDTF">2021-11-10T06:37:32Z</dcterms:created>
  <dcterms:modified xsi:type="dcterms:W3CDTF">2021-12-02T07:58:23Z</dcterms:modified>
</cp:coreProperties>
</file>