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he\Desktop\WS20-21\0.Masterarbeit\GA_based_FE\result\"/>
    </mc:Choice>
  </mc:AlternateContent>
  <xr:revisionPtr revIDLastSave="0" documentId="13_ncr:1_{10956B1D-D993-487F-A5D9-44D43B314743}" xr6:coauthVersionLast="46" xr6:coauthVersionMax="46" xr10:uidLastSave="{00000000-0000-0000-0000-000000000000}"/>
  <bookViews>
    <workbookView xWindow="-108" yWindow="-108" windowWidth="23256" windowHeight="12576" xr2:uid="{212245BB-66A0-461B-9ADD-4655D862FF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1" i="1" l="1"/>
  <c r="E242" i="1"/>
  <c r="E243" i="1"/>
  <c r="E244" i="1"/>
  <c r="E245" i="1"/>
  <c r="E246" i="1"/>
  <c r="E247" i="1"/>
  <c r="E248" i="1"/>
  <c r="E240" i="1"/>
  <c r="J223" i="1"/>
  <c r="O223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27" i="1"/>
  <c r="N126" i="1"/>
  <c r="N102" i="1"/>
  <c r="O102" i="1"/>
  <c r="M19" i="1"/>
  <c r="H19" i="1"/>
</calcChain>
</file>

<file path=xl/sharedStrings.xml><?xml version="1.0" encoding="utf-8"?>
<sst xmlns="http://schemas.openxmlformats.org/spreadsheetml/2006/main" count="521" uniqueCount="142">
  <si>
    <t>dataset</t>
  </si>
  <si>
    <t>source</t>
  </si>
  <si>
    <t>C/R</t>
  </si>
  <si>
    <t>Rows</t>
  </si>
  <si>
    <t>Features</t>
  </si>
  <si>
    <t>Base</t>
  </si>
  <si>
    <t>RL1</t>
  </si>
  <si>
    <t>Exp-Red</t>
  </si>
  <si>
    <t>Random</t>
  </si>
  <si>
    <t>Tree-Heur</t>
  </si>
  <si>
    <t>Our Base</t>
  </si>
  <si>
    <t>GAbTC</t>
  </si>
  <si>
    <t>AP_Omentum_Ovary</t>
  </si>
  <si>
    <t>CreditCard_default</t>
  </si>
  <si>
    <t>German_Credit</t>
  </si>
  <si>
    <t>Higgs_Boson</t>
  </si>
  <si>
    <t>Ionosphere</t>
  </si>
  <si>
    <t>Lymphography</t>
  </si>
  <si>
    <t>messidor_features</t>
  </si>
  <si>
    <t>PimaIndian</t>
  </si>
  <si>
    <t>SpamBase</t>
  </si>
  <si>
    <t>SpectF</t>
  </si>
  <si>
    <t>winequality_red</t>
  </si>
  <si>
    <t>C</t>
  </si>
  <si>
    <t>Airfoil</t>
  </si>
  <si>
    <t>Housing_Boston</t>
  </si>
  <si>
    <t>Openml_586</t>
  </si>
  <si>
    <t>Openml_589</t>
  </si>
  <si>
    <t>Openml_607</t>
  </si>
  <si>
    <t>Openml_616</t>
  </si>
  <si>
    <t>Openml_618</t>
  </si>
  <si>
    <t>Openml_620</t>
  </si>
  <si>
    <t>Openml_637</t>
  </si>
  <si>
    <t>R</t>
  </si>
  <si>
    <t>OpenML</t>
  </si>
  <si>
    <t>UCIrvine</t>
  </si>
  <si>
    <t>Selected_Features</t>
  </si>
  <si>
    <t>std-var</t>
  </si>
  <si>
    <t>Improvement</t>
  </si>
  <si>
    <t>time-consumption</t>
  </si>
  <si>
    <t>rfc only</t>
  </si>
  <si>
    <t>our base</t>
  </si>
  <si>
    <t>combined fs</t>
  </si>
  <si>
    <t>single fs</t>
  </si>
  <si>
    <t>Baseline</t>
  </si>
  <si>
    <t>GAbTC with subsampling</t>
  </si>
  <si>
    <t>#Preselection</t>
  </si>
  <si>
    <t>Ratio</t>
  </si>
  <si>
    <t>#Features</t>
  </si>
  <si>
    <t>Original Features</t>
  </si>
  <si>
    <t>Selected Features</t>
  </si>
  <si>
    <t>Iteration</t>
  </si>
  <si>
    <t>n_estimators</t>
  </si>
  <si>
    <t>min_samples_split</t>
  </si>
  <si>
    <t>max_depth</t>
  </si>
  <si>
    <t>random_state</t>
  </si>
  <si>
    <t>n_jobs</t>
  </si>
  <si>
    <t>default</t>
  </si>
  <si>
    <t>Dataset</t>
  </si>
  <si>
    <t>Fitness Score</t>
  </si>
  <si>
    <t>Coefficient1</t>
  </si>
  <si>
    <t>Coefficient2</t>
  </si>
  <si>
    <t>Capacity_Cur_Pool</t>
  </si>
  <si>
    <t>Capacity_Pre_Pool</t>
  </si>
  <si>
    <t>OpenML607</t>
  </si>
  <si>
    <t>Capacity_Final_Pool</t>
  </si>
  <si>
    <t>Original Base</t>
  </si>
  <si>
    <t>Improvments</t>
  </si>
  <si>
    <t>Datasets</t>
  </si>
  <si>
    <t>Improvements</t>
  </si>
  <si>
    <t>Time Consumption</t>
  </si>
  <si>
    <t>Iterations</t>
  </si>
  <si>
    <t>#Data Points</t>
  </si>
  <si>
    <t>#Candidates</t>
  </si>
  <si>
    <t>#Rows</t>
  </si>
  <si>
    <t>0-18</t>
  </si>
  <si>
    <t>selected</t>
  </si>
  <si>
    <t>(16_exp/8_recip)</t>
  </si>
  <si>
    <t>((2_degree*4_recip)-18)</t>
  </si>
  <si>
    <t>((4_relu-2_relu)-6_rbfFeature)</t>
  </si>
  <si>
    <t>((2_degree/4)-(8_recip+18))</t>
  </si>
  <si>
    <t>((17_square*2_tanh)-(8_recip+18))</t>
  </si>
  <si>
    <t>((17_square-6)/(2_degree-7))</t>
  </si>
  <si>
    <t>((10_relu+0)/7)</t>
  </si>
  <si>
    <t>(id_sin_exp/(9_zscore-13))</t>
  </si>
  <si>
    <t>((4_relu*6_zscore)+(9_zscore-13))</t>
  </si>
  <si>
    <t>((4_relu-2_relu)+id_sin)</t>
  </si>
  <si>
    <t>(17_square_sigmoid+1)</t>
  </si>
  <si>
    <t>((3_relu*12)+(9_recip-8))</t>
  </si>
  <si>
    <t>((4_relu-2_relu)+(5_rbfFeature+14_tanh))</t>
  </si>
  <si>
    <t>((4_relu-2_relu)*16)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</si>
  <si>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</si>
  <si>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</si>
  <si>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</si>
  <si>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</si>
  <si>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</si>
  <si>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</si>
  <si>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</si>
  <si>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</si>
  <si>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</si>
  <si>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</si>
  <si>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</si>
  <si>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a01-a34</t>
  </si>
  <si>
    <t>(volatile acidity_sin-alcohol_cos)</t>
  </si>
  <si>
    <t>((volatile acidity_sin-alcohol_cos)/density)</t>
  </si>
  <si>
    <t>((volatile acidity_radian-total sulfur dioxide)/free sulfur dioxide)</t>
  </si>
  <si>
    <t>(total sulfur dioxide_radian_relu+(chlorides_ln*citric acid_cos))</t>
  </si>
  <si>
    <t>((alcohol_recip*sulphates_recip)+(chlorides_tanh*volatile acidity_radian))</t>
  </si>
  <si>
    <t>(volatile acidity_ln_abs+alcohol)</t>
  </si>
  <si>
    <t>((residual sugar_rbfFeature-chlorides_exp)*(volatile acidity_sin-density))</t>
  </si>
  <si>
    <t>((pH_recip*total sulfur dioxide_radian)*(sulphates_recip-density))</t>
  </si>
  <si>
    <t>(a08+a09)</t>
  </si>
  <si>
    <t>(a01+a05)</t>
  </si>
  <si>
    <t>(a05-a24)</t>
  </si>
  <si>
    <t>((a16+a31)+(a05-a24))</t>
  </si>
  <si>
    <t>((a24*a33)+a03)</t>
  </si>
  <si>
    <t>((a23*a25)*a03_degree)</t>
  </si>
  <si>
    <t>((a01+a05)*a03)</t>
  </si>
  <si>
    <t>((a12*a27)-a05)</t>
  </si>
  <si>
    <t>(a01+a05)_zscore</t>
  </si>
  <si>
    <t>(((a16*a27)-a03_relu)+(a01+a05)_zscore)</t>
  </si>
  <si>
    <t>(((a08+a21)+a21_mmnorm)+((a05-a17)*a10))</t>
  </si>
  <si>
    <t>(((a10-a22)+a08_degree)+((a13+a14)-a08_degree))</t>
  </si>
  <si>
    <t>(((a14+a29)*(a33+a34))+(a05-a24))</t>
  </si>
  <si>
    <t>(((a06+a14)-a22)+(a01+a05)_zscore)</t>
  </si>
  <si>
    <t>(a21_relu_sigmoid+(a08+a09))</t>
  </si>
  <si>
    <t>(((a01-a23)-a05)-(a01+a05)_zscore)</t>
  </si>
  <si>
    <t>(((a08-a14)*a08)-a03_relu)</t>
  </si>
  <si>
    <t>(((a08+a21)+a13_mmnorm)-a21_mmnorm)</t>
  </si>
  <si>
    <t>((a08+a21)_degree-(a03*a15))</t>
  </si>
  <si>
    <t>(((a06-a12)*(a14*a26))-(a08+a09))</t>
  </si>
  <si>
    <t>(((a11-a21)*a27)-a01_sigmoid_degree)</t>
  </si>
  <si>
    <t>((a16*a27)-a03_relu)_degree</t>
  </si>
  <si>
    <t>((a01+a05)*a03)_adde</t>
  </si>
  <si>
    <t>((a16+a31)+(a05-a24))_adde</t>
  </si>
  <si>
    <t>((a01_sigmoid+(a10-a22))*((a16+a31)*(a17*a23)))</t>
  </si>
  <si>
    <t>(((a12*a20)+a06_mmnorm)*(a06+a09))</t>
  </si>
  <si>
    <t>origianl</t>
  </si>
  <si>
    <t>Original</t>
  </si>
  <si>
    <t>Final</t>
  </si>
  <si>
    <t>Parallel Computation</t>
  </si>
  <si>
    <t>Without Parallel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</si>
</sst>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our 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Sheet1!$B$25:$E$25</c:f>
              <c:strCache>
                <c:ptCount val="4"/>
                <c:pt idx="0">
                  <c:v>Ionosphere</c:v>
                </c:pt>
                <c:pt idx="1">
                  <c:v>Lymphography</c:v>
                </c:pt>
                <c:pt idx="2">
                  <c:v>messidor_features</c:v>
                </c:pt>
                <c:pt idx="3">
                  <c:v>SpectF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0.92700000000000005</c:v>
                </c:pt>
                <c:pt idx="1">
                  <c:v>0.83199999999999996</c:v>
                </c:pt>
                <c:pt idx="2">
                  <c:v>0.69099999999999995</c:v>
                </c:pt>
                <c:pt idx="3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E-4161-A994-261A0A42D967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single 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Sheet1!$B$25:$E$25</c:f>
              <c:strCache>
                <c:ptCount val="4"/>
                <c:pt idx="0">
                  <c:v>Ionosphere</c:v>
                </c:pt>
                <c:pt idx="1">
                  <c:v>Lymphography</c:v>
                </c:pt>
                <c:pt idx="2">
                  <c:v>messidor_features</c:v>
                </c:pt>
                <c:pt idx="3">
                  <c:v>SpectF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0.95</c:v>
                </c:pt>
                <c:pt idx="1">
                  <c:v>0.86599999999999999</c:v>
                </c:pt>
                <c:pt idx="2">
                  <c:v>0.748</c:v>
                </c:pt>
                <c:pt idx="3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E-4161-A994-261A0A42D967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combined fs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Sheet1!$B$25:$E$25</c:f>
              <c:strCache>
                <c:ptCount val="4"/>
                <c:pt idx="0">
                  <c:v>Ionosphere</c:v>
                </c:pt>
                <c:pt idx="1">
                  <c:v>Lymphography</c:v>
                </c:pt>
                <c:pt idx="2">
                  <c:v>messidor_features</c:v>
                </c:pt>
                <c:pt idx="3">
                  <c:v>SpectF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0.96199999999999997</c:v>
                </c:pt>
                <c:pt idx="1">
                  <c:v>0.88700000000000001</c:v>
                </c:pt>
                <c:pt idx="2">
                  <c:v>0.76600000000000001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E-4161-A994-261A0A42D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0973583"/>
        <c:axId val="1280975663"/>
      </c:barChart>
      <c:catAx>
        <c:axId val="1280973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5663"/>
        <c:crosses val="autoZero"/>
        <c:auto val="1"/>
        <c:lblAlgn val="ctr"/>
        <c:lblOffset val="100"/>
        <c:noMultiLvlLbl val="0"/>
      </c:catAx>
      <c:valAx>
        <c:axId val="128097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Sheet1!$S$113</c:f>
              <c:strCache>
                <c:ptCount val="1"/>
                <c:pt idx="0">
                  <c:v>Fitness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Sheet1!$R$114:$R$118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Sheet1!$S$114:$S$118</c:f>
              <c:numCache>
                <c:formatCode>General</c:formatCode>
                <c:ptCount val="5"/>
                <c:pt idx="0">
                  <c:v>0.66700000000000004</c:v>
                </c:pt>
                <c:pt idx="1">
                  <c:v>0.68799999999999994</c:v>
                </c:pt>
                <c:pt idx="2">
                  <c:v>0.74199999999999999</c:v>
                </c:pt>
                <c:pt idx="3">
                  <c:v>0.752</c:v>
                </c:pt>
                <c:pt idx="4">
                  <c:v>0.79100000000000004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9-4AC9-82FF-E51F3A958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8355104"/>
        <c:axId val="1498350528"/>
      </c:lineChart>
      <c:catAx>
        <c:axId val="14983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0528"/>
        <c:crosses val="autoZero"/>
        <c:auto val="1"/>
        <c:lblAlgn val="ctr"/>
        <c:lblOffset val="100"/>
        <c:noMultiLvlLbl val="0"/>
      </c:catAx>
      <c:valAx>
        <c:axId val="14983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en-US" altLang="zh-CN" baseline="0"/>
                  <a:t>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Sheet1!$L$125</c:f>
              <c:strCache>
                <c:ptCount val="1"/>
                <c:pt idx="0">
                  <c:v>Capacity_Cur_Pool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Sheet1!$K$126:$K$142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Sheet1!$L$126:$L$142</c:f>
              <c:numCache>
                <c:formatCode>General</c:formatCode>
                <c:ptCount val="17"/>
                <c:pt idx="0">
                  <c:v>1000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400</c:v>
                </c:pt>
                <c:pt idx="5">
                  <c:v>700</c:v>
                </c:pt>
                <c:pt idx="6">
                  <c:v>500</c:v>
                </c:pt>
                <c:pt idx="7">
                  <c:v>1200</c:v>
                </c:pt>
                <c:pt idx="8">
                  <c:v>300</c:v>
                </c:pt>
                <c:pt idx="9">
                  <c:v>300</c:v>
                </c:pt>
                <c:pt idx="10">
                  <c:v>500</c:v>
                </c:pt>
                <c:pt idx="11">
                  <c:v>400</c:v>
                </c:pt>
                <c:pt idx="12">
                  <c:v>800</c:v>
                </c:pt>
                <c:pt idx="13">
                  <c:v>400</c:v>
                </c:pt>
                <c:pt idx="14">
                  <c:v>700</c:v>
                </c:pt>
                <c:pt idx="15">
                  <c:v>300</c:v>
                </c:pt>
                <c:pt idx="1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EDA-8E01-8ED079690E6D}"/>
            </c:ext>
          </c:extLst>
        </c:ser>
        <c:ser>
          <c:idx val="1"/>
          <c:order val="1"/>
          <c:tx>
            <c:strRef>
              <c:f>Sheet1!$M$125</c:f>
              <c:strCache>
                <c:ptCount val="1"/>
                <c:pt idx="0">
                  <c:v>Capacity_Pre_Pool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Sheet1!$K$126:$K$142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Sheet1!$M$126:$M$142</c:f>
              <c:numCache>
                <c:formatCode>General</c:formatCode>
                <c:ptCount val="17"/>
                <c:pt idx="0">
                  <c:v>500</c:v>
                </c:pt>
                <c:pt idx="1">
                  <c:v>600</c:v>
                </c:pt>
                <c:pt idx="2">
                  <c:v>450</c:v>
                </c:pt>
                <c:pt idx="3">
                  <c:v>300</c:v>
                </c:pt>
                <c:pt idx="4">
                  <c:v>200</c:v>
                </c:pt>
                <c:pt idx="5">
                  <c:v>350</c:v>
                </c:pt>
                <c:pt idx="6">
                  <c:v>250</c:v>
                </c:pt>
                <c:pt idx="7">
                  <c:v>600</c:v>
                </c:pt>
                <c:pt idx="8">
                  <c:v>150</c:v>
                </c:pt>
                <c:pt idx="9">
                  <c:v>150</c:v>
                </c:pt>
                <c:pt idx="10">
                  <c:v>250</c:v>
                </c:pt>
                <c:pt idx="11">
                  <c:v>200</c:v>
                </c:pt>
                <c:pt idx="12">
                  <c:v>400</c:v>
                </c:pt>
                <c:pt idx="13">
                  <c:v>200</c:v>
                </c:pt>
                <c:pt idx="14">
                  <c:v>350</c:v>
                </c:pt>
                <c:pt idx="15">
                  <c:v>150</c:v>
                </c:pt>
                <c:pt idx="1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9-4EDA-8E01-8ED079690E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7827232"/>
        <c:axId val="1627833056"/>
      </c:barChart>
      <c:catAx>
        <c:axId val="16278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33056"/>
        <c:crosses val="autoZero"/>
        <c:auto val="1"/>
        <c:lblAlgn val="ctr"/>
        <c:lblOffset val="100"/>
        <c:noMultiLvlLbl val="0"/>
      </c:catAx>
      <c:valAx>
        <c:axId val="16278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Capacity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Sheet1!$S$125</c:f>
              <c:strCache>
                <c:ptCount val="1"/>
                <c:pt idx="0">
                  <c:v>Coefficient2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Sheet1!$R$126:$R$142</c:f>
              <c:numCache>
                <c:formatCode>General</c:formatCode>
                <c:ptCount val="17"/>
                <c:pt idx="0">
                  <c:v>0.3</c:v>
                </c:pt>
                <c:pt idx="1">
                  <c:v>0.9</c:v>
                </c:pt>
                <c:pt idx="2">
                  <c:v>0.7</c:v>
                </c:pt>
                <c:pt idx="3">
                  <c:v>0.9</c:v>
                </c:pt>
                <c:pt idx="4">
                  <c:v>0.9</c:v>
                </c:pt>
                <c:pt idx="5">
                  <c:v>0.8</c:v>
                </c:pt>
                <c:pt idx="6">
                  <c:v>0.4</c:v>
                </c:pt>
                <c:pt idx="7">
                  <c:v>0.3</c:v>
                </c:pt>
                <c:pt idx="8">
                  <c:v>0.9</c:v>
                </c:pt>
                <c:pt idx="9">
                  <c:v>0.3</c:v>
                </c:pt>
                <c:pt idx="10">
                  <c:v>0.5</c:v>
                </c:pt>
                <c:pt idx="11">
                  <c:v>0.7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0.6</c:v>
                </c:pt>
                <c:pt idx="16">
                  <c:v>0.1</c:v>
                </c:pt>
              </c:numCache>
            </c:numRef>
          </c:xVal>
          <c:yVal>
            <c:numRef>
              <c:f>Sheet1!$S$126:$S$142</c:f>
              <c:numCache>
                <c:formatCode>General</c:formatCode>
                <c:ptCount val="17"/>
                <c:pt idx="0">
                  <c:v>0.2</c:v>
                </c:pt>
                <c:pt idx="1">
                  <c:v>0.9</c:v>
                </c:pt>
                <c:pt idx="2">
                  <c:v>0.9</c:v>
                </c:pt>
                <c:pt idx="3">
                  <c:v>2.6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0.1</c:v>
                </c:pt>
                <c:pt idx="8">
                  <c:v>0.9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2.2000000000000002</c:v>
                </c:pt>
                <c:pt idx="13">
                  <c:v>1.2</c:v>
                </c:pt>
                <c:pt idx="14">
                  <c:v>0.9</c:v>
                </c:pt>
                <c:pt idx="15">
                  <c:v>0.6</c:v>
                </c:pt>
                <c:pt idx="1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D-4264-8D07-AD72682C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58032"/>
        <c:axId val="1555258864"/>
      </c:scatterChart>
      <c:valAx>
        <c:axId val="15552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Coefficient</a:t>
                </a:r>
                <a:r>
                  <a:rPr lang="en-US" altLang="zh-CN" baseline="0"/>
                  <a:t> 1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58864"/>
        <c:crosses val="autoZero"/>
        <c:crossBetween val="midCat"/>
      </c:valAx>
      <c:valAx>
        <c:axId val="15552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Coefficient</a:t>
                </a:r>
                <a:r>
                  <a:rPr lang="en-US" altLang="zh-CN" baseline="0"/>
                  <a:t> 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Sheet1!$K$162</c:f>
              <c:strCache>
                <c:ptCount val="1"/>
                <c:pt idx="0">
                  <c:v>GAbTC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Sheet1!$J$163:$J$179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Sheet1!$K$163:$K$179</c:f>
              <c:numCache>
                <c:formatCode>General</c:formatCode>
                <c:ptCount val="17"/>
                <c:pt idx="0">
                  <c:v>0.84699999999999998</c:v>
                </c:pt>
                <c:pt idx="1">
                  <c:v>0.74099999999999999</c:v>
                </c:pt>
                <c:pt idx="2">
                  <c:v>0.96199999999999997</c:v>
                </c:pt>
                <c:pt idx="3">
                  <c:v>0.88700000000000001</c:v>
                </c:pt>
                <c:pt idx="4">
                  <c:v>0.76600000000000001</c:v>
                </c:pt>
                <c:pt idx="5">
                  <c:v>0.76600000000000001</c:v>
                </c:pt>
                <c:pt idx="6">
                  <c:v>0.91900000000000004</c:v>
                </c:pt>
                <c:pt idx="7">
                  <c:v>0.82299999999999995</c:v>
                </c:pt>
                <c:pt idx="8">
                  <c:v>0.57499999999999996</c:v>
                </c:pt>
                <c:pt idx="9">
                  <c:v>0.61299999999999999</c:v>
                </c:pt>
                <c:pt idx="10">
                  <c:v>0.51900000000000002</c:v>
                </c:pt>
                <c:pt idx="11">
                  <c:v>0.745</c:v>
                </c:pt>
                <c:pt idx="12">
                  <c:v>0.79100000000000004</c:v>
                </c:pt>
                <c:pt idx="13">
                  <c:v>0.69399999999999995</c:v>
                </c:pt>
                <c:pt idx="14">
                  <c:v>0.754</c:v>
                </c:pt>
                <c:pt idx="15">
                  <c:v>0.73399999999999999</c:v>
                </c:pt>
                <c:pt idx="16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BE4-A4BD-56444A9FA258}"/>
            </c:ext>
          </c:extLst>
        </c:ser>
        <c:ser>
          <c:idx val="1"/>
          <c:order val="1"/>
          <c:tx>
            <c:strRef>
              <c:f>Sheet1!$L$162</c:f>
              <c:strCache>
                <c:ptCount val="1"/>
                <c:pt idx="0">
                  <c:v>RL1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Sheet1!$J$163:$J$179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Sheet1!$L$163:$L$179</c:f>
              <c:numCache>
                <c:formatCode>General</c:formatCode>
                <c:ptCount val="17"/>
                <c:pt idx="0">
                  <c:v>0.82</c:v>
                </c:pt>
                <c:pt idx="1">
                  <c:v>0.72399999999999998</c:v>
                </c:pt>
                <c:pt idx="2">
                  <c:v>0.94099999999999995</c:v>
                </c:pt>
                <c:pt idx="3">
                  <c:v>0.89500000000000002</c:v>
                </c:pt>
                <c:pt idx="4">
                  <c:v>0.752</c:v>
                </c:pt>
                <c:pt idx="5">
                  <c:v>0.75600000000000001</c:v>
                </c:pt>
                <c:pt idx="6">
                  <c:v>0.96099999999999997</c:v>
                </c:pt>
                <c:pt idx="7">
                  <c:v>0.78800000000000003</c:v>
                </c:pt>
                <c:pt idx="8">
                  <c:v>0.38700000000000001</c:v>
                </c:pt>
                <c:pt idx="9">
                  <c:v>0.80100000000000005</c:v>
                </c:pt>
                <c:pt idx="10">
                  <c:v>0.68</c:v>
                </c:pt>
                <c:pt idx="11">
                  <c:v>0.70399999999999996</c:v>
                </c:pt>
                <c:pt idx="12">
                  <c:v>0.64700000000000002</c:v>
                </c:pt>
                <c:pt idx="13">
                  <c:v>0.55900000000000005</c:v>
                </c:pt>
                <c:pt idx="14">
                  <c:v>0.58699999999999997</c:v>
                </c:pt>
                <c:pt idx="15">
                  <c:v>0.68300000000000005</c:v>
                </c:pt>
                <c:pt idx="16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3-4BE4-A4BD-56444A9FA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8348864"/>
        <c:axId val="1498351360"/>
      </c:barChart>
      <c:catAx>
        <c:axId val="14983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1360"/>
        <c:crosses val="autoZero"/>
        <c:auto val="1"/>
        <c:lblAlgn val="ctr"/>
        <c:lblOffset val="100"/>
        <c:noMultiLvlLbl val="0"/>
      </c:catAx>
      <c:valAx>
        <c:axId val="14983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Sheet1!$O$162</c:f>
              <c:strCache>
                <c:ptCount val="1"/>
                <c:pt idx="0">
                  <c:v>std-var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Sheet1!$N$163:$N$179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Sheet1!$O$163:$O$179</c:f>
              <c:numCache>
                <c:formatCode>General</c:formatCode>
                <c:ptCount val="17"/>
                <c:pt idx="0">
                  <c:v>4.2999999999999997E-2</c:v>
                </c:pt>
                <c:pt idx="1">
                  <c:v>1.6E-2</c:v>
                </c:pt>
                <c:pt idx="2">
                  <c:v>2.3E-2</c:v>
                </c:pt>
                <c:pt idx="3">
                  <c:v>6.6000000000000003E-2</c:v>
                </c:pt>
                <c:pt idx="4">
                  <c:v>1.9E-2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5.6000000000000001E-2</c:v>
                </c:pt>
                <c:pt idx="8">
                  <c:v>0.04</c:v>
                </c:pt>
                <c:pt idx="9">
                  <c:v>8.1000000000000003E-2</c:v>
                </c:pt>
                <c:pt idx="10">
                  <c:v>0.113</c:v>
                </c:pt>
                <c:pt idx="11">
                  <c:v>1.7000000000000001E-2</c:v>
                </c:pt>
                <c:pt idx="12">
                  <c:v>8.9999999999999993E-3</c:v>
                </c:pt>
                <c:pt idx="13">
                  <c:v>1.9E-2</c:v>
                </c:pt>
                <c:pt idx="14">
                  <c:v>1.0999999999999999E-2</c:v>
                </c:pt>
                <c:pt idx="15">
                  <c:v>4.0000000000000001E-3</c:v>
                </c:pt>
                <c:pt idx="16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E-4BE9-900A-13D083260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6353440"/>
        <c:axId val="1556360096"/>
      </c:lineChart>
      <c:catAx>
        <c:axId val="15563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60096"/>
        <c:crosses val="autoZero"/>
        <c:auto val="1"/>
        <c:lblAlgn val="ctr"/>
        <c:lblOffset val="100"/>
        <c:noMultiLvlLbl val="0"/>
      </c:catAx>
      <c:valAx>
        <c:axId val="15563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Standard Variance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Sheet1!$R$205</c:f>
              <c:strCache>
                <c:ptCount val="1"/>
                <c:pt idx="0">
                  <c:v>GAbTC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Sheet1!$Q$206:$Q$222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Sheet1!$R$206:$R$222</c:f>
              <c:numCache>
                <c:formatCode>General</c:formatCode>
                <c:ptCount val="17"/>
                <c:pt idx="0">
                  <c:v>0.84699999999999998</c:v>
                </c:pt>
                <c:pt idx="1">
                  <c:v>0.74099999999999999</c:v>
                </c:pt>
                <c:pt idx="2">
                  <c:v>0.96199999999999997</c:v>
                </c:pt>
                <c:pt idx="3">
                  <c:v>0.88700000000000001</c:v>
                </c:pt>
                <c:pt idx="4">
                  <c:v>0.76600000000000001</c:v>
                </c:pt>
                <c:pt idx="5">
                  <c:v>0.76600000000000001</c:v>
                </c:pt>
                <c:pt idx="6">
                  <c:v>0.96199999999999997</c:v>
                </c:pt>
                <c:pt idx="7">
                  <c:v>0.82299999999999995</c:v>
                </c:pt>
                <c:pt idx="8">
                  <c:v>0.57499999999999996</c:v>
                </c:pt>
                <c:pt idx="9">
                  <c:v>0.93500000000000005</c:v>
                </c:pt>
                <c:pt idx="10">
                  <c:v>0.68300000000000005</c:v>
                </c:pt>
                <c:pt idx="11">
                  <c:v>0.745</c:v>
                </c:pt>
                <c:pt idx="12">
                  <c:v>0.79100000000000004</c:v>
                </c:pt>
                <c:pt idx="13">
                  <c:v>0.69399999999999995</c:v>
                </c:pt>
                <c:pt idx="14">
                  <c:v>0.754</c:v>
                </c:pt>
                <c:pt idx="15">
                  <c:v>0.73399999999999999</c:v>
                </c:pt>
                <c:pt idx="16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774-8E49-058EBCE0BD93}"/>
            </c:ext>
          </c:extLst>
        </c:ser>
        <c:ser>
          <c:idx val="1"/>
          <c:order val="1"/>
          <c:tx>
            <c:strRef>
              <c:f>Sheet1!$S$205</c:f>
              <c:strCache>
                <c:ptCount val="1"/>
                <c:pt idx="0">
                  <c:v>RL1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Sheet1!$Q$206:$Q$222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Sheet1!$S$206:$S$222</c:f>
              <c:numCache>
                <c:formatCode>General</c:formatCode>
                <c:ptCount val="17"/>
                <c:pt idx="0">
                  <c:v>0.82</c:v>
                </c:pt>
                <c:pt idx="1">
                  <c:v>0.72399999999999998</c:v>
                </c:pt>
                <c:pt idx="2">
                  <c:v>0.94099999999999995</c:v>
                </c:pt>
                <c:pt idx="3">
                  <c:v>0.89500000000000002</c:v>
                </c:pt>
                <c:pt idx="4">
                  <c:v>0.752</c:v>
                </c:pt>
                <c:pt idx="5">
                  <c:v>0.75600000000000001</c:v>
                </c:pt>
                <c:pt idx="6">
                  <c:v>0.96099999999999997</c:v>
                </c:pt>
                <c:pt idx="7">
                  <c:v>0.78800000000000003</c:v>
                </c:pt>
                <c:pt idx="8">
                  <c:v>0.54800000000000004</c:v>
                </c:pt>
                <c:pt idx="9">
                  <c:v>0.80100000000000005</c:v>
                </c:pt>
                <c:pt idx="10">
                  <c:v>0.68</c:v>
                </c:pt>
                <c:pt idx="11">
                  <c:v>0.70399999999999996</c:v>
                </c:pt>
                <c:pt idx="12">
                  <c:v>0.64700000000000002</c:v>
                </c:pt>
                <c:pt idx="13">
                  <c:v>0.55900000000000005</c:v>
                </c:pt>
                <c:pt idx="14">
                  <c:v>0.58699999999999997</c:v>
                </c:pt>
                <c:pt idx="15">
                  <c:v>0.68300000000000005</c:v>
                </c:pt>
                <c:pt idx="16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3-4774-8E49-058EBCE0B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1272608"/>
        <c:axId val="1721283840"/>
      </c:barChart>
      <c:catAx>
        <c:axId val="17212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83840"/>
        <c:crosses val="autoZero"/>
        <c:auto val="1"/>
        <c:lblAlgn val="ctr"/>
        <c:lblOffset val="100"/>
        <c:noMultiLvlLbl val="0"/>
      </c:catAx>
      <c:valAx>
        <c:axId val="1721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Sheet1!$V$205</c:f>
              <c:strCache>
                <c:ptCount val="1"/>
                <c:pt idx="0">
                  <c:v>Improvement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Sheet1!$U$206:$U$222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Sheet1!$V$206:$V$222</c:f>
              <c:numCache>
                <c:formatCode>0.00%</c:formatCode>
                <c:ptCount val="17"/>
                <c:pt idx="0">
                  <c:v>3.3000000000000002E-2</c:v>
                </c:pt>
                <c:pt idx="1">
                  <c:v>2.35E-2</c:v>
                </c:pt>
                <c:pt idx="2">
                  <c:v>2.23E-2</c:v>
                </c:pt>
                <c:pt idx="3">
                  <c:v>-8.8999999999999999E-3</c:v>
                </c:pt>
                <c:pt idx="4">
                  <c:v>1.8599999999999998E-2</c:v>
                </c:pt>
                <c:pt idx="5">
                  <c:v>1.32E-2</c:v>
                </c:pt>
                <c:pt idx="6">
                  <c:v>1E-3</c:v>
                </c:pt>
                <c:pt idx="7">
                  <c:v>4.4400000000000002E-2</c:v>
                </c:pt>
                <c:pt idx="8">
                  <c:v>4.9299999999999997E-2</c:v>
                </c:pt>
                <c:pt idx="9">
                  <c:v>0.1782</c:v>
                </c:pt>
                <c:pt idx="10">
                  <c:v>4.7999999999999996E-3</c:v>
                </c:pt>
                <c:pt idx="11">
                  <c:v>5.8200000000000002E-2</c:v>
                </c:pt>
                <c:pt idx="12">
                  <c:v>0.22259999999999999</c:v>
                </c:pt>
                <c:pt idx="13">
                  <c:v>0.24149999999999999</c:v>
                </c:pt>
                <c:pt idx="14">
                  <c:v>0.28449999999999998</c:v>
                </c:pt>
                <c:pt idx="15">
                  <c:v>7.4700000000000003E-2</c:v>
                </c:pt>
                <c:pt idx="16">
                  <c:v>9.5699999999999993E-2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A-46E1-BD83-C859248EE9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0147424"/>
        <c:axId val="1680156992"/>
      </c:lineChart>
      <c:catAx>
        <c:axId val="168014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56992"/>
        <c:crosses val="autoZero"/>
        <c:auto val="1"/>
        <c:lblAlgn val="ctr"/>
        <c:lblOffset val="100"/>
        <c:noMultiLvlLbl val="0"/>
      </c:catAx>
      <c:valAx>
        <c:axId val="16801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Improvements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Sheet1!$F$239</c:f>
              <c:strCache>
                <c:ptCount val="1"/>
                <c:pt idx="0">
                  <c:v>Time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Sheet1!$A$240:$A$248</c:f>
              <c:strCache>
                <c:ptCount val="9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</c:strCache>
            </c:strRef>
          </c:cat>
          <c:val>
            <c:numRef>
              <c:f>Sheet1!$F$240:$F$248</c:f>
              <c:numCache>
                <c:formatCode>General</c:formatCode>
                <c:ptCount val="9"/>
                <c:pt idx="0">
                  <c:v>43</c:v>
                </c:pt>
                <c:pt idx="1">
                  <c:v>67</c:v>
                </c:pt>
                <c:pt idx="2">
                  <c:v>132</c:v>
                </c:pt>
                <c:pt idx="3">
                  <c:v>188</c:v>
                </c:pt>
                <c:pt idx="4">
                  <c:v>177</c:v>
                </c:pt>
                <c:pt idx="5">
                  <c:v>174</c:v>
                </c:pt>
                <c:pt idx="6">
                  <c:v>208</c:v>
                </c:pt>
                <c:pt idx="7">
                  <c:v>90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8-491F-80B6-E9A99E4290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321120"/>
        <c:axId val="1356318208"/>
      </c:barChart>
      <c:catAx>
        <c:axId val="135632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18208"/>
        <c:crosses val="autoZero"/>
        <c:auto val="1"/>
        <c:lblAlgn val="ctr"/>
        <c:lblOffset val="100"/>
        <c:noMultiLvlLbl val="0"/>
      </c:catAx>
      <c:valAx>
        <c:axId val="13563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Consumption/(min)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Sheet1!$E$240:$E$248</c:f>
              <c:numCache>
                <c:formatCode>General</c:formatCode>
                <c:ptCount val="9"/>
                <c:pt idx="0">
                  <c:v>415250</c:v>
                </c:pt>
                <c:pt idx="1">
                  <c:v>1494000</c:v>
                </c:pt>
                <c:pt idx="2">
                  <c:v>424710</c:v>
                </c:pt>
                <c:pt idx="3">
                  <c:v>323380</c:v>
                </c:pt>
                <c:pt idx="4">
                  <c:v>675050</c:v>
                </c:pt>
                <c:pt idx="5">
                  <c:v>649728</c:v>
                </c:pt>
                <c:pt idx="6">
                  <c:v>2466136</c:v>
                </c:pt>
                <c:pt idx="7">
                  <c:v>418923</c:v>
                </c:pt>
                <c:pt idx="8">
                  <c:v>421578</c:v>
                </c:pt>
              </c:numCache>
            </c:numRef>
          </c:xVal>
          <c:yVal>
            <c:numRef>
              <c:f>Sheet1!$F$240:$F$248</c:f>
              <c:numCache>
                <c:formatCode>General</c:formatCode>
                <c:ptCount val="9"/>
                <c:pt idx="0">
                  <c:v>43</c:v>
                </c:pt>
                <c:pt idx="1">
                  <c:v>67</c:v>
                </c:pt>
                <c:pt idx="2">
                  <c:v>132</c:v>
                </c:pt>
                <c:pt idx="3">
                  <c:v>188</c:v>
                </c:pt>
                <c:pt idx="4">
                  <c:v>177</c:v>
                </c:pt>
                <c:pt idx="5">
                  <c:v>174</c:v>
                </c:pt>
                <c:pt idx="6">
                  <c:v>208</c:v>
                </c:pt>
                <c:pt idx="7">
                  <c:v>90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9-41C6-8DFE-C7268108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196960"/>
        <c:axId val="1360193216"/>
      </c:scatterChart>
      <c:valAx>
        <c:axId val="13601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93216"/>
        <c:crosses val="autoZero"/>
        <c:crossBetween val="midCat"/>
      </c:valAx>
      <c:valAx>
        <c:axId val="13601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Sheet1!$T$293</c:f>
              <c:strCache>
                <c:ptCount val="1"/>
                <c:pt idx="0">
                  <c:v>GAbTC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Sheet1!$S$294:$S$306</c:f>
              <c:strCache>
                <c:ptCount val="13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SpectF</c:v>
                </c:pt>
                <c:pt idx="7">
                  <c:v>Openml_586</c:v>
                </c:pt>
                <c:pt idx="8">
                  <c:v>Openml_607</c:v>
                </c:pt>
                <c:pt idx="9">
                  <c:v>Openml_616</c:v>
                </c:pt>
                <c:pt idx="10">
                  <c:v>Openml_618</c:v>
                </c:pt>
                <c:pt idx="11">
                  <c:v>Openml_620</c:v>
                </c:pt>
                <c:pt idx="12">
                  <c:v>Openml_637</c:v>
                </c:pt>
              </c:strCache>
            </c:strRef>
          </c:cat>
          <c:val>
            <c:numRef>
              <c:f>Sheet1!$T$294:$T$306</c:f>
              <c:numCache>
                <c:formatCode>General</c:formatCode>
                <c:ptCount val="13"/>
                <c:pt idx="0">
                  <c:v>0.84699999999999998</c:v>
                </c:pt>
                <c:pt idx="1">
                  <c:v>0.74099999999999999</c:v>
                </c:pt>
                <c:pt idx="2">
                  <c:v>0.96199999999999997</c:v>
                </c:pt>
                <c:pt idx="3">
                  <c:v>0.88700000000000001</c:v>
                </c:pt>
                <c:pt idx="4">
                  <c:v>0.76600000000000001</c:v>
                </c:pt>
                <c:pt idx="5">
                  <c:v>0.76600000000000001</c:v>
                </c:pt>
                <c:pt idx="6">
                  <c:v>0.82299999999999995</c:v>
                </c:pt>
                <c:pt idx="7">
                  <c:v>0.745</c:v>
                </c:pt>
                <c:pt idx="8">
                  <c:v>0.79100000000000004</c:v>
                </c:pt>
                <c:pt idx="9">
                  <c:v>0.69399999999999995</c:v>
                </c:pt>
                <c:pt idx="10">
                  <c:v>0.754</c:v>
                </c:pt>
                <c:pt idx="11">
                  <c:v>0.73399999999999999</c:v>
                </c:pt>
                <c:pt idx="12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258-99B1-81AB467DF91D}"/>
            </c:ext>
          </c:extLst>
        </c:ser>
        <c:ser>
          <c:idx val="1"/>
          <c:order val="1"/>
          <c:tx>
            <c:strRef>
              <c:f>Sheet1!$U$293</c:f>
              <c:strCache>
                <c:ptCount val="1"/>
                <c:pt idx="0">
                  <c:v>RL1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Sheet1!$S$294:$S$306</c:f>
              <c:strCache>
                <c:ptCount val="13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SpectF</c:v>
                </c:pt>
                <c:pt idx="7">
                  <c:v>Openml_586</c:v>
                </c:pt>
                <c:pt idx="8">
                  <c:v>Openml_607</c:v>
                </c:pt>
                <c:pt idx="9">
                  <c:v>Openml_616</c:v>
                </c:pt>
                <c:pt idx="10">
                  <c:v>Openml_618</c:v>
                </c:pt>
                <c:pt idx="11">
                  <c:v>Openml_620</c:v>
                </c:pt>
                <c:pt idx="12">
                  <c:v>Openml_637</c:v>
                </c:pt>
              </c:strCache>
            </c:strRef>
          </c:cat>
          <c:val>
            <c:numRef>
              <c:f>Sheet1!$U$294:$U$306</c:f>
              <c:numCache>
                <c:formatCode>General</c:formatCode>
                <c:ptCount val="13"/>
                <c:pt idx="0">
                  <c:v>0.82</c:v>
                </c:pt>
                <c:pt idx="1">
                  <c:v>0.72399999999999998</c:v>
                </c:pt>
                <c:pt idx="2">
                  <c:v>0.94099999999999995</c:v>
                </c:pt>
                <c:pt idx="3">
                  <c:v>0.89500000000000002</c:v>
                </c:pt>
                <c:pt idx="4">
                  <c:v>0.752</c:v>
                </c:pt>
                <c:pt idx="5">
                  <c:v>0.75600000000000001</c:v>
                </c:pt>
                <c:pt idx="6">
                  <c:v>0.78800000000000003</c:v>
                </c:pt>
                <c:pt idx="7">
                  <c:v>0.70399999999999996</c:v>
                </c:pt>
                <c:pt idx="8">
                  <c:v>0.64700000000000002</c:v>
                </c:pt>
                <c:pt idx="9">
                  <c:v>0.55900000000000005</c:v>
                </c:pt>
                <c:pt idx="10">
                  <c:v>0.58699999999999997</c:v>
                </c:pt>
                <c:pt idx="11">
                  <c:v>0.68300000000000005</c:v>
                </c:pt>
                <c:pt idx="12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258-99B1-81AB467DF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812688"/>
        <c:axId val="1015822672"/>
      </c:barChart>
      <c:catAx>
        <c:axId val="10158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22672"/>
        <c:crosses val="autoZero"/>
        <c:auto val="1"/>
        <c:lblAlgn val="ctr"/>
        <c:lblOffset val="100"/>
        <c:noMultiLvlLbl val="0"/>
      </c:catAx>
      <c:valAx>
        <c:axId val="10158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RL1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Sheet1!$K$25:$L$25</c:f>
              <c:strCache>
                <c:ptCount val="2"/>
                <c:pt idx="0">
                  <c:v>Higgs_Boson</c:v>
                </c:pt>
                <c:pt idx="1">
                  <c:v>CreditCard_default</c:v>
                </c:pt>
              </c:strCache>
            </c:strRef>
          </c:cat>
          <c:val>
            <c:numRef>
              <c:f>Sheet1!$K$26:$L$26</c:f>
              <c:numCache>
                <c:formatCode>General</c:formatCode>
                <c:ptCount val="2"/>
                <c:pt idx="0">
                  <c:v>0.72899999999999998</c:v>
                </c:pt>
                <c:pt idx="1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6-413E-9EE8-7CB210DE91CE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Sheet1!$K$25:$L$25</c:f>
              <c:strCache>
                <c:ptCount val="2"/>
                <c:pt idx="0">
                  <c:v>Higgs_Boson</c:v>
                </c:pt>
                <c:pt idx="1">
                  <c:v>CreditCard_default</c:v>
                </c:pt>
              </c:strCache>
            </c:strRef>
          </c:cat>
          <c:val>
            <c:numRef>
              <c:f>Sheet1!$K$27:$L$27</c:f>
              <c:numCache>
                <c:formatCode>General</c:formatCode>
                <c:ptCount val="2"/>
                <c:pt idx="0">
                  <c:v>0.71799999999999997</c:v>
                </c:pt>
                <c:pt idx="1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6-413E-9EE8-7CB210DE91CE}"/>
            </c:ext>
          </c:extLst>
        </c:ser>
        <c:ser>
          <c:idx val="2"/>
          <c:order val="2"/>
          <c:tx>
            <c:strRef>
              <c:f>Sheet1!$J$28</c:f>
              <c:strCache>
                <c:ptCount val="1"/>
                <c:pt idx="0">
                  <c:v>GAbTC with subsampling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Sheet1!$K$25:$L$25</c:f>
              <c:strCache>
                <c:ptCount val="2"/>
                <c:pt idx="0">
                  <c:v>Higgs_Boson</c:v>
                </c:pt>
                <c:pt idx="1">
                  <c:v>CreditCard_default</c:v>
                </c:pt>
              </c:strCache>
            </c:strRef>
          </c:cat>
          <c:val>
            <c:numRef>
              <c:f>Sheet1!$K$28:$L$28</c:f>
              <c:numCache>
                <c:formatCode>General</c:formatCode>
                <c:ptCount val="2"/>
                <c:pt idx="0">
                  <c:v>0.69099999999999995</c:v>
                </c:pt>
                <c:pt idx="1">
                  <c:v>0.79500000000000004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6-413E-9EE8-7CB210DE91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526527"/>
        <c:axId val="1344522367"/>
      </c:barChart>
      <c:catAx>
        <c:axId val="134452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22367"/>
        <c:crosses val="autoZero"/>
        <c:auto val="1"/>
        <c:lblAlgn val="ctr"/>
        <c:lblOffset val="100"/>
        <c:noMultiLvlLbl val="0"/>
      </c:catAx>
      <c:valAx>
        <c:axId val="13445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Sheet1!$J$293</c:f>
              <c:strCache>
                <c:ptCount val="1"/>
                <c:pt idx="0">
                  <c:v>Improvement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Sheet1!$I$294:$I$306</c:f>
              <c:strCache>
                <c:ptCount val="13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SpectF</c:v>
                </c:pt>
                <c:pt idx="7">
                  <c:v>Openml_586</c:v>
                </c:pt>
                <c:pt idx="8">
                  <c:v>Openml_607</c:v>
                </c:pt>
                <c:pt idx="9">
                  <c:v>Openml_616</c:v>
                </c:pt>
                <c:pt idx="10">
                  <c:v>Openml_618</c:v>
                </c:pt>
                <c:pt idx="11">
                  <c:v>Openml_620</c:v>
                </c:pt>
                <c:pt idx="12">
                  <c:v>Openml_637</c:v>
                </c:pt>
              </c:strCache>
            </c:strRef>
          </c:cat>
          <c:val>
            <c:numRef>
              <c:f>Sheet1!$J$294:$J$306</c:f>
              <c:numCache>
                <c:formatCode>0.00%</c:formatCode>
                <c:ptCount val="13"/>
                <c:pt idx="0">
                  <c:v>3.3000000000000002E-2</c:v>
                </c:pt>
                <c:pt idx="1">
                  <c:v>2.35E-2</c:v>
                </c:pt>
                <c:pt idx="2">
                  <c:v>2.23E-2</c:v>
                </c:pt>
                <c:pt idx="3">
                  <c:v>-8.8999999999999999E-3</c:v>
                </c:pt>
                <c:pt idx="4">
                  <c:v>1.8599999999999998E-2</c:v>
                </c:pt>
                <c:pt idx="5">
                  <c:v>1.32E-2</c:v>
                </c:pt>
                <c:pt idx="6">
                  <c:v>4.4400000000000002E-2</c:v>
                </c:pt>
                <c:pt idx="7">
                  <c:v>5.8200000000000002E-2</c:v>
                </c:pt>
                <c:pt idx="8">
                  <c:v>0.22259999999999999</c:v>
                </c:pt>
                <c:pt idx="9">
                  <c:v>0.24149999999999999</c:v>
                </c:pt>
                <c:pt idx="10">
                  <c:v>0.28449999999999998</c:v>
                </c:pt>
                <c:pt idx="11">
                  <c:v>7.4700000000000003E-2</c:v>
                </c:pt>
                <c:pt idx="12">
                  <c:v>9.5699999999999993E-2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7-4A6F-A64A-163B44432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9110512"/>
        <c:axId val="1019110928"/>
      </c:lineChart>
      <c:catAx>
        <c:axId val="10191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10928"/>
        <c:crosses val="autoZero"/>
        <c:auto val="1"/>
        <c:lblAlgn val="ctr"/>
        <c:lblOffset val="100"/>
        <c:noMultiLvlLbl val="0"/>
      </c:catAx>
      <c:valAx>
        <c:axId val="10191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Improvements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1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Sheet1!$B$325</c:f>
              <c:strCache>
                <c:ptCount val="1"/>
                <c:pt idx="0">
                  <c:v>Parallel Computation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Sheet1!$B$326:$B$328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4-4169-A1F6-39C3D7EE5822}"/>
            </c:ext>
          </c:extLst>
        </c:ser>
        <c:ser>
          <c:idx val="1"/>
          <c:order val="1"/>
          <c:tx>
            <c:strRef>
              <c:f>Sheet1!$C$325</c:f>
              <c:strCache>
                <c:ptCount val="1"/>
                <c:pt idx="0">
                  <c:v>Without Parallel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Sheet1!$C$326:$C$328</c:f>
              <c:numCache>
                <c:formatCode>General</c:formatCode>
                <c:ptCount val="3"/>
                <c:pt idx="0">
                  <c:v>19</c:v>
                </c:pt>
                <c:pt idx="1">
                  <c:v>28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4-4169-A1F6-39C3D7EE5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961919"/>
        <c:axId val="113946943"/>
      </c:lineChart>
      <c:catAx>
        <c:axId val="11396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6943"/>
        <c:crosses val="autoZero"/>
        <c:auto val="1"/>
        <c:lblAlgn val="ctr"/>
        <c:lblOffset val="100"/>
        <c:noMultiLvlLbl val="0"/>
      </c:catAx>
      <c:valAx>
        <c:axId val="1139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Consumption/(min)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Sheet1!$G$325</c:f>
              <c:strCache>
                <c:ptCount val="1"/>
                <c:pt idx="0">
                  <c:v>Parallel Computation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Sheet1!$G$326:$G$328</c:f>
              <c:numCache>
                <c:formatCode>General</c:formatCode>
                <c:ptCount val="3"/>
                <c:pt idx="0">
                  <c:v>4</c:v>
                </c:pt>
                <c:pt idx="1">
                  <c:v>14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F-4A85-865D-10EC41B70A8E}"/>
            </c:ext>
          </c:extLst>
        </c:ser>
        <c:ser>
          <c:idx val="1"/>
          <c:order val="1"/>
          <c:tx>
            <c:strRef>
              <c:f>Sheet1!$H$325</c:f>
              <c:strCache>
                <c:ptCount val="1"/>
                <c:pt idx="0">
                  <c:v>Without Parallel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Sheet1!$H$326:$H$328</c:f>
              <c:numCache>
                <c:formatCode>General</c:formatCode>
                <c:ptCount val="3"/>
                <c:pt idx="0">
                  <c:v>24</c:v>
                </c:pt>
                <c:pt idx="1">
                  <c:v>38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F-4A85-865D-10EC41B70A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961503"/>
        <c:axId val="113957759"/>
      </c:lineChart>
      <c:catAx>
        <c:axId val="11396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7759"/>
        <c:crosses val="autoZero"/>
        <c:auto val="1"/>
        <c:lblAlgn val="ctr"/>
        <c:lblOffset val="100"/>
        <c:noMultiLvlLbl val="0"/>
      </c:catAx>
      <c:valAx>
        <c:axId val="113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Consumption/(min)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AP_Omentum_Ovary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Sheet1!$C$80:$C$89</c:f>
              <c:numCache>
                <c:formatCode>General</c:formatCode>
                <c:ptCount val="10"/>
                <c:pt idx="0">
                  <c:v>0.73938099999999995</c:v>
                </c:pt>
                <c:pt idx="1">
                  <c:v>0.77894200000000002</c:v>
                </c:pt>
                <c:pt idx="2">
                  <c:v>0.73506400000000005</c:v>
                </c:pt>
                <c:pt idx="3">
                  <c:v>0.76325100000000001</c:v>
                </c:pt>
                <c:pt idx="4">
                  <c:v>0.77285899999999996</c:v>
                </c:pt>
                <c:pt idx="5">
                  <c:v>0.745838</c:v>
                </c:pt>
                <c:pt idx="6">
                  <c:v>0.78516600000000003</c:v>
                </c:pt>
                <c:pt idx="7">
                  <c:v>0.79521299999999995</c:v>
                </c:pt>
                <c:pt idx="8">
                  <c:v>0.74737299999999995</c:v>
                </c:pt>
                <c:pt idx="9">
                  <c:v>0.75400599999999995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E67-B9B1-F1EA233B5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500735"/>
        <c:axId val="1344501983"/>
      </c:barChart>
      <c:catAx>
        <c:axId val="134450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Pre-selected Features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01983"/>
        <c:crosses val="autoZero"/>
        <c:auto val="1"/>
        <c:lblAlgn val="ctr"/>
        <c:lblOffset val="100"/>
        <c:noMultiLvlLbl val="0"/>
      </c:catAx>
      <c:valAx>
        <c:axId val="13445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0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Sheet1!$P$51</c:f>
              <c:strCache>
                <c:ptCount val="1"/>
                <c:pt idx="0">
                  <c:v>Lymphography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15C-4C08-9B24-1236CA0C48A5}"/>
              </c:ext>
            </c:extLst>
          </c:dPt>
          <c:dLbls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15C-4C08-9B24-1236CA0C48A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Sheet1!$O$52:$O$61</c:f>
              <c:numCache>
                <c:formatCode>General</c:formatCode>
                <c:ptCount val="10"/>
                <c:pt idx="0">
                  <c:v>215</c:v>
                </c:pt>
                <c:pt idx="1">
                  <c:v>430</c:v>
                </c:pt>
                <c:pt idx="2">
                  <c:v>646</c:v>
                </c:pt>
                <c:pt idx="3">
                  <c:v>861</c:v>
                </c:pt>
                <c:pt idx="4">
                  <c:v>1076</c:v>
                </c:pt>
                <c:pt idx="5">
                  <c:v>1291</c:v>
                </c:pt>
                <c:pt idx="6">
                  <c:v>1506</c:v>
                </c:pt>
                <c:pt idx="7">
                  <c:v>1722</c:v>
                </c:pt>
                <c:pt idx="8">
                  <c:v>1937</c:v>
                </c:pt>
                <c:pt idx="9">
                  <c:v>30</c:v>
                </c:pt>
              </c:numCache>
            </c:numRef>
          </c:xVal>
          <c:yVal>
            <c:numRef>
              <c:f>Sheet1!$P$52:$P$61</c:f>
              <c:numCache>
                <c:formatCode>General</c:formatCode>
                <c:ptCount val="10"/>
                <c:pt idx="0">
                  <c:v>0.85199999999999998</c:v>
                </c:pt>
                <c:pt idx="1">
                  <c:v>0.86599999999999999</c:v>
                </c:pt>
                <c:pt idx="2">
                  <c:v>0.85299999999999998</c:v>
                </c:pt>
                <c:pt idx="3">
                  <c:v>0.873</c:v>
                </c:pt>
                <c:pt idx="4">
                  <c:v>0.85299999999999998</c:v>
                </c:pt>
                <c:pt idx="5">
                  <c:v>0.86699999999999999</c:v>
                </c:pt>
                <c:pt idx="6">
                  <c:v>0.873</c:v>
                </c:pt>
                <c:pt idx="7">
                  <c:v>0.873</c:v>
                </c:pt>
                <c:pt idx="8">
                  <c:v>0.86599999999999999</c:v>
                </c:pt>
                <c:pt idx="9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C-4C08-9B24-1236CA0C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14047"/>
        <c:axId val="1344504479"/>
      </c:scatterChart>
      <c:valAx>
        <c:axId val="134451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Features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04479"/>
        <c:crosses val="autoZero"/>
        <c:crossBetween val="midCat"/>
      </c:valAx>
      <c:valAx>
        <c:axId val="13445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1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Sheet1!$S$51</c:f>
              <c:strCache>
                <c:ptCount val="1"/>
                <c:pt idx="0">
                  <c:v>Ionosphere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1-450B-A1D6-BA9BF059A1B6}"/>
              </c:ext>
            </c:extLst>
          </c:dPt>
          <c:dLbls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891-450B-A1D6-BA9BF059A1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Sheet1!$R$52:$R$61</c:f>
              <c:numCache>
                <c:formatCode>General</c:formatCode>
                <c:ptCount val="10"/>
                <c:pt idx="0">
                  <c:v>75</c:v>
                </c:pt>
                <c:pt idx="1">
                  <c:v>151</c:v>
                </c:pt>
                <c:pt idx="2">
                  <c:v>226</c:v>
                </c:pt>
                <c:pt idx="3">
                  <c:v>301</c:v>
                </c:pt>
                <c:pt idx="4">
                  <c:v>376</c:v>
                </c:pt>
                <c:pt idx="5">
                  <c:v>452</c:v>
                </c:pt>
                <c:pt idx="6">
                  <c:v>527</c:v>
                </c:pt>
                <c:pt idx="7">
                  <c:v>602</c:v>
                </c:pt>
                <c:pt idx="8">
                  <c:v>678</c:v>
                </c:pt>
                <c:pt idx="9">
                  <c:v>26</c:v>
                </c:pt>
              </c:numCache>
            </c:numRef>
          </c:xVal>
          <c:yVal>
            <c:numRef>
              <c:f>Sheet1!$S$52:$S$61</c:f>
              <c:numCache>
                <c:formatCode>General</c:formatCode>
                <c:ptCount val="10"/>
                <c:pt idx="0">
                  <c:v>0.95599999999999996</c:v>
                </c:pt>
                <c:pt idx="1">
                  <c:v>0.95299999999999996</c:v>
                </c:pt>
                <c:pt idx="2">
                  <c:v>0.95899999999999996</c:v>
                </c:pt>
                <c:pt idx="3">
                  <c:v>0.96399999999999997</c:v>
                </c:pt>
                <c:pt idx="4">
                  <c:v>0.96099999999999997</c:v>
                </c:pt>
                <c:pt idx="5">
                  <c:v>0.96199999999999997</c:v>
                </c:pt>
                <c:pt idx="6">
                  <c:v>0.96399999999999997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450B-A1D6-BA9BF059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96991"/>
        <c:axId val="1344498239"/>
      </c:scatterChart>
      <c:valAx>
        <c:axId val="13444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Features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98239"/>
        <c:crosses val="autoZero"/>
        <c:crossBetween val="midCat"/>
      </c:valAx>
      <c:valAx>
        <c:axId val="13444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Sheet1!$N$84</c:f>
              <c:strCache>
                <c:ptCount val="1"/>
                <c:pt idx="0">
                  <c:v>Original Features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Sheet1!$M$85:$M$101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Sheet1!$N$85:$N$101</c:f>
              <c:numCache>
                <c:formatCode>General</c:formatCode>
                <c:ptCount val="17"/>
                <c:pt idx="0">
                  <c:v>50</c:v>
                </c:pt>
                <c:pt idx="1">
                  <c:v>21</c:v>
                </c:pt>
                <c:pt idx="2">
                  <c:v>34</c:v>
                </c:pt>
                <c:pt idx="3">
                  <c:v>18</c:v>
                </c:pt>
                <c:pt idx="4">
                  <c:v>19</c:v>
                </c:pt>
                <c:pt idx="5">
                  <c:v>8</c:v>
                </c:pt>
                <c:pt idx="6">
                  <c:v>57</c:v>
                </c:pt>
                <c:pt idx="7">
                  <c:v>44</c:v>
                </c:pt>
                <c:pt idx="8">
                  <c:v>12</c:v>
                </c:pt>
                <c:pt idx="9">
                  <c:v>5</c:v>
                </c:pt>
                <c:pt idx="10">
                  <c:v>13</c:v>
                </c:pt>
                <c:pt idx="11">
                  <c:v>25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25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9-4D39-A8D3-048CFED53E9D}"/>
            </c:ext>
          </c:extLst>
        </c:ser>
        <c:ser>
          <c:idx val="1"/>
          <c:order val="1"/>
          <c:tx>
            <c:strRef>
              <c:f>Sheet1!$O$84</c:f>
              <c:strCache>
                <c:ptCount val="1"/>
                <c:pt idx="0">
                  <c:v>Selected Features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Sheet1!$M$85:$M$101</c:f>
              <c:strCache>
                <c:ptCount val="17"/>
                <c:pt idx="0">
                  <c:v>AP_Omentum_Ovary</c:v>
                </c:pt>
                <c:pt idx="1">
                  <c:v>German_Credit</c:v>
                </c:pt>
                <c:pt idx="2">
                  <c:v>Ionosphere</c:v>
                </c:pt>
                <c:pt idx="3">
                  <c:v>Lymphography</c:v>
                </c:pt>
                <c:pt idx="4">
                  <c:v>messidor_features</c:v>
                </c:pt>
                <c:pt idx="5">
                  <c:v>PimaIndian</c:v>
                </c:pt>
                <c:pt idx="6">
                  <c:v>SpamBase</c:v>
                </c:pt>
                <c:pt idx="7">
                  <c:v>SpectF</c:v>
                </c:pt>
                <c:pt idx="8">
                  <c:v>winequality_red</c:v>
                </c:pt>
                <c:pt idx="9">
                  <c:v>Airfoil</c:v>
                </c:pt>
                <c:pt idx="10">
                  <c:v>Housing_Boston</c:v>
                </c:pt>
                <c:pt idx="11">
                  <c:v>Openml_586</c:v>
                </c:pt>
                <c:pt idx="12">
                  <c:v>Openml_607</c:v>
                </c:pt>
                <c:pt idx="13">
                  <c:v>Openml_616</c:v>
                </c:pt>
                <c:pt idx="14">
                  <c:v>Openml_618</c:v>
                </c:pt>
                <c:pt idx="15">
                  <c:v>Openml_620</c:v>
                </c:pt>
                <c:pt idx="16">
                  <c:v>Openml_637</c:v>
                </c:pt>
              </c:strCache>
            </c:strRef>
          </c:cat>
          <c:val>
            <c:numRef>
              <c:f>Sheet1!$O$85:$O$101</c:f>
              <c:numCache>
                <c:formatCode>General</c:formatCode>
                <c:ptCount val="17"/>
                <c:pt idx="0">
                  <c:v>5</c:v>
                </c:pt>
                <c:pt idx="1">
                  <c:v>31</c:v>
                </c:pt>
                <c:pt idx="2">
                  <c:v>26</c:v>
                </c:pt>
                <c:pt idx="3">
                  <c:v>30</c:v>
                </c:pt>
                <c:pt idx="4">
                  <c:v>14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34</c:v>
                </c:pt>
                <c:pt idx="11">
                  <c:v>6</c:v>
                </c:pt>
                <c:pt idx="12">
                  <c:v>10</c:v>
                </c:pt>
                <c:pt idx="13">
                  <c:v>13</c:v>
                </c:pt>
                <c:pt idx="14">
                  <c:v>6</c:v>
                </c:pt>
                <c:pt idx="15">
                  <c:v>13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9-4D39-A8D3-048CFED53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9738047"/>
        <c:axId val="1639750527"/>
      </c:barChart>
      <c:catAx>
        <c:axId val="163973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50527"/>
        <c:crosses val="autoZero"/>
        <c:auto val="1"/>
        <c:lblAlgn val="ctr"/>
        <c:lblOffset val="100"/>
        <c:noMultiLvlLbl val="0"/>
      </c:catAx>
      <c:valAx>
        <c:axId val="16397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#Features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AP_Omentum_Ovary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Sheet1!$A$101:$A$104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Sheet1!$B$101:$B$104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8-426B-878F-7C1C6DA3DF6E}"/>
            </c:ext>
          </c:extLst>
        </c:ser>
        <c:ser>
          <c:idx val="1"/>
          <c:order val="1"/>
          <c:tx>
            <c:strRef>
              <c:f>Sheet1!$C$100</c:f>
              <c:strCache>
                <c:ptCount val="1"/>
                <c:pt idx="0">
                  <c:v>PimaIndian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Sheet1!$A$101:$A$104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Sheet1!$C$101:$C$104</c:f>
              <c:numCache>
                <c:formatCode>General</c:formatCode>
                <c:ptCount val="4"/>
                <c:pt idx="0">
                  <c:v>8</c:v>
                </c:pt>
                <c:pt idx="1">
                  <c:v>29</c:v>
                </c:pt>
                <c:pt idx="2">
                  <c:v>41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8-426B-878F-7C1C6DA3DF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14264127"/>
        <c:axId val="1714245823"/>
      </c:lineChart>
      <c:catAx>
        <c:axId val="17142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45823"/>
        <c:crosses val="autoZero"/>
        <c:auto val="1"/>
        <c:lblAlgn val="ctr"/>
        <c:lblOffset val="100"/>
        <c:noMultiLvlLbl val="0"/>
      </c:catAx>
      <c:valAx>
        <c:axId val="17142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Consumption/(min)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Sheet1!$G$100</c:f>
              <c:strCache>
                <c:ptCount val="1"/>
                <c:pt idx="0">
                  <c:v>AP_Omentum_Ovary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Sheet1!$F$101:$F$104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Sheet1!$G$101:$G$104</c:f>
              <c:numCache>
                <c:formatCode>General</c:formatCode>
                <c:ptCount val="4"/>
                <c:pt idx="0">
                  <c:v>53</c:v>
                </c:pt>
                <c:pt idx="1">
                  <c:v>138</c:v>
                </c:pt>
                <c:pt idx="2">
                  <c:v>304</c:v>
                </c:pt>
                <c:pt idx="3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F-4D23-9AC1-327838F02162}"/>
            </c:ext>
          </c:extLst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PimaIndian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Sheet1!$F$101:$F$104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Sheet1!$H$101:$H$104</c:f>
              <c:numCache>
                <c:formatCode>General</c:formatCode>
                <c:ptCount val="4"/>
                <c:pt idx="0">
                  <c:v>32</c:v>
                </c:pt>
                <c:pt idx="1">
                  <c:v>68</c:v>
                </c:pt>
                <c:pt idx="2">
                  <c:v>195</c:v>
                </c:pt>
                <c:pt idx="3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F-4D23-9AC1-327838F02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4248735"/>
        <c:axId val="1714245407"/>
      </c:lineChart>
      <c:catAx>
        <c:axId val="17142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45407"/>
        <c:crosses val="autoZero"/>
        <c:auto val="1"/>
        <c:lblAlgn val="ctr"/>
        <c:lblOffset val="100"/>
        <c:noMultiLvlLbl val="0"/>
      </c:catAx>
      <c:valAx>
        <c:axId val="1714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#Generated</a:t>
                </a:r>
                <a:r>
                  <a:rPr lang="en-US" altLang="zh-CN" baseline="0"/>
                  <a:t> Features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Sheet1!$S$106</c:f>
              <c:strCache>
                <c:ptCount val="1"/>
                <c:pt idx="0">
                  <c:v>Fitness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Sheet1!$R$107:$R$111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Sheet1!$S$107:$S$111</c:f>
              <c:numCache>
                <c:formatCode>General</c:formatCode>
                <c:ptCount val="5"/>
                <c:pt idx="0">
                  <c:v>0.83199999999999996</c:v>
                </c:pt>
                <c:pt idx="1">
                  <c:v>0.84599999999999997</c:v>
                </c:pt>
                <c:pt idx="2">
                  <c:v>0.85099999999999998</c:v>
                </c:pt>
                <c:pt idx="3">
                  <c:v>0.876</c:v>
                </c:pt>
                <c:pt idx="4">
                  <c:v>0.88700000000000001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A-4BBA-A6D4-897DDA4862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6359264"/>
        <c:axId val="1556365088"/>
      </c:lineChart>
      <c:catAx>
        <c:axId val="15563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65088"/>
        <c:crosses val="autoZero"/>
        <c:auto val="1"/>
        <c:lblAlgn val="ctr"/>
        <c:lblOffset val="100"/>
        <c:noMultiLvlLbl val="0"/>
      </c:catAx>
      <c:valAx>
        <c:axId val="15563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en-US" altLang="zh-CN" baseline="0"/>
                  <a:t>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160020</xdr:rowOff>
    </xdr:from>
    <xdr:to>
      <xdr:col>7</xdr:col>
      <xdr:colOff>114300</xdr:colOff>
      <xdr:row>43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E5E647-E007-402E-8D43-DC60D582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30</xdr:row>
      <xdr:rowOff>83820</xdr:rowOff>
    </xdr:from>
    <xdr:to>
      <xdr:col>15</xdr:col>
      <xdr:colOff>586740</xdr:colOff>
      <xdr:row>45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D96DE5D-47D0-4037-BE63-53E76EA26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403860</xdr:colOff>
      <xdr:row>62</xdr:row>
      <xdr:rowOff>152400</xdr:rowOff>
    </xdr:from>
    <xdr:to>
      <xdr:col>9</xdr:col>
      <xdr:colOff>251460</xdr:colOff>
      <xdr:row>77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213C78C-22FA-400A-9B34-85EC5B29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46</xdr:row>
      <xdr:rowOff>30480</xdr:rowOff>
    </xdr:from>
    <xdr:to>
      <xdr:col>7</xdr:col>
      <xdr:colOff>518160</xdr:colOff>
      <xdr:row>61</xdr:row>
      <xdr:rowOff>30480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809E78F-C7FF-4E67-B2B3-4F9180D1E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510540</xdr:colOff>
      <xdr:row>61</xdr:row>
      <xdr:rowOff>152400</xdr:rowOff>
    </xdr:from>
    <xdr:to>
      <xdr:col>20</xdr:col>
      <xdr:colOff>205740</xdr:colOff>
      <xdr:row>76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0735A4D-7474-4073-BE1D-D2C083020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85</xdr:row>
      <xdr:rowOff>144780</xdr:rowOff>
    </xdr:from>
    <xdr:to>
      <xdr:col>23</xdr:col>
      <xdr:colOff>0</xdr:colOff>
      <xdr:row>100</xdr:row>
      <xdr:rowOff>144780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C78C44E-CB1F-45C3-83DE-9070EBE8A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106680</xdr:rowOff>
    </xdr:from>
    <xdr:to>
      <xdr:col>7</xdr:col>
      <xdr:colOff>114300</xdr:colOff>
      <xdr:row>120</xdr:row>
      <xdr:rowOff>106680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D3DA8B6-A67A-4D5A-96C1-EA10657F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236220</xdr:colOff>
      <xdr:row>105</xdr:row>
      <xdr:rowOff>106680</xdr:rowOff>
    </xdr:from>
    <xdr:to>
      <xdr:col>14</xdr:col>
      <xdr:colOff>541020</xdr:colOff>
      <xdr:row>120</xdr:row>
      <xdr:rowOff>106680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AE9C818-4BB3-4735-BACF-977F02C4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350520</xdr:colOff>
      <xdr:row>101</xdr:row>
      <xdr:rowOff>7620</xdr:rowOff>
    </xdr:from>
    <xdr:to>
      <xdr:col>27</xdr:col>
      <xdr:colOff>45720</xdr:colOff>
      <xdr:row>116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E2C0A7-31C4-4140-BC92-38C70AE3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320040</xdr:colOff>
      <xdr:row>116</xdr:row>
      <xdr:rowOff>68580</xdr:rowOff>
    </xdr:from>
    <xdr:to>
      <xdr:col>27</xdr:col>
      <xdr:colOff>15240</xdr:colOff>
      <xdr:row>131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B309AA3-F6C3-4181-80D7-D248387CD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83820</xdr:colOff>
      <xdr:row>142</xdr:row>
      <xdr:rowOff>60960</xdr:rowOff>
    </xdr:from>
    <xdr:to>
      <xdr:col>14</xdr:col>
      <xdr:colOff>388620</xdr:colOff>
      <xdr:row>157</xdr:row>
      <xdr:rowOff>60960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5C559AE-9371-494A-8809-13C602C5F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533400</xdr:colOff>
      <xdr:row>142</xdr:row>
      <xdr:rowOff>45720</xdr:rowOff>
    </xdr:from>
    <xdr:to>
      <xdr:col>22</xdr:col>
      <xdr:colOff>228600</xdr:colOff>
      <xdr:row>157</xdr:row>
      <xdr:rowOff>45720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3F3F242-D768-4C0B-8D7A-A835C581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403860</xdr:colOff>
      <xdr:row>180</xdr:row>
      <xdr:rowOff>15240</xdr:rowOff>
    </xdr:from>
    <xdr:to>
      <xdr:col>12</xdr:col>
      <xdr:colOff>251460</xdr:colOff>
      <xdr:row>195</xdr:row>
      <xdr:rowOff>15240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1DBD5D9-4A79-418E-986F-C92B0682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571500</xdr:colOff>
      <xdr:row>179</xdr:row>
      <xdr:rowOff>167640</xdr:rowOff>
    </xdr:from>
    <xdr:to>
      <xdr:col>20</xdr:col>
      <xdr:colOff>266700</xdr:colOff>
      <xdr:row>194</xdr:row>
      <xdr:rowOff>167640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96ACF74-E27A-4831-AF6E-766F6AB7C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297180</xdr:colOff>
      <xdr:row>223</xdr:row>
      <xdr:rowOff>7620</xdr:rowOff>
    </xdr:from>
    <xdr:to>
      <xdr:col>17</xdr:col>
      <xdr:colOff>601980</xdr:colOff>
      <xdr:row>238</xdr:row>
      <xdr:rowOff>7620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FC53799-812F-4695-BEAF-79113A5C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144780</xdr:colOff>
      <xdr:row>223</xdr:row>
      <xdr:rowOff>15240</xdr:rowOff>
    </xdr:from>
    <xdr:to>
      <xdr:col>25</xdr:col>
      <xdr:colOff>449580</xdr:colOff>
      <xdr:row>238</xdr:row>
      <xdr:rowOff>15240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78AB322-29BF-416E-80FF-AE20EA86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99060</xdr:colOff>
      <xdr:row>247</xdr:row>
      <xdr:rowOff>91440</xdr:rowOff>
    </xdr:from>
    <xdr:to>
      <xdr:col>16</xdr:col>
      <xdr:colOff>403860</xdr:colOff>
      <xdr:row>262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FBD900-7ABB-44F5-90FB-899533EC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457200</xdr:colOff>
      <xdr:row>239</xdr:row>
      <xdr:rowOff>99060</xdr:rowOff>
    </xdr:from>
    <xdr:to>
      <xdr:col>15</xdr:col>
      <xdr:colOff>152400</xdr:colOff>
      <xdr:row>254</xdr:row>
      <xdr:rowOff>99060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C2445126-71DC-41DA-9004-83FA381C0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45720</xdr:colOff>
      <xdr:row>307</xdr:row>
      <xdr:rowOff>38100</xdr:rowOff>
    </xdr:from>
    <xdr:to>
      <xdr:col>23</xdr:col>
      <xdr:colOff>350520</xdr:colOff>
      <xdr:row>322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93F9F3-A83F-40C2-9EF7-C19ECE71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167640</xdr:colOff>
      <xdr:row>306</xdr:row>
      <xdr:rowOff>175260</xdr:rowOff>
    </xdr:from>
    <xdr:to>
      <xdr:col>14</xdr:col>
      <xdr:colOff>472440</xdr:colOff>
      <xdr:row>321</xdr:row>
      <xdr:rowOff>175260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80041246-113A-49B9-8F78-6C4FF835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329</xdr:row>
      <xdr:rowOff>60960</xdr:rowOff>
    </xdr:from>
    <xdr:to>
      <xdr:col>7</xdr:col>
      <xdr:colOff>114300</xdr:colOff>
      <xdr:row>344</xdr:row>
      <xdr:rowOff>60960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7132F08-459A-43EC-8EBE-26CDE8D4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396240</xdr:colOff>
      <xdr:row>325</xdr:row>
      <xdr:rowOff>144780</xdr:rowOff>
    </xdr:from>
    <xdr:to>
      <xdr:col>16</xdr:col>
      <xdr:colOff>91440</xdr:colOff>
      <xdr:row>340</xdr:row>
      <xdr:rowOff>144780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213FF6A-A868-4E46-85E3-4A4AE368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26A1-2E5D-41A2-AEBA-A25B712C42D4}">
  <dimension ref="A1:AA328"/>
  <sheetViews>
    <sheetView tabSelected="1" topLeftCell="A319" zoomScaleNormal="100" workbookViewId="0">
      <selection activeCell="R332" sqref="R332"/>
    </sheetView>
  </sheetViews>
  <sheetFormatPr defaultRowHeight="14.4" x14ac:dyDescent="0.3"/>
  <cols>
    <col min="1" max="1" width="13.88671875" customWidth="1"/>
    <col min="7" max="7" width="6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11</v>
      </c>
      <c r="H1" t="s">
        <v>37</v>
      </c>
      <c r="I1" t="s">
        <v>6</v>
      </c>
      <c r="J1" t="s">
        <v>7</v>
      </c>
      <c r="K1" t="s">
        <v>8</v>
      </c>
      <c r="L1" t="s">
        <v>9</v>
      </c>
      <c r="M1" t="s">
        <v>38</v>
      </c>
      <c r="O1" t="s">
        <v>10</v>
      </c>
      <c r="P1" t="s">
        <v>39</v>
      </c>
      <c r="Q1" t="s">
        <v>40</v>
      </c>
      <c r="V1" t="s">
        <v>11</v>
      </c>
      <c r="W1" t="s">
        <v>5</v>
      </c>
      <c r="X1" t="s">
        <v>6</v>
      </c>
      <c r="Y1" t="s">
        <v>7</v>
      </c>
      <c r="Z1" t="s">
        <v>8</v>
      </c>
      <c r="AA1" t="s">
        <v>9</v>
      </c>
    </row>
    <row r="2" spans="1:27" x14ac:dyDescent="0.3">
      <c r="A2" t="s">
        <v>12</v>
      </c>
      <c r="B2" t="s">
        <v>34</v>
      </c>
      <c r="C2" t="s">
        <v>23</v>
      </c>
      <c r="D2">
        <v>275</v>
      </c>
      <c r="E2">
        <v>10936</v>
      </c>
      <c r="F2">
        <v>5</v>
      </c>
      <c r="G2" s="3">
        <v>0.84699999999999998</v>
      </c>
      <c r="H2">
        <v>4.2999999999999997E-2</v>
      </c>
      <c r="I2">
        <v>0.82</v>
      </c>
      <c r="J2">
        <v>0.72499999999999998</v>
      </c>
      <c r="K2">
        <v>0.71</v>
      </c>
      <c r="L2">
        <v>0.75800000000000001</v>
      </c>
      <c r="M2" s="1">
        <v>3.3000000000000002E-2</v>
      </c>
      <c r="O2">
        <v>0.61099999999999999</v>
      </c>
      <c r="V2" s="2">
        <v>0.3871</v>
      </c>
      <c r="W2">
        <v>0.61499999999999999</v>
      </c>
      <c r="X2" s="1">
        <v>0.33300000000000002</v>
      </c>
      <c r="Y2" s="1">
        <v>0.1789</v>
      </c>
      <c r="Z2" s="1">
        <v>0.1545</v>
      </c>
      <c r="AA2" s="1">
        <v>0.23250000000000001</v>
      </c>
    </row>
    <row r="3" spans="1:27" x14ac:dyDescent="0.3">
      <c r="A3" t="s">
        <v>14</v>
      </c>
      <c r="B3" t="s">
        <v>35</v>
      </c>
      <c r="C3" t="s">
        <v>23</v>
      </c>
      <c r="D3">
        <v>1000</v>
      </c>
      <c r="E3">
        <v>21</v>
      </c>
      <c r="F3">
        <v>31</v>
      </c>
      <c r="G3" s="3">
        <v>0.74099999999999999</v>
      </c>
      <c r="H3">
        <v>1.6E-2</v>
      </c>
      <c r="I3">
        <v>0.72399999999999998</v>
      </c>
      <c r="J3">
        <v>0.68</v>
      </c>
      <c r="K3">
        <v>0.65500000000000003</v>
      </c>
      <c r="L3">
        <v>0.66200000000000003</v>
      </c>
      <c r="M3" s="1">
        <v>2.35E-2</v>
      </c>
      <c r="O3">
        <v>0.66100000000000003</v>
      </c>
      <c r="V3" s="2">
        <v>0.121</v>
      </c>
      <c r="W3">
        <v>0.66100000000000003</v>
      </c>
      <c r="X3" s="1">
        <v>9.5299999999999996E-2</v>
      </c>
      <c r="Y3" s="1">
        <v>2.87E-2</v>
      </c>
      <c r="Z3" s="1">
        <v>-9.1000000000000004E-3</v>
      </c>
      <c r="AA3" s="1">
        <v>1.5E-3</v>
      </c>
    </row>
    <row r="4" spans="1:27" x14ac:dyDescent="0.3">
      <c r="A4" t="s">
        <v>16</v>
      </c>
      <c r="B4" t="s">
        <v>35</v>
      </c>
      <c r="C4" t="s">
        <v>23</v>
      </c>
      <c r="D4">
        <v>351</v>
      </c>
      <c r="E4">
        <v>34</v>
      </c>
      <c r="F4">
        <v>26</v>
      </c>
      <c r="G4" s="3">
        <v>0.96199999999999997</v>
      </c>
      <c r="H4">
        <v>2.3E-2</v>
      </c>
      <c r="I4">
        <v>0.94099999999999995</v>
      </c>
      <c r="J4">
        <v>0.93899999999999995</v>
      </c>
      <c r="K4">
        <v>0.93400000000000005</v>
      </c>
      <c r="L4">
        <v>0.94099999999999995</v>
      </c>
      <c r="M4" s="1">
        <v>2.23E-2</v>
      </c>
      <c r="O4">
        <v>0.92700000000000005</v>
      </c>
      <c r="V4" s="2">
        <v>3.7600000000000001E-2</v>
      </c>
      <c r="W4">
        <v>0.92700000000000005</v>
      </c>
      <c r="X4" s="1">
        <v>1.5100000000000001E-2</v>
      </c>
      <c r="Y4" s="1">
        <v>1.29E-2</v>
      </c>
      <c r="Z4" s="1">
        <v>7.6E-3</v>
      </c>
      <c r="AA4" s="1">
        <v>1.5100000000000001E-2</v>
      </c>
    </row>
    <row r="5" spans="1:27" x14ac:dyDescent="0.3">
      <c r="A5" t="s">
        <v>17</v>
      </c>
      <c r="B5" t="s">
        <v>35</v>
      </c>
      <c r="C5" t="s">
        <v>23</v>
      </c>
      <c r="D5">
        <v>148</v>
      </c>
      <c r="E5">
        <v>18</v>
      </c>
      <c r="F5">
        <v>30</v>
      </c>
      <c r="G5">
        <v>0.88700000000000001</v>
      </c>
      <c r="H5">
        <v>6.6000000000000003E-2</v>
      </c>
      <c r="I5" s="3">
        <v>0.89500000000000002</v>
      </c>
      <c r="J5">
        <v>0.72699999999999998</v>
      </c>
      <c r="K5">
        <v>0.68</v>
      </c>
      <c r="L5">
        <v>0.84899999999999998</v>
      </c>
      <c r="M5" s="1">
        <v>-8.8999999999999999E-3</v>
      </c>
      <c r="O5">
        <v>0.83199999999999996</v>
      </c>
      <c r="V5" s="1">
        <v>6.6299999999999998E-2</v>
      </c>
      <c r="W5">
        <v>0.83199999999999996</v>
      </c>
      <c r="X5" s="2">
        <v>7.5700000000000003E-2</v>
      </c>
      <c r="Y5" s="1">
        <v>-0.12620000000000001</v>
      </c>
      <c r="Z5" s="1">
        <v>-0.1827</v>
      </c>
      <c r="AA5" s="1">
        <v>2.0400000000000001E-2</v>
      </c>
    </row>
    <row r="6" spans="1:27" x14ac:dyDescent="0.3">
      <c r="A6" t="s">
        <v>18</v>
      </c>
      <c r="B6" t="s">
        <v>35</v>
      </c>
      <c r="C6" t="s">
        <v>23</v>
      </c>
      <c r="D6">
        <v>1150</v>
      </c>
      <c r="E6">
        <v>19</v>
      </c>
      <c r="F6">
        <v>14</v>
      </c>
      <c r="G6" s="3">
        <v>0.76600000000000001</v>
      </c>
      <c r="H6">
        <v>1.9E-2</v>
      </c>
      <c r="I6">
        <v>0.752</v>
      </c>
      <c r="J6">
        <v>0.70299999999999996</v>
      </c>
      <c r="K6">
        <v>0.65500000000000003</v>
      </c>
      <c r="L6">
        <v>0.752</v>
      </c>
      <c r="M6" s="1">
        <v>1.8599999999999998E-2</v>
      </c>
      <c r="O6">
        <v>0.69099999999999995</v>
      </c>
      <c r="V6" s="2">
        <v>0.1067</v>
      </c>
      <c r="W6">
        <v>0.69099999999999995</v>
      </c>
      <c r="X6" s="1">
        <v>8.8300000000000003E-2</v>
      </c>
      <c r="Y6" s="1">
        <v>1.7399999999999999E-2</v>
      </c>
      <c r="Z6" s="1">
        <v>-5.21E-2</v>
      </c>
      <c r="AA6" s="1">
        <v>0.1027</v>
      </c>
    </row>
    <row r="7" spans="1:27" x14ac:dyDescent="0.3">
      <c r="A7" t="s">
        <v>19</v>
      </c>
      <c r="B7" t="s">
        <v>35</v>
      </c>
      <c r="C7" t="s">
        <v>23</v>
      </c>
      <c r="D7">
        <v>768</v>
      </c>
      <c r="E7">
        <v>8</v>
      </c>
      <c r="F7">
        <v>4</v>
      </c>
      <c r="G7" s="3">
        <v>0.76600000000000001</v>
      </c>
      <c r="H7">
        <v>2.5999999999999999E-2</v>
      </c>
      <c r="I7">
        <v>0.75600000000000001</v>
      </c>
      <c r="J7">
        <v>0.71199999999999997</v>
      </c>
      <c r="K7">
        <v>0.70899999999999996</v>
      </c>
      <c r="L7">
        <v>0.73199999999999998</v>
      </c>
      <c r="M7" s="1">
        <v>1.32E-2</v>
      </c>
      <c r="O7">
        <v>0.72299999999999998</v>
      </c>
      <c r="V7" s="2">
        <v>0.06</v>
      </c>
      <c r="W7">
        <v>0.72099999999999997</v>
      </c>
      <c r="X7" s="1">
        <v>4.8500000000000001E-2</v>
      </c>
      <c r="Y7" s="1">
        <v>-1.2500000000000001E-2</v>
      </c>
      <c r="Z7" s="1">
        <v>1.66E-2</v>
      </c>
      <c r="AA7" s="1">
        <v>1.5299999999999999E-2</v>
      </c>
    </row>
    <row r="8" spans="1:27" x14ac:dyDescent="0.3">
      <c r="A8" t="s">
        <v>20</v>
      </c>
      <c r="B8" t="s">
        <v>35</v>
      </c>
      <c r="C8" t="s">
        <v>23</v>
      </c>
      <c r="D8">
        <v>4601</v>
      </c>
      <c r="E8">
        <v>57</v>
      </c>
      <c r="F8">
        <v>16</v>
      </c>
      <c r="G8">
        <v>0.91900000000000004</v>
      </c>
      <c r="H8">
        <v>4.5999999999999999E-2</v>
      </c>
      <c r="I8" s="3">
        <v>0.96099999999999997</v>
      </c>
      <c r="J8">
        <v>0.95099999999999996</v>
      </c>
      <c r="K8">
        <v>0.93700000000000006</v>
      </c>
      <c r="L8">
        <v>0.95899999999999996</v>
      </c>
      <c r="M8" s="1">
        <v>-4.3700000000000003E-2</v>
      </c>
      <c r="O8">
        <v>0.91200000000000003</v>
      </c>
      <c r="V8" s="2">
        <v>7.4999999999999997E-3</v>
      </c>
      <c r="W8">
        <v>0.95499999999999996</v>
      </c>
      <c r="X8" s="1">
        <v>6.3E-3</v>
      </c>
      <c r="Y8" s="1">
        <v>-4.1999999999999997E-3</v>
      </c>
      <c r="Z8" s="1">
        <v>-1.8800000000000001E-2</v>
      </c>
      <c r="AA8" s="1">
        <v>4.1999999999999997E-3</v>
      </c>
    </row>
    <row r="9" spans="1:27" x14ac:dyDescent="0.3">
      <c r="A9" t="s">
        <v>21</v>
      </c>
      <c r="B9" t="s">
        <v>35</v>
      </c>
      <c r="C9" t="s">
        <v>23</v>
      </c>
      <c r="D9">
        <v>267</v>
      </c>
      <c r="E9">
        <v>44</v>
      </c>
      <c r="F9">
        <v>2</v>
      </c>
      <c r="G9" s="3">
        <v>0.82299999999999995</v>
      </c>
      <c r="H9">
        <v>5.6000000000000001E-2</v>
      </c>
      <c r="I9">
        <v>0.78800000000000003</v>
      </c>
      <c r="J9">
        <v>0.79</v>
      </c>
      <c r="K9">
        <v>0.748</v>
      </c>
      <c r="L9">
        <v>0.78</v>
      </c>
      <c r="M9" s="1">
        <v>4.4400000000000002E-2</v>
      </c>
      <c r="O9">
        <v>0.70299999999999996</v>
      </c>
      <c r="V9" s="2">
        <v>0.1706</v>
      </c>
      <c r="W9">
        <v>0.68600000000000005</v>
      </c>
      <c r="X9" s="1">
        <v>0.1487</v>
      </c>
      <c r="Y9" s="1">
        <v>0.15160000000000001</v>
      </c>
      <c r="Z9" s="1">
        <v>9.0399999999999994E-2</v>
      </c>
      <c r="AA9" s="1">
        <v>0.13700000000000001</v>
      </c>
    </row>
    <row r="10" spans="1:27" x14ac:dyDescent="0.3">
      <c r="A10" t="s">
        <v>22</v>
      </c>
      <c r="B10" t="s">
        <v>35</v>
      </c>
      <c r="C10" t="s">
        <v>23</v>
      </c>
      <c r="D10">
        <v>999</v>
      </c>
      <c r="E10">
        <v>12</v>
      </c>
      <c r="F10">
        <v>8</v>
      </c>
      <c r="G10" s="3">
        <v>0.57499999999999996</v>
      </c>
      <c r="H10">
        <v>0.04</v>
      </c>
      <c r="I10">
        <v>0.38700000000000001</v>
      </c>
      <c r="J10">
        <v>0.34399999999999997</v>
      </c>
      <c r="K10">
        <v>0.38</v>
      </c>
      <c r="L10">
        <v>0.38600000000000001</v>
      </c>
      <c r="M10" s="1">
        <v>0.48580000000000001</v>
      </c>
      <c r="O10">
        <v>0.54700000000000004</v>
      </c>
      <c r="V10" s="2">
        <v>5.0900000000000001E-2</v>
      </c>
      <c r="W10">
        <v>0.38</v>
      </c>
      <c r="X10" s="1">
        <v>1.84E-2</v>
      </c>
      <c r="Y10" s="1">
        <v>-9.4700000000000006E-2</v>
      </c>
      <c r="Z10" s="1">
        <v>0</v>
      </c>
      <c r="AA10" s="1">
        <v>1.5800000000000002E-2</v>
      </c>
    </row>
    <row r="11" spans="1:27" x14ac:dyDescent="0.3">
      <c r="A11" t="s">
        <v>24</v>
      </c>
      <c r="B11" t="s">
        <v>35</v>
      </c>
      <c r="C11" t="s">
        <v>33</v>
      </c>
      <c r="D11">
        <v>1503</v>
      </c>
      <c r="E11">
        <v>5</v>
      </c>
      <c r="F11">
        <v>4</v>
      </c>
      <c r="G11">
        <v>0.61299999999999999</v>
      </c>
      <c r="H11">
        <v>8.1000000000000003E-2</v>
      </c>
      <c r="I11" s="3">
        <v>0.80100000000000005</v>
      </c>
      <c r="J11">
        <v>0.75900000000000001</v>
      </c>
      <c r="K11">
        <v>0.752</v>
      </c>
      <c r="L11">
        <v>0.79400000000000004</v>
      </c>
      <c r="M11" s="1">
        <v>-0.23469999999999999</v>
      </c>
      <c r="O11">
        <v>0.49299999999999999</v>
      </c>
      <c r="V11" s="2">
        <v>0.24249999999999999</v>
      </c>
      <c r="W11">
        <v>0.752</v>
      </c>
      <c r="X11" s="1">
        <v>6.5199999999999994E-2</v>
      </c>
      <c r="Y11" s="1">
        <v>9.2999999999999992E-3</v>
      </c>
      <c r="Z11" s="1">
        <v>0</v>
      </c>
      <c r="AA11" s="1">
        <v>5.5899999999999998E-2</v>
      </c>
    </row>
    <row r="12" spans="1:27" x14ac:dyDescent="0.3">
      <c r="A12" t="s">
        <v>25</v>
      </c>
      <c r="B12" t="s">
        <v>35</v>
      </c>
      <c r="C12" t="s">
        <v>33</v>
      </c>
      <c r="D12">
        <v>506</v>
      </c>
      <c r="E12">
        <v>13</v>
      </c>
      <c r="F12">
        <v>34</v>
      </c>
      <c r="G12">
        <v>0.51900000000000002</v>
      </c>
      <c r="H12">
        <v>0.113</v>
      </c>
      <c r="I12" s="3">
        <v>0.68</v>
      </c>
      <c r="J12">
        <v>0.621</v>
      </c>
      <c r="K12">
        <v>0.63700000000000001</v>
      </c>
      <c r="L12">
        <v>0.65200000000000002</v>
      </c>
      <c r="M12" s="1">
        <v>-0.23680000000000001</v>
      </c>
      <c r="O12">
        <v>0.47599999999999998</v>
      </c>
      <c r="V12" s="2">
        <v>9.0200000000000002E-2</v>
      </c>
      <c r="W12">
        <v>0.626</v>
      </c>
      <c r="X12" s="1">
        <v>8.6300000000000002E-2</v>
      </c>
      <c r="Y12" s="1">
        <v>-8.0000000000000002E-3</v>
      </c>
      <c r="Z12" s="1">
        <v>1.7600000000000001E-2</v>
      </c>
      <c r="AA12" s="1">
        <v>4.1500000000000002E-2</v>
      </c>
    </row>
    <row r="13" spans="1:27" x14ac:dyDescent="0.3">
      <c r="A13" t="s">
        <v>26</v>
      </c>
      <c r="B13" t="s">
        <v>34</v>
      </c>
      <c r="C13" t="s">
        <v>33</v>
      </c>
      <c r="D13">
        <v>1000</v>
      </c>
      <c r="E13">
        <v>25</v>
      </c>
      <c r="F13">
        <v>6</v>
      </c>
      <c r="G13" s="3">
        <v>0.745</v>
      </c>
      <c r="H13">
        <v>1.7000000000000001E-2</v>
      </c>
      <c r="I13">
        <v>0.70399999999999996</v>
      </c>
      <c r="J13">
        <v>0.59799999999999998</v>
      </c>
      <c r="K13">
        <v>0.54900000000000004</v>
      </c>
      <c r="L13">
        <v>0.64700000000000002</v>
      </c>
      <c r="M13" s="1">
        <v>5.8200000000000002E-2</v>
      </c>
      <c r="O13">
        <v>0.67700000000000005</v>
      </c>
      <c r="V13" s="1">
        <v>0.10100000000000001</v>
      </c>
      <c r="W13">
        <v>0.54700000000000004</v>
      </c>
      <c r="X13" s="2">
        <v>0.28699999999999998</v>
      </c>
      <c r="Y13" s="1">
        <v>9.3200000000000005E-2</v>
      </c>
      <c r="Z13" s="1">
        <v>3.7000000000000002E-3</v>
      </c>
      <c r="AA13" s="1">
        <v>0.18279999999999999</v>
      </c>
    </row>
    <row r="14" spans="1:27" x14ac:dyDescent="0.3">
      <c r="A14" t="s">
        <v>28</v>
      </c>
      <c r="B14" t="s">
        <v>34</v>
      </c>
      <c r="C14" t="s">
        <v>33</v>
      </c>
      <c r="D14">
        <v>1000</v>
      </c>
      <c r="E14">
        <v>50</v>
      </c>
      <c r="F14">
        <v>10</v>
      </c>
      <c r="G14" s="3">
        <v>0.79100000000000004</v>
      </c>
      <c r="H14">
        <v>8.9999999999999993E-3</v>
      </c>
      <c r="I14">
        <v>0.64700000000000002</v>
      </c>
      <c r="J14">
        <v>0.59</v>
      </c>
      <c r="K14">
        <v>0.41099999999999998</v>
      </c>
      <c r="L14">
        <v>0.629</v>
      </c>
      <c r="M14" s="1">
        <v>0.22259999999999999</v>
      </c>
      <c r="O14">
        <v>0.66700000000000004</v>
      </c>
      <c r="V14" s="1">
        <v>0.18579999999999999</v>
      </c>
      <c r="W14">
        <v>0.38</v>
      </c>
      <c r="X14" s="2">
        <v>0.7026</v>
      </c>
      <c r="Y14" s="1">
        <v>0.55259999999999998</v>
      </c>
      <c r="Z14" s="1">
        <v>8.1600000000000006E-2</v>
      </c>
      <c r="AA14" s="1">
        <v>0.6552</v>
      </c>
    </row>
    <row r="15" spans="1:27" x14ac:dyDescent="0.3">
      <c r="A15" t="s">
        <v>29</v>
      </c>
      <c r="B15" t="s">
        <v>34</v>
      </c>
      <c r="C15" t="s">
        <v>33</v>
      </c>
      <c r="D15">
        <v>500</v>
      </c>
      <c r="E15">
        <v>50</v>
      </c>
      <c r="F15">
        <v>13</v>
      </c>
      <c r="G15" s="3">
        <v>0.69399999999999995</v>
      </c>
      <c r="H15">
        <v>1.9E-2</v>
      </c>
      <c r="I15">
        <v>0.55900000000000005</v>
      </c>
      <c r="J15">
        <v>0.45</v>
      </c>
      <c r="K15">
        <v>0.34300000000000003</v>
      </c>
      <c r="L15">
        <v>0.45</v>
      </c>
      <c r="M15" s="1">
        <v>0.24149999999999999</v>
      </c>
      <c r="O15">
        <v>0.61199999999999999</v>
      </c>
      <c r="V15" s="1">
        <v>0.1356</v>
      </c>
      <c r="W15">
        <v>0.34300000000000003</v>
      </c>
      <c r="X15" s="2">
        <v>0.62970000000000004</v>
      </c>
      <c r="Y15" s="1">
        <v>0.312</v>
      </c>
      <c r="Z15" s="1">
        <v>0</v>
      </c>
      <c r="AA15" s="1">
        <v>0.312</v>
      </c>
    </row>
    <row r="16" spans="1:27" x14ac:dyDescent="0.3">
      <c r="A16" t="s">
        <v>30</v>
      </c>
      <c r="B16" t="s">
        <v>34</v>
      </c>
      <c r="C16" t="s">
        <v>33</v>
      </c>
      <c r="D16">
        <v>1000</v>
      </c>
      <c r="E16">
        <v>50</v>
      </c>
      <c r="F16">
        <v>6</v>
      </c>
      <c r="G16" s="3">
        <v>0.754</v>
      </c>
      <c r="H16">
        <v>1.0999999999999999E-2</v>
      </c>
      <c r="I16">
        <v>0.58699999999999997</v>
      </c>
      <c r="J16">
        <v>0.41099999999999998</v>
      </c>
      <c r="K16">
        <v>0.42799999999999999</v>
      </c>
      <c r="L16">
        <v>0.53200000000000003</v>
      </c>
      <c r="M16" s="1">
        <v>0.28449999999999998</v>
      </c>
      <c r="O16">
        <v>0.66400000000000003</v>
      </c>
      <c r="V16" s="1">
        <v>0.13439999999999999</v>
      </c>
      <c r="W16">
        <v>0.42799999999999999</v>
      </c>
      <c r="X16" s="2">
        <v>0.3715</v>
      </c>
      <c r="Y16" s="1">
        <v>-3.9699999999999999E-2</v>
      </c>
      <c r="Z16" s="1">
        <v>0</v>
      </c>
      <c r="AA16" s="1">
        <v>0.24299999999999999</v>
      </c>
    </row>
    <row r="17" spans="1:27" x14ac:dyDescent="0.3">
      <c r="A17" t="s">
        <v>31</v>
      </c>
      <c r="B17" t="s">
        <v>34</v>
      </c>
      <c r="C17" t="s">
        <v>33</v>
      </c>
      <c r="D17">
        <v>1000</v>
      </c>
      <c r="E17">
        <v>25</v>
      </c>
      <c r="F17">
        <v>13</v>
      </c>
      <c r="G17" s="3">
        <v>0.73399999999999999</v>
      </c>
      <c r="H17">
        <v>4.0000000000000001E-3</v>
      </c>
      <c r="I17">
        <v>0.68300000000000005</v>
      </c>
      <c r="J17">
        <v>0.53300000000000003</v>
      </c>
      <c r="K17">
        <v>0.52400000000000002</v>
      </c>
      <c r="L17">
        <v>0.58299999999999996</v>
      </c>
      <c r="M17" s="1">
        <v>7.4700000000000003E-2</v>
      </c>
      <c r="O17">
        <v>0.65900000000000003</v>
      </c>
      <c r="V17" s="1">
        <v>0.11459999999999999</v>
      </c>
      <c r="W17">
        <v>0.52400000000000002</v>
      </c>
      <c r="X17" s="2">
        <v>0.3034</v>
      </c>
      <c r="Y17" s="1">
        <v>1.72E-2</v>
      </c>
      <c r="Z17" s="1">
        <v>0</v>
      </c>
      <c r="AA17" s="1">
        <v>0.11260000000000001</v>
      </c>
    </row>
    <row r="18" spans="1:27" x14ac:dyDescent="0.3">
      <c r="A18" t="s">
        <v>32</v>
      </c>
      <c r="B18" t="s">
        <v>34</v>
      </c>
      <c r="C18" t="s">
        <v>33</v>
      </c>
      <c r="D18">
        <v>500</v>
      </c>
      <c r="E18">
        <v>50</v>
      </c>
      <c r="F18">
        <v>5</v>
      </c>
      <c r="G18" s="3">
        <v>0.64100000000000001</v>
      </c>
      <c r="H18">
        <v>3.5999999999999997E-2</v>
      </c>
      <c r="I18">
        <v>0.58499999999999996</v>
      </c>
      <c r="J18">
        <v>0.58099999999999996</v>
      </c>
      <c r="K18">
        <v>0.313</v>
      </c>
      <c r="L18">
        <v>0.58199999999999996</v>
      </c>
      <c r="M18" s="1">
        <v>9.5699999999999993E-2</v>
      </c>
      <c r="O18">
        <v>0.55600000000000005</v>
      </c>
      <c r="V18" s="1">
        <v>0.1522</v>
      </c>
      <c r="W18">
        <v>0.313</v>
      </c>
      <c r="X18" s="2">
        <v>0.86899999999999999</v>
      </c>
      <c r="Y18" s="1">
        <v>0.85619999999999996</v>
      </c>
      <c r="Z18" s="1">
        <v>0</v>
      </c>
      <c r="AA18" s="1">
        <v>0.85940000000000005</v>
      </c>
    </row>
    <row r="19" spans="1:27" x14ac:dyDescent="0.3">
      <c r="H19" s="3">
        <f>AVERAGE(H2:H18)</f>
        <v>3.6764705882352949E-2</v>
      </c>
      <c r="M19" s="2">
        <f>AVERAGE(M2:M18)</f>
        <v>6.434705882352941E-2</v>
      </c>
    </row>
    <row r="20" spans="1:27" x14ac:dyDescent="0.3">
      <c r="H20" s="3"/>
      <c r="M20" s="2"/>
    </row>
    <row r="21" spans="1:27" x14ac:dyDescent="0.3">
      <c r="A21" t="s">
        <v>15</v>
      </c>
      <c r="B21" t="s">
        <v>35</v>
      </c>
      <c r="C21" t="s">
        <v>23</v>
      </c>
      <c r="D21">
        <v>50000</v>
      </c>
      <c r="E21">
        <v>28</v>
      </c>
      <c r="W21">
        <v>0.71799999999999997</v>
      </c>
      <c r="X21" s="1">
        <v>1.5299999999999999E-2</v>
      </c>
      <c r="Y21" s="1">
        <v>-5.0099999999999999E-2</v>
      </c>
      <c r="Z21" s="1">
        <v>-2.6499999999999999E-2</v>
      </c>
      <c r="AA21" s="1">
        <v>-2.23E-2</v>
      </c>
    </row>
    <row r="22" spans="1:27" x14ac:dyDescent="0.3">
      <c r="A22" t="s">
        <v>13</v>
      </c>
      <c r="B22" t="s">
        <v>35</v>
      </c>
      <c r="C22" t="s">
        <v>23</v>
      </c>
      <c r="D22">
        <v>30000</v>
      </c>
      <c r="E22">
        <v>25</v>
      </c>
      <c r="F22">
        <v>17</v>
      </c>
      <c r="G22">
        <v>0.8</v>
      </c>
      <c r="H22">
        <v>2E-3</v>
      </c>
      <c r="W22">
        <v>0.79700000000000004</v>
      </c>
      <c r="X22" s="1">
        <v>4.2700000000000002E-2</v>
      </c>
      <c r="Y22" s="1">
        <v>6.3E-3</v>
      </c>
      <c r="Z22" s="1">
        <v>-3.8899999999999997E-2</v>
      </c>
      <c r="AA22" s="1">
        <v>2.5000000000000001E-3</v>
      </c>
    </row>
    <row r="23" spans="1:27" x14ac:dyDescent="0.3">
      <c r="A23" t="s">
        <v>27</v>
      </c>
      <c r="B23" t="s">
        <v>34</v>
      </c>
      <c r="C23" t="s">
        <v>33</v>
      </c>
      <c r="D23">
        <v>1000</v>
      </c>
      <c r="E23">
        <v>25</v>
      </c>
      <c r="W23">
        <v>0.54200000000000004</v>
      </c>
      <c r="X23" s="1">
        <v>0.2712</v>
      </c>
      <c r="Y23" s="1">
        <v>0.1993</v>
      </c>
      <c r="Z23" s="1">
        <v>5.3499999999999999E-2</v>
      </c>
      <c r="AA23" s="1">
        <v>0.18820000000000001</v>
      </c>
    </row>
    <row r="24" spans="1:27" x14ac:dyDescent="0.3">
      <c r="X24" s="1"/>
      <c r="Y24" s="1"/>
      <c r="Z24" s="1"/>
      <c r="AA24" s="1"/>
    </row>
    <row r="25" spans="1:27" x14ac:dyDescent="0.3">
      <c r="B25" t="s">
        <v>16</v>
      </c>
      <c r="C25" t="s">
        <v>17</v>
      </c>
      <c r="D25" t="s">
        <v>18</v>
      </c>
      <c r="E25" t="s">
        <v>21</v>
      </c>
      <c r="K25" t="s">
        <v>15</v>
      </c>
      <c r="L25" t="s">
        <v>13</v>
      </c>
    </row>
    <row r="26" spans="1:27" x14ac:dyDescent="0.3">
      <c r="A26" t="s">
        <v>41</v>
      </c>
      <c r="B26">
        <v>0.92700000000000005</v>
      </c>
      <c r="C26">
        <v>0.83199999999999996</v>
      </c>
      <c r="D26">
        <v>0.69099999999999995</v>
      </c>
      <c r="E26">
        <v>0.70299999999999996</v>
      </c>
      <c r="J26" t="s">
        <v>6</v>
      </c>
      <c r="K26">
        <v>0.72899999999999998</v>
      </c>
      <c r="L26">
        <v>0.83099999999999996</v>
      </c>
    </row>
    <row r="27" spans="1:27" x14ac:dyDescent="0.3">
      <c r="A27" t="s">
        <v>43</v>
      </c>
      <c r="B27">
        <v>0.95</v>
      </c>
      <c r="C27">
        <v>0.86599999999999999</v>
      </c>
      <c r="D27">
        <v>0.748</v>
      </c>
      <c r="E27">
        <v>0.77100000000000002</v>
      </c>
      <c r="J27" t="s">
        <v>44</v>
      </c>
      <c r="K27">
        <v>0.71799999999999997</v>
      </c>
      <c r="L27">
        <v>0.79700000000000004</v>
      </c>
    </row>
    <row r="28" spans="1:27" x14ac:dyDescent="0.3">
      <c r="A28" t="s">
        <v>42</v>
      </c>
      <c r="B28">
        <v>0.96199999999999997</v>
      </c>
      <c r="C28">
        <v>0.88700000000000001</v>
      </c>
      <c r="D28">
        <v>0.76600000000000001</v>
      </c>
      <c r="E28">
        <v>0.82299999999999995</v>
      </c>
      <c r="J28" t="s">
        <v>45</v>
      </c>
      <c r="K28">
        <v>0.69099999999999995</v>
      </c>
      <c r="L28">
        <v>0.79500000000000004</v>
      </c>
    </row>
    <row r="29" spans="1:27" x14ac:dyDescent="0.3">
      <c r="K29">
        <v>-3.7600000000000001E-2</v>
      </c>
      <c r="L29">
        <v>-3.0000000000000001E-3</v>
      </c>
    </row>
    <row r="51" spans="11:19" x14ac:dyDescent="0.3">
      <c r="K51" t="s">
        <v>47</v>
      </c>
      <c r="L51" t="s">
        <v>48</v>
      </c>
      <c r="M51" t="s">
        <v>12</v>
      </c>
      <c r="O51" t="s">
        <v>48</v>
      </c>
      <c r="P51" t="s">
        <v>17</v>
      </c>
      <c r="R51" t="s">
        <v>48</v>
      </c>
      <c r="S51" t="s">
        <v>16</v>
      </c>
    </row>
    <row r="52" spans="11:19" x14ac:dyDescent="0.3">
      <c r="K52">
        <v>0.1</v>
      </c>
      <c r="L52">
        <v>150</v>
      </c>
      <c r="M52">
        <v>0.81299999999999994</v>
      </c>
      <c r="O52">
        <v>215</v>
      </c>
      <c r="P52">
        <v>0.85199999999999998</v>
      </c>
      <c r="R52">
        <v>75</v>
      </c>
      <c r="S52">
        <v>0.95599999999999996</v>
      </c>
    </row>
    <row r="53" spans="11:19" x14ac:dyDescent="0.3">
      <c r="K53">
        <v>0.2</v>
      </c>
      <c r="L53">
        <v>300</v>
      </c>
      <c r="M53">
        <v>0.82</v>
      </c>
      <c r="O53">
        <v>430</v>
      </c>
      <c r="P53">
        <v>0.86599999999999999</v>
      </c>
      <c r="R53">
        <v>151</v>
      </c>
      <c r="S53">
        <v>0.95299999999999996</v>
      </c>
    </row>
    <row r="54" spans="11:19" x14ac:dyDescent="0.3">
      <c r="K54">
        <v>0.3</v>
      </c>
      <c r="L54">
        <v>450</v>
      </c>
      <c r="M54">
        <v>0.83099999999999996</v>
      </c>
      <c r="O54">
        <v>646</v>
      </c>
      <c r="P54">
        <v>0.85299999999999998</v>
      </c>
      <c r="R54">
        <v>226</v>
      </c>
      <c r="S54">
        <v>0.95899999999999996</v>
      </c>
    </row>
    <row r="55" spans="11:19" x14ac:dyDescent="0.3">
      <c r="K55">
        <v>0.4</v>
      </c>
      <c r="L55">
        <v>600</v>
      </c>
      <c r="M55">
        <v>0.83699999999999997</v>
      </c>
      <c r="O55">
        <v>861</v>
      </c>
      <c r="P55">
        <v>0.873</v>
      </c>
      <c r="R55">
        <v>301</v>
      </c>
      <c r="S55">
        <v>0.96399999999999997</v>
      </c>
    </row>
    <row r="56" spans="11:19" x14ac:dyDescent="0.3">
      <c r="K56">
        <v>0.5</v>
      </c>
      <c r="L56">
        <v>750</v>
      </c>
      <c r="M56">
        <v>0.81699999999999995</v>
      </c>
      <c r="O56">
        <v>1076</v>
      </c>
      <c r="P56">
        <v>0.85299999999999998</v>
      </c>
      <c r="R56">
        <v>376</v>
      </c>
      <c r="S56">
        <v>0.96099999999999997</v>
      </c>
    </row>
    <row r="57" spans="11:19" x14ac:dyDescent="0.3">
      <c r="K57">
        <v>0.6</v>
      </c>
      <c r="L57">
        <v>901</v>
      </c>
      <c r="M57">
        <v>0.82599999999999996</v>
      </c>
      <c r="O57">
        <v>1291</v>
      </c>
      <c r="P57">
        <v>0.86699999999999999</v>
      </c>
      <c r="R57">
        <v>452</v>
      </c>
      <c r="S57">
        <v>0.96199999999999997</v>
      </c>
    </row>
    <row r="58" spans="11:19" x14ac:dyDescent="0.3">
      <c r="K58">
        <v>0.7</v>
      </c>
      <c r="L58">
        <v>1051</v>
      </c>
      <c r="M58">
        <v>0.82299999999999995</v>
      </c>
      <c r="O58">
        <v>1506</v>
      </c>
      <c r="P58">
        <v>0.873</v>
      </c>
      <c r="R58">
        <v>527</v>
      </c>
      <c r="S58">
        <v>0.96399999999999997</v>
      </c>
    </row>
    <row r="59" spans="11:19" x14ac:dyDescent="0.3">
      <c r="K59">
        <v>0.8</v>
      </c>
      <c r="L59">
        <v>1201</v>
      </c>
      <c r="M59">
        <v>0.81</v>
      </c>
      <c r="O59">
        <v>1722</v>
      </c>
      <c r="P59">
        <v>0.873</v>
      </c>
      <c r="R59">
        <v>602</v>
      </c>
      <c r="S59">
        <v>0.96399999999999997</v>
      </c>
    </row>
    <row r="60" spans="11:19" x14ac:dyDescent="0.3">
      <c r="K60">
        <v>0.9</v>
      </c>
      <c r="L60">
        <v>1351</v>
      </c>
      <c r="M60">
        <v>0.81799999999999995</v>
      </c>
      <c r="O60">
        <v>1937</v>
      </c>
      <c r="P60">
        <v>0.86599999999999999</v>
      </c>
      <c r="R60">
        <v>678</v>
      </c>
      <c r="S60">
        <v>0.96399999999999997</v>
      </c>
    </row>
    <row r="61" spans="11:19" x14ac:dyDescent="0.3">
      <c r="K61" t="s">
        <v>11</v>
      </c>
      <c r="L61">
        <v>5</v>
      </c>
      <c r="M61">
        <v>0.84699999999999998</v>
      </c>
      <c r="O61">
        <v>30</v>
      </c>
      <c r="P61">
        <v>0.88700000000000001</v>
      </c>
      <c r="R61">
        <v>26</v>
      </c>
      <c r="S61">
        <v>0.96199999999999997</v>
      </c>
    </row>
    <row r="79" spans="2:3" x14ac:dyDescent="0.3">
      <c r="B79" t="s">
        <v>46</v>
      </c>
      <c r="C79" t="s">
        <v>12</v>
      </c>
    </row>
    <row r="80" spans="2:3" x14ac:dyDescent="0.3">
      <c r="B80">
        <v>10</v>
      </c>
      <c r="C80">
        <v>0.73938099999999995</v>
      </c>
    </row>
    <row r="81" spans="2:15" x14ac:dyDescent="0.3">
      <c r="B81">
        <v>20</v>
      </c>
      <c r="C81">
        <v>0.77894200000000002</v>
      </c>
    </row>
    <row r="82" spans="2:15" x14ac:dyDescent="0.3">
      <c r="B82">
        <v>30</v>
      </c>
      <c r="C82">
        <v>0.73506400000000005</v>
      </c>
    </row>
    <row r="83" spans="2:15" x14ac:dyDescent="0.3">
      <c r="B83">
        <v>40</v>
      </c>
      <c r="C83">
        <v>0.76325100000000001</v>
      </c>
    </row>
    <row r="84" spans="2:15" x14ac:dyDescent="0.3">
      <c r="B84">
        <v>50</v>
      </c>
      <c r="C84">
        <v>0.77285899999999996</v>
      </c>
      <c r="M84" t="s">
        <v>0</v>
      </c>
      <c r="N84" t="s">
        <v>49</v>
      </c>
      <c r="O84" t="s">
        <v>50</v>
      </c>
    </row>
    <row r="85" spans="2:15" x14ac:dyDescent="0.3">
      <c r="B85">
        <v>60</v>
      </c>
      <c r="C85">
        <v>0.745838</v>
      </c>
      <c r="M85" t="s">
        <v>12</v>
      </c>
      <c r="N85">
        <v>50</v>
      </c>
      <c r="O85">
        <v>5</v>
      </c>
    </row>
    <row r="86" spans="2:15" x14ac:dyDescent="0.3">
      <c r="B86">
        <v>70</v>
      </c>
      <c r="C86">
        <v>0.78516600000000003</v>
      </c>
      <c r="M86" t="s">
        <v>14</v>
      </c>
      <c r="N86">
        <v>21</v>
      </c>
      <c r="O86">
        <v>31</v>
      </c>
    </row>
    <row r="87" spans="2:15" x14ac:dyDescent="0.3">
      <c r="B87">
        <v>80</v>
      </c>
      <c r="C87">
        <v>0.79521299999999995</v>
      </c>
      <c r="M87" t="s">
        <v>16</v>
      </c>
      <c r="N87">
        <v>34</v>
      </c>
      <c r="O87">
        <v>26</v>
      </c>
    </row>
    <row r="88" spans="2:15" x14ac:dyDescent="0.3">
      <c r="B88">
        <v>90</v>
      </c>
      <c r="C88">
        <v>0.74737299999999995</v>
      </c>
      <c r="M88" t="s">
        <v>17</v>
      </c>
      <c r="N88">
        <v>18</v>
      </c>
      <c r="O88">
        <v>30</v>
      </c>
    </row>
    <row r="89" spans="2:15" x14ac:dyDescent="0.3">
      <c r="B89">
        <v>100</v>
      </c>
      <c r="C89">
        <v>0.75400599999999995</v>
      </c>
      <c r="M89" t="s">
        <v>18</v>
      </c>
      <c r="N89">
        <v>19</v>
      </c>
      <c r="O89">
        <v>14</v>
      </c>
    </row>
    <row r="90" spans="2:15" x14ac:dyDescent="0.3">
      <c r="M90" t="s">
        <v>19</v>
      </c>
      <c r="N90">
        <v>8</v>
      </c>
      <c r="O90">
        <v>4</v>
      </c>
    </row>
    <row r="91" spans="2:15" x14ac:dyDescent="0.3">
      <c r="M91" t="s">
        <v>20</v>
      </c>
      <c r="N91">
        <v>57</v>
      </c>
      <c r="O91">
        <v>16</v>
      </c>
    </row>
    <row r="92" spans="2:15" x14ac:dyDescent="0.3">
      <c r="M92" t="s">
        <v>21</v>
      </c>
      <c r="N92">
        <v>44</v>
      </c>
      <c r="O92">
        <v>2</v>
      </c>
    </row>
    <row r="93" spans="2:15" x14ac:dyDescent="0.3">
      <c r="M93" t="s">
        <v>22</v>
      </c>
      <c r="N93">
        <v>12</v>
      </c>
      <c r="O93">
        <v>8</v>
      </c>
    </row>
    <row r="94" spans="2:15" x14ac:dyDescent="0.3">
      <c r="M94" t="s">
        <v>24</v>
      </c>
      <c r="N94">
        <v>5</v>
      </c>
      <c r="O94">
        <v>4</v>
      </c>
    </row>
    <row r="95" spans="2:15" x14ac:dyDescent="0.3">
      <c r="M95" t="s">
        <v>25</v>
      </c>
      <c r="N95">
        <v>13</v>
      </c>
      <c r="O95">
        <v>34</v>
      </c>
    </row>
    <row r="96" spans="2:15" x14ac:dyDescent="0.3">
      <c r="M96" t="s">
        <v>26</v>
      </c>
      <c r="N96">
        <v>25</v>
      </c>
      <c r="O96">
        <v>6</v>
      </c>
    </row>
    <row r="97" spans="1:19" x14ac:dyDescent="0.3">
      <c r="M97" t="s">
        <v>28</v>
      </c>
      <c r="N97">
        <v>50</v>
      </c>
      <c r="O97">
        <v>10</v>
      </c>
    </row>
    <row r="98" spans="1:19" x14ac:dyDescent="0.3">
      <c r="M98" t="s">
        <v>29</v>
      </c>
      <c r="N98">
        <v>50</v>
      </c>
      <c r="O98">
        <v>13</v>
      </c>
    </row>
    <row r="99" spans="1:19" x14ac:dyDescent="0.3">
      <c r="M99" t="s">
        <v>30</v>
      </c>
      <c r="N99">
        <v>50</v>
      </c>
      <c r="O99">
        <v>6</v>
      </c>
    </row>
    <row r="100" spans="1:19" x14ac:dyDescent="0.3">
      <c r="A100" t="s">
        <v>51</v>
      </c>
      <c r="B100" t="s">
        <v>12</v>
      </c>
      <c r="C100" t="s">
        <v>19</v>
      </c>
      <c r="D100" t="s">
        <v>17</v>
      </c>
      <c r="F100" t="s">
        <v>51</v>
      </c>
      <c r="G100" t="s">
        <v>12</v>
      </c>
      <c r="H100" t="s">
        <v>19</v>
      </c>
      <c r="I100" t="s">
        <v>17</v>
      </c>
      <c r="M100" t="s">
        <v>31</v>
      </c>
      <c r="N100">
        <v>25</v>
      </c>
      <c r="O100">
        <v>13</v>
      </c>
    </row>
    <row r="101" spans="1:19" x14ac:dyDescent="0.3">
      <c r="A101">
        <v>1</v>
      </c>
      <c r="B101">
        <v>2</v>
      </c>
      <c r="C101">
        <v>8</v>
      </c>
      <c r="D101">
        <v>18</v>
      </c>
      <c r="F101">
        <v>1</v>
      </c>
      <c r="G101">
        <v>53</v>
      </c>
      <c r="H101">
        <v>32</v>
      </c>
      <c r="M101" t="s">
        <v>32</v>
      </c>
      <c r="N101">
        <v>50</v>
      </c>
      <c r="O101">
        <v>5</v>
      </c>
    </row>
    <row r="102" spans="1:19" x14ac:dyDescent="0.3">
      <c r="A102">
        <v>2</v>
      </c>
      <c r="B102">
        <v>4</v>
      </c>
      <c r="C102">
        <v>29</v>
      </c>
      <c r="D102">
        <v>36</v>
      </c>
      <c r="F102">
        <v>2</v>
      </c>
      <c r="G102">
        <v>138</v>
      </c>
      <c r="H102">
        <v>68</v>
      </c>
      <c r="N102" s="3">
        <f>AVERAGE(N85:N101)</f>
        <v>31.235294117647058</v>
      </c>
      <c r="O102" s="3">
        <f>AVERAGE(O85:O101)</f>
        <v>13.352941176470589</v>
      </c>
    </row>
    <row r="103" spans="1:19" x14ac:dyDescent="0.3">
      <c r="A103">
        <v>3</v>
      </c>
      <c r="B103">
        <v>9</v>
      </c>
      <c r="C103">
        <v>41</v>
      </c>
      <c r="D103">
        <v>71</v>
      </c>
      <c r="F103">
        <v>3</v>
      </c>
      <c r="G103">
        <v>304</v>
      </c>
      <c r="H103">
        <v>195</v>
      </c>
    </row>
    <row r="104" spans="1:19" x14ac:dyDescent="0.3">
      <c r="A104">
        <v>4</v>
      </c>
      <c r="B104">
        <v>26</v>
      </c>
      <c r="C104">
        <v>96</v>
      </c>
      <c r="D104">
        <v>223</v>
      </c>
      <c r="F104">
        <v>4</v>
      </c>
      <c r="G104">
        <v>1010</v>
      </c>
      <c r="H104">
        <v>543</v>
      </c>
    </row>
    <row r="106" spans="1:19" x14ac:dyDescent="0.3">
      <c r="Q106" t="s">
        <v>17</v>
      </c>
      <c r="R106" t="s">
        <v>51</v>
      </c>
      <c r="S106" t="s">
        <v>59</v>
      </c>
    </row>
    <row r="107" spans="1:19" x14ac:dyDescent="0.3">
      <c r="R107">
        <v>0</v>
      </c>
      <c r="S107">
        <v>0.83199999999999996</v>
      </c>
    </row>
    <row r="108" spans="1:19" x14ac:dyDescent="0.3">
      <c r="R108">
        <v>1</v>
      </c>
      <c r="S108">
        <v>0.84599999999999997</v>
      </c>
    </row>
    <row r="109" spans="1:19" x14ac:dyDescent="0.3">
      <c r="R109">
        <v>2</v>
      </c>
      <c r="S109">
        <v>0.85099999999999998</v>
      </c>
    </row>
    <row r="110" spans="1:19" x14ac:dyDescent="0.3">
      <c r="R110">
        <v>3</v>
      </c>
      <c r="S110">
        <v>0.876</v>
      </c>
    </row>
    <row r="111" spans="1:19" x14ac:dyDescent="0.3">
      <c r="R111">
        <v>4</v>
      </c>
      <c r="S111">
        <v>0.88700000000000001</v>
      </c>
    </row>
    <row r="113" spans="1:19" x14ac:dyDescent="0.3">
      <c r="Q113" t="s">
        <v>64</v>
      </c>
      <c r="R113" t="s">
        <v>51</v>
      </c>
      <c r="S113" t="s">
        <v>59</v>
      </c>
    </row>
    <row r="114" spans="1:19" x14ac:dyDescent="0.3">
      <c r="R114">
        <v>0</v>
      </c>
      <c r="S114">
        <v>0.66700000000000004</v>
      </c>
    </row>
    <row r="115" spans="1:19" x14ac:dyDescent="0.3">
      <c r="R115">
        <v>1</v>
      </c>
      <c r="S115">
        <v>0.68799999999999994</v>
      </c>
    </row>
    <row r="116" spans="1:19" x14ac:dyDescent="0.3">
      <c r="R116">
        <v>2</v>
      </c>
      <c r="S116">
        <v>0.74199999999999999</v>
      </c>
    </row>
    <row r="117" spans="1:19" x14ac:dyDescent="0.3">
      <c r="R117">
        <v>3</v>
      </c>
      <c r="S117">
        <v>0.752</v>
      </c>
    </row>
    <row r="118" spans="1:19" x14ac:dyDescent="0.3">
      <c r="R118">
        <v>4</v>
      </c>
      <c r="S118">
        <v>0.79100000000000004</v>
      </c>
    </row>
    <row r="125" spans="1:19" x14ac:dyDescent="0.3">
      <c r="A125" t="s">
        <v>0</v>
      </c>
      <c r="B125" t="s">
        <v>52</v>
      </c>
      <c r="C125" t="s">
        <v>53</v>
      </c>
      <c r="D125" t="s">
        <v>54</v>
      </c>
      <c r="E125" t="s">
        <v>55</v>
      </c>
      <c r="F125" t="s">
        <v>56</v>
      </c>
      <c r="K125" t="s">
        <v>58</v>
      </c>
      <c r="L125" t="s">
        <v>62</v>
      </c>
      <c r="M125" t="s">
        <v>63</v>
      </c>
      <c r="N125" t="s">
        <v>65</v>
      </c>
      <c r="Q125" t="s">
        <v>58</v>
      </c>
      <c r="R125" t="s">
        <v>60</v>
      </c>
      <c r="S125" t="s">
        <v>61</v>
      </c>
    </row>
    <row r="126" spans="1:19" x14ac:dyDescent="0.3">
      <c r="A126" t="s">
        <v>12</v>
      </c>
      <c r="B126">
        <v>10</v>
      </c>
      <c r="C126">
        <v>140</v>
      </c>
      <c r="D126">
        <v>60</v>
      </c>
      <c r="E126">
        <v>10</v>
      </c>
      <c r="F126">
        <v>-1</v>
      </c>
      <c r="K126" t="s">
        <v>12</v>
      </c>
      <c r="L126">
        <v>1000</v>
      </c>
      <c r="M126">
        <v>500</v>
      </c>
      <c r="N126">
        <f>SUM(L126:M126)</f>
        <v>1500</v>
      </c>
      <c r="Q126" t="s">
        <v>12</v>
      </c>
      <c r="R126">
        <v>0.3</v>
      </c>
      <c r="S126">
        <v>0.2</v>
      </c>
    </row>
    <row r="127" spans="1:19" x14ac:dyDescent="0.3">
      <c r="A127" t="s">
        <v>14</v>
      </c>
      <c r="B127">
        <v>20</v>
      </c>
      <c r="C127">
        <v>100</v>
      </c>
      <c r="D127">
        <v>100</v>
      </c>
      <c r="E127">
        <v>10</v>
      </c>
      <c r="F127">
        <v>-1</v>
      </c>
      <c r="K127" t="s">
        <v>14</v>
      </c>
      <c r="L127">
        <v>1200</v>
      </c>
      <c r="M127">
        <v>600</v>
      </c>
      <c r="N127">
        <f>SUM(L127:M127)</f>
        <v>1800</v>
      </c>
      <c r="Q127" t="s">
        <v>14</v>
      </c>
      <c r="R127">
        <v>0.9</v>
      </c>
      <c r="S127">
        <v>0.9</v>
      </c>
    </row>
    <row r="128" spans="1:19" x14ac:dyDescent="0.3">
      <c r="A128" t="s">
        <v>16</v>
      </c>
      <c r="B128">
        <v>80</v>
      </c>
      <c r="C128" t="s">
        <v>57</v>
      </c>
      <c r="D128" t="s">
        <v>57</v>
      </c>
      <c r="E128">
        <v>10</v>
      </c>
      <c r="F128">
        <v>-1</v>
      </c>
      <c r="K128" t="s">
        <v>16</v>
      </c>
      <c r="L128">
        <v>900</v>
      </c>
      <c r="M128">
        <v>450</v>
      </c>
      <c r="N128">
        <f t="shared" ref="N128:N142" si="0">SUM(L128:M128)</f>
        <v>1350</v>
      </c>
      <c r="Q128" t="s">
        <v>16</v>
      </c>
      <c r="R128">
        <v>0.7</v>
      </c>
      <c r="S128">
        <v>0.9</v>
      </c>
    </row>
    <row r="129" spans="1:19" x14ac:dyDescent="0.3">
      <c r="A129" t="s">
        <v>17</v>
      </c>
      <c r="B129">
        <v>150</v>
      </c>
      <c r="C129" t="s">
        <v>57</v>
      </c>
      <c r="D129" t="s">
        <v>57</v>
      </c>
      <c r="E129">
        <v>10</v>
      </c>
      <c r="F129">
        <v>-1</v>
      </c>
      <c r="K129" t="s">
        <v>17</v>
      </c>
      <c r="L129">
        <v>600</v>
      </c>
      <c r="M129">
        <v>300</v>
      </c>
      <c r="N129">
        <f t="shared" si="0"/>
        <v>900</v>
      </c>
      <c r="Q129" t="s">
        <v>17</v>
      </c>
      <c r="R129">
        <v>0.9</v>
      </c>
      <c r="S129">
        <v>2.6</v>
      </c>
    </row>
    <row r="130" spans="1:19" x14ac:dyDescent="0.3">
      <c r="A130" t="s">
        <v>18</v>
      </c>
      <c r="B130">
        <v>170</v>
      </c>
      <c r="C130">
        <v>30</v>
      </c>
      <c r="D130">
        <v>50</v>
      </c>
      <c r="E130">
        <v>10</v>
      </c>
      <c r="F130">
        <v>-1</v>
      </c>
      <c r="K130" t="s">
        <v>18</v>
      </c>
      <c r="L130">
        <v>400</v>
      </c>
      <c r="M130">
        <v>200</v>
      </c>
      <c r="N130">
        <f t="shared" si="0"/>
        <v>600</v>
      </c>
      <c r="Q130" t="s">
        <v>18</v>
      </c>
      <c r="R130">
        <v>0.9</v>
      </c>
      <c r="S130">
        <v>0.9</v>
      </c>
    </row>
    <row r="131" spans="1:19" x14ac:dyDescent="0.3">
      <c r="A131" t="s">
        <v>19</v>
      </c>
      <c r="B131">
        <v>60</v>
      </c>
      <c r="C131">
        <v>200</v>
      </c>
      <c r="D131">
        <v>150</v>
      </c>
      <c r="E131">
        <v>10</v>
      </c>
      <c r="F131">
        <v>-1</v>
      </c>
      <c r="K131" t="s">
        <v>19</v>
      </c>
      <c r="L131">
        <v>700</v>
      </c>
      <c r="M131">
        <v>350</v>
      </c>
      <c r="N131">
        <f t="shared" si="0"/>
        <v>1050</v>
      </c>
      <c r="Q131" t="s">
        <v>19</v>
      </c>
      <c r="R131">
        <v>0.8</v>
      </c>
      <c r="S131">
        <v>0.9</v>
      </c>
    </row>
    <row r="132" spans="1:19" x14ac:dyDescent="0.3">
      <c r="A132" t="s">
        <v>20</v>
      </c>
      <c r="B132">
        <v>200</v>
      </c>
      <c r="C132" t="s">
        <v>57</v>
      </c>
      <c r="D132" t="s">
        <v>57</v>
      </c>
      <c r="E132">
        <v>10</v>
      </c>
      <c r="F132">
        <v>-1</v>
      </c>
      <c r="K132" t="s">
        <v>20</v>
      </c>
      <c r="L132">
        <v>500</v>
      </c>
      <c r="M132">
        <v>250</v>
      </c>
      <c r="N132">
        <f t="shared" si="0"/>
        <v>750</v>
      </c>
      <c r="Q132" t="s">
        <v>20</v>
      </c>
      <c r="R132">
        <v>0.4</v>
      </c>
      <c r="S132">
        <v>0.9</v>
      </c>
    </row>
    <row r="133" spans="1:19" x14ac:dyDescent="0.3">
      <c r="A133" t="s">
        <v>21</v>
      </c>
      <c r="B133">
        <v>40</v>
      </c>
      <c r="C133">
        <v>50</v>
      </c>
      <c r="D133">
        <v>5</v>
      </c>
      <c r="E133">
        <v>10</v>
      </c>
      <c r="F133">
        <v>-1</v>
      </c>
      <c r="K133" t="s">
        <v>21</v>
      </c>
      <c r="L133">
        <v>1200</v>
      </c>
      <c r="M133">
        <v>600</v>
      </c>
      <c r="N133">
        <f t="shared" si="0"/>
        <v>1800</v>
      </c>
      <c r="Q133" t="s">
        <v>21</v>
      </c>
      <c r="R133">
        <v>0.3</v>
      </c>
      <c r="S133">
        <v>0.1</v>
      </c>
    </row>
    <row r="134" spans="1:19" x14ac:dyDescent="0.3">
      <c r="A134" t="s">
        <v>22</v>
      </c>
      <c r="B134">
        <v>150</v>
      </c>
      <c r="C134" t="s">
        <v>57</v>
      </c>
      <c r="D134" t="s">
        <v>57</v>
      </c>
      <c r="E134">
        <v>10</v>
      </c>
      <c r="F134">
        <v>-1</v>
      </c>
      <c r="K134" t="s">
        <v>22</v>
      </c>
      <c r="L134">
        <v>300</v>
      </c>
      <c r="M134">
        <v>150</v>
      </c>
      <c r="N134">
        <f t="shared" si="0"/>
        <v>450</v>
      </c>
      <c r="Q134" t="s">
        <v>22</v>
      </c>
      <c r="R134">
        <v>0.9</v>
      </c>
      <c r="S134">
        <v>0.9</v>
      </c>
    </row>
    <row r="135" spans="1:19" x14ac:dyDescent="0.3">
      <c r="A135" t="s">
        <v>24</v>
      </c>
      <c r="B135">
        <v>20</v>
      </c>
      <c r="C135" t="s">
        <v>57</v>
      </c>
      <c r="D135" t="s">
        <v>57</v>
      </c>
      <c r="E135">
        <v>10</v>
      </c>
      <c r="F135">
        <v>-1</v>
      </c>
      <c r="K135" t="s">
        <v>24</v>
      </c>
      <c r="L135">
        <v>300</v>
      </c>
      <c r="M135">
        <v>150</v>
      </c>
      <c r="N135">
        <f t="shared" si="0"/>
        <v>450</v>
      </c>
      <c r="Q135" t="s">
        <v>24</v>
      </c>
      <c r="R135">
        <v>0.3</v>
      </c>
      <c r="S135">
        <v>3</v>
      </c>
    </row>
    <row r="136" spans="1:19" x14ac:dyDescent="0.3">
      <c r="A136" t="s">
        <v>25</v>
      </c>
      <c r="B136">
        <v>10</v>
      </c>
      <c r="C136" t="s">
        <v>57</v>
      </c>
      <c r="D136" t="s">
        <v>57</v>
      </c>
      <c r="E136">
        <v>10</v>
      </c>
      <c r="F136">
        <v>-1</v>
      </c>
      <c r="K136" t="s">
        <v>25</v>
      </c>
      <c r="L136">
        <v>500</v>
      </c>
      <c r="M136">
        <v>250</v>
      </c>
      <c r="N136">
        <f t="shared" si="0"/>
        <v>750</v>
      </c>
      <c r="Q136" t="s">
        <v>25</v>
      </c>
      <c r="R136">
        <v>0.5</v>
      </c>
      <c r="S136">
        <v>3</v>
      </c>
    </row>
    <row r="137" spans="1:19" x14ac:dyDescent="0.3">
      <c r="A137" t="s">
        <v>26</v>
      </c>
      <c r="B137">
        <v>20</v>
      </c>
      <c r="C137" t="s">
        <v>57</v>
      </c>
      <c r="D137" t="s">
        <v>57</v>
      </c>
      <c r="E137">
        <v>10</v>
      </c>
      <c r="F137">
        <v>-1</v>
      </c>
      <c r="K137" t="s">
        <v>26</v>
      </c>
      <c r="L137">
        <v>400</v>
      </c>
      <c r="M137">
        <v>200</v>
      </c>
      <c r="N137">
        <f t="shared" si="0"/>
        <v>600</v>
      </c>
      <c r="Q137" t="s">
        <v>26</v>
      </c>
      <c r="R137">
        <v>0.7</v>
      </c>
      <c r="S137">
        <v>1</v>
      </c>
    </row>
    <row r="138" spans="1:19" x14ac:dyDescent="0.3">
      <c r="A138" t="s">
        <v>28</v>
      </c>
      <c r="B138">
        <v>200</v>
      </c>
      <c r="C138" t="s">
        <v>57</v>
      </c>
      <c r="D138" t="s">
        <v>57</v>
      </c>
      <c r="E138">
        <v>10</v>
      </c>
      <c r="F138">
        <v>-1</v>
      </c>
      <c r="K138" t="s">
        <v>28</v>
      </c>
      <c r="L138">
        <v>800</v>
      </c>
      <c r="M138">
        <v>400</v>
      </c>
      <c r="N138">
        <f t="shared" si="0"/>
        <v>1200</v>
      </c>
      <c r="Q138" t="s">
        <v>28</v>
      </c>
      <c r="R138">
        <v>0.1</v>
      </c>
      <c r="S138">
        <v>2.2000000000000002</v>
      </c>
    </row>
    <row r="139" spans="1:19" x14ac:dyDescent="0.3">
      <c r="A139" t="s">
        <v>29</v>
      </c>
      <c r="B139">
        <v>200</v>
      </c>
      <c r="C139" t="s">
        <v>57</v>
      </c>
      <c r="D139" t="s">
        <v>57</v>
      </c>
      <c r="E139">
        <v>10</v>
      </c>
      <c r="F139">
        <v>-1</v>
      </c>
      <c r="K139" t="s">
        <v>29</v>
      </c>
      <c r="L139">
        <v>400</v>
      </c>
      <c r="M139">
        <v>200</v>
      </c>
      <c r="N139">
        <f t="shared" si="0"/>
        <v>600</v>
      </c>
      <c r="Q139" t="s">
        <v>29</v>
      </c>
      <c r="R139">
        <v>0.2</v>
      </c>
      <c r="S139">
        <v>1.2</v>
      </c>
    </row>
    <row r="140" spans="1:19" x14ac:dyDescent="0.3">
      <c r="A140" t="s">
        <v>30</v>
      </c>
      <c r="B140">
        <v>150</v>
      </c>
      <c r="C140" t="s">
        <v>57</v>
      </c>
      <c r="D140" t="s">
        <v>57</v>
      </c>
      <c r="E140">
        <v>10</v>
      </c>
      <c r="F140">
        <v>-1</v>
      </c>
      <c r="K140" t="s">
        <v>30</v>
      </c>
      <c r="L140">
        <v>700</v>
      </c>
      <c r="M140">
        <v>350</v>
      </c>
      <c r="N140">
        <f t="shared" si="0"/>
        <v>1050</v>
      </c>
      <c r="Q140" t="s">
        <v>30</v>
      </c>
      <c r="R140">
        <v>0.1</v>
      </c>
      <c r="S140">
        <v>0.9</v>
      </c>
    </row>
    <row r="141" spans="1:19" x14ac:dyDescent="0.3">
      <c r="A141" t="s">
        <v>31</v>
      </c>
      <c r="B141">
        <v>150</v>
      </c>
      <c r="C141" t="s">
        <v>57</v>
      </c>
      <c r="D141" t="s">
        <v>57</v>
      </c>
      <c r="E141">
        <v>10</v>
      </c>
      <c r="F141">
        <v>-1</v>
      </c>
      <c r="K141" t="s">
        <v>31</v>
      </c>
      <c r="L141">
        <v>300</v>
      </c>
      <c r="M141">
        <v>150</v>
      </c>
      <c r="N141">
        <f t="shared" si="0"/>
        <v>450</v>
      </c>
      <c r="Q141" t="s">
        <v>31</v>
      </c>
      <c r="R141">
        <v>0.6</v>
      </c>
      <c r="S141">
        <v>0.6</v>
      </c>
    </row>
    <row r="142" spans="1:19" x14ac:dyDescent="0.3">
      <c r="A142" t="s">
        <v>32</v>
      </c>
      <c r="B142">
        <v>150</v>
      </c>
      <c r="C142" t="s">
        <v>57</v>
      </c>
      <c r="D142" t="s">
        <v>57</v>
      </c>
      <c r="E142">
        <v>10</v>
      </c>
      <c r="F142">
        <v>-1</v>
      </c>
      <c r="K142" t="s">
        <v>32</v>
      </c>
      <c r="L142">
        <v>500</v>
      </c>
      <c r="M142">
        <v>250</v>
      </c>
      <c r="N142">
        <f t="shared" si="0"/>
        <v>750</v>
      </c>
      <c r="Q142" t="s">
        <v>32</v>
      </c>
      <c r="R142">
        <v>0.1</v>
      </c>
      <c r="S142">
        <v>0.3</v>
      </c>
    </row>
    <row r="162" spans="1:15" x14ac:dyDescent="0.3">
      <c r="A162" t="s">
        <v>58</v>
      </c>
      <c r="B162" t="s">
        <v>11</v>
      </c>
      <c r="C162" t="s">
        <v>37</v>
      </c>
      <c r="D162" t="s">
        <v>6</v>
      </c>
      <c r="E162" t="s">
        <v>7</v>
      </c>
      <c r="F162" t="s">
        <v>8</v>
      </c>
      <c r="G162" t="s">
        <v>9</v>
      </c>
      <c r="H162" t="s">
        <v>38</v>
      </c>
      <c r="J162" t="s">
        <v>58</v>
      </c>
      <c r="K162" t="s">
        <v>11</v>
      </c>
      <c r="L162" t="s">
        <v>6</v>
      </c>
      <c r="N162" t="s">
        <v>58</v>
      </c>
      <c r="O162" t="s">
        <v>37</v>
      </c>
    </row>
    <row r="163" spans="1:15" x14ac:dyDescent="0.3">
      <c r="A163" t="s">
        <v>12</v>
      </c>
      <c r="B163" s="3">
        <v>0.84699999999999998</v>
      </c>
      <c r="C163">
        <v>4.2999999999999997E-2</v>
      </c>
      <c r="D163">
        <v>0.82</v>
      </c>
      <c r="E163">
        <v>0.72499999999999998</v>
      </c>
      <c r="F163">
        <v>0.71</v>
      </c>
      <c r="G163">
        <v>0.75800000000000001</v>
      </c>
      <c r="H163" s="1">
        <v>3.3000000000000002E-2</v>
      </c>
      <c r="J163" t="s">
        <v>12</v>
      </c>
      <c r="K163" s="3">
        <v>0.84699999999999998</v>
      </c>
      <c r="L163">
        <v>0.82</v>
      </c>
      <c r="N163" t="s">
        <v>12</v>
      </c>
      <c r="O163">
        <v>4.2999999999999997E-2</v>
      </c>
    </row>
    <row r="164" spans="1:15" x14ac:dyDescent="0.3">
      <c r="A164" t="s">
        <v>14</v>
      </c>
      <c r="B164" s="3">
        <v>0.74099999999999999</v>
      </c>
      <c r="C164">
        <v>1.6E-2</v>
      </c>
      <c r="D164">
        <v>0.72399999999999998</v>
      </c>
      <c r="E164">
        <v>0.68</v>
      </c>
      <c r="F164">
        <v>0.65500000000000003</v>
      </c>
      <c r="G164">
        <v>0.66200000000000003</v>
      </c>
      <c r="H164" s="1">
        <v>2.35E-2</v>
      </c>
      <c r="J164" t="s">
        <v>14</v>
      </c>
      <c r="K164" s="3">
        <v>0.74099999999999999</v>
      </c>
      <c r="L164">
        <v>0.72399999999999998</v>
      </c>
      <c r="N164" t="s">
        <v>14</v>
      </c>
      <c r="O164">
        <v>1.6E-2</v>
      </c>
    </row>
    <row r="165" spans="1:15" x14ac:dyDescent="0.3">
      <c r="A165" t="s">
        <v>16</v>
      </c>
      <c r="B165" s="3">
        <v>0.96199999999999997</v>
      </c>
      <c r="C165">
        <v>2.3E-2</v>
      </c>
      <c r="D165">
        <v>0.94099999999999995</v>
      </c>
      <c r="E165">
        <v>0.93899999999999995</v>
      </c>
      <c r="F165">
        <v>0.93400000000000005</v>
      </c>
      <c r="G165">
        <v>0.94099999999999995</v>
      </c>
      <c r="H165" s="1">
        <v>2.23E-2</v>
      </c>
      <c r="J165" t="s">
        <v>16</v>
      </c>
      <c r="K165" s="3">
        <v>0.96199999999999997</v>
      </c>
      <c r="L165">
        <v>0.94099999999999995</v>
      </c>
      <c r="N165" t="s">
        <v>16</v>
      </c>
      <c r="O165">
        <v>2.3E-2</v>
      </c>
    </row>
    <row r="166" spans="1:15" x14ac:dyDescent="0.3">
      <c r="A166" t="s">
        <v>17</v>
      </c>
      <c r="B166">
        <v>0.88700000000000001</v>
      </c>
      <c r="C166">
        <v>6.6000000000000003E-2</v>
      </c>
      <c r="D166" s="3">
        <v>0.89500000000000002</v>
      </c>
      <c r="E166">
        <v>0.72699999999999998</v>
      </c>
      <c r="F166">
        <v>0.68</v>
      </c>
      <c r="G166">
        <v>0.84899999999999998</v>
      </c>
      <c r="H166" s="1">
        <v>-8.8999999999999999E-3</v>
      </c>
      <c r="J166" t="s">
        <v>17</v>
      </c>
      <c r="K166">
        <v>0.88700000000000001</v>
      </c>
      <c r="L166" s="3">
        <v>0.89500000000000002</v>
      </c>
      <c r="N166" t="s">
        <v>17</v>
      </c>
      <c r="O166">
        <v>6.6000000000000003E-2</v>
      </c>
    </row>
    <row r="167" spans="1:15" x14ac:dyDescent="0.3">
      <c r="A167" t="s">
        <v>18</v>
      </c>
      <c r="B167" s="3">
        <v>0.76600000000000001</v>
      </c>
      <c r="C167">
        <v>1.9E-2</v>
      </c>
      <c r="D167">
        <v>0.752</v>
      </c>
      <c r="E167">
        <v>0.70299999999999996</v>
      </c>
      <c r="F167">
        <v>0.65500000000000003</v>
      </c>
      <c r="G167">
        <v>0.752</v>
      </c>
      <c r="H167" s="1">
        <v>1.8599999999999998E-2</v>
      </c>
      <c r="J167" t="s">
        <v>18</v>
      </c>
      <c r="K167" s="3">
        <v>0.76600000000000001</v>
      </c>
      <c r="L167">
        <v>0.752</v>
      </c>
      <c r="N167" t="s">
        <v>18</v>
      </c>
      <c r="O167">
        <v>1.9E-2</v>
      </c>
    </row>
    <row r="168" spans="1:15" x14ac:dyDescent="0.3">
      <c r="A168" t="s">
        <v>19</v>
      </c>
      <c r="B168" s="3">
        <v>0.76600000000000001</v>
      </c>
      <c r="C168">
        <v>2.5999999999999999E-2</v>
      </c>
      <c r="D168">
        <v>0.75600000000000001</v>
      </c>
      <c r="E168">
        <v>0.71199999999999997</v>
      </c>
      <c r="F168">
        <v>0.70899999999999996</v>
      </c>
      <c r="G168">
        <v>0.73199999999999998</v>
      </c>
      <c r="H168" s="1">
        <v>1.32E-2</v>
      </c>
      <c r="J168" t="s">
        <v>19</v>
      </c>
      <c r="K168" s="3">
        <v>0.76600000000000001</v>
      </c>
      <c r="L168">
        <v>0.75600000000000001</v>
      </c>
      <c r="N168" t="s">
        <v>19</v>
      </c>
      <c r="O168">
        <v>2.5999999999999999E-2</v>
      </c>
    </row>
    <row r="169" spans="1:15" x14ac:dyDescent="0.3">
      <c r="A169" t="s">
        <v>20</v>
      </c>
      <c r="B169">
        <v>0.91900000000000004</v>
      </c>
      <c r="C169">
        <v>4.5999999999999999E-2</v>
      </c>
      <c r="D169" s="3">
        <v>0.96099999999999997</v>
      </c>
      <c r="E169">
        <v>0.95099999999999996</v>
      </c>
      <c r="F169">
        <v>0.93700000000000006</v>
      </c>
      <c r="G169">
        <v>0.95899999999999996</v>
      </c>
      <c r="H169" s="1">
        <v>-4.3700000000000003E-2</v>
      </c>
      <c r="J169" t="s">
        <v>20</v>
      </c>
      <c r="K169">
        <v>0.91900000000000004</v>
      </c>
      <c r="L169" s="3">
        <v>0.96099999999999997</v>
      </c>
      <c r="N169" t="s">
        <v>20</v>
      </c>
      <c r="O169">
        <v>4.5999999999999999E-2</v>
      </c>
    </row>
    <row r="170" spans="1:15" x14ac:dyDescent="0.3">
      <c r="A170" t="s">
        <v>21</v>
      </c>
      <c r="B170" s="3">
        <v>0.82299999999999995</v>
      </c>
      <c r="C170">
        <v>5.6000000000000001E-2</v>
      </c>
      <c r="D170">
        <v>0.78800000000000003</v>
      </c>
      <c r="E170">
        <v>0.79</v>
      </c>
      <c r="F170">
        <v>0.748</v>
      </c>
      <c r="G170">
        <v>0.78</v>
      </c>
      <c r="H170" s="1">
        <v>4.4400000000000002E-2</v>
      </c>
      <c r="J170" t="s">
        <v>21</v>
      </c>
      <c r="K170" s="3">
        <v>0.82299999999999995</v>
      </c>
      <c r="L170">
        <v>0.78800000000000003</v>
      </c>
      <c r="N170" t="s">
        <v>21</v>
      </c>
      <c r="O170">
        <v>5.6000000000000001E-2</v>
      </c>
    </row>
    <row r="171" spans="1:15" x14ac:dyDescent="0.3">
      <c r="A171" t="s">
        <v>22</v>
      </c>
      <c r="B171" s="3">
        <v>0.57499999999999996</v>
      </c>
      <c r="C171">
        <v>0.04</v>
      </c>
      <c r="D171">
        <v>0.38700000000000001</v>
      </c>
      <c r="E171">
        <v>0.34399999999999997</v>
      </c>
      <c r="F171">
        <v>0.38</v>
      </c>
      <c r="G171">
        <v>0.38600000000000001</v>
      </c>
      <c r="H171" s="1">
        <v>0.48580000000000001</v>
      </c>
      <c r="J171" t="s">
        <v>22</v>
      </c>
      <c r="K171" s="3">
        <v>0.57499999999999996</v>
      </c>
      <c r="L171">
        <v>0.38700000000000001</v>
      </c>
      <c r="N171" t="s">
        <v>22</v>
      </c>
      <c r="O171">
        <v>0.04</v>
      </c>
    </row>
    <row r="172" spans="1:15" x14ac:dyDescent="0.3">
      <c r="A172" t="s">
        <v>24</v>
      </c>
      <c r="B172">
        <v>0.61299999999999999</v>
      </c>
      <c r="C172">
        <v>8.1000000000000003E-2</v>
      </c>
      <c r="D172" s="3">
        <v>0.80100000000000005</v>
      </c>
      <c r="E172">
        <v>0.75900000000000001</v>
      </c>
      <c r="F172">
        <v>0.752</v>
      </c>
      <c r="G172">
        <v>0.79400000000000004</v>
      </c>
      <c r="H172" s="1">
        <v>-0.23469999999999999</v>
      </c>
      <c r="J172" t="s">
        <v>24</v>
      </c>
      <c r="K172">
        <v>0.61299999999999999</v>
      </c>
      <c r="L172" s="3">
        <v>0.80100000000000005</v>
      </c>
      <c r="N172" t="s">
        <v>24</v>
      </c>
      <c r="O172">
        <v>8.1000000000000003E-2</v>
      </c>
    </row>
    <row r="173" spans="1:15" x14ac:dyDescent="0.3">
      <c r="A173" t="s">
        <v>25</v>
      </c>
      <c r="B173">
        <v>0.51900000000000002</v>
      </c>
      <c r="C173">
        <v>0.113</v>
      </c>
      <c r="D173" s="3">
        <v>0.68</v>
      </c>
      <c r="E173">
        <v>0.621</v>
      </c>
      <c r="F173">
        <v>0.63700000000000001</v>
      </c>
      <c r="G173">
        <v>0.65200000000000002</v>
      </c>
      <c r="H173" s="1">
        <v>-0.23680000000000001</v>
      </c>
      <c r="J173" t="s">
        <v>25</v>
      </c>
      <c r="K173">
        <v>0.51900000000000002</v>
      </c>
      <c r="L173" s="3">
        <v>0.68</v>
      </c>
      <c r="N173" t="s">
        <v>25</v>
      </c>
      <c r="O173">
        <v>0.113</v>
      </c>
    </row>
    <row r="174" spans="1:15" x14ac:dyDescent="0.3">
      <c r="A174" t="s">
        <v>26</v>
      </c>
      <c r="B174" s="3">
        <v>0.745</v>
      </c>
      <c r="C174">
        <v>1.7000000000000001E-2</v>
      </c>
      <c r="D174">
        <v>0.70399999999999996</v>
      </c>
      <c r="E174">
        <v>0.59799999999999998</v>
      </c>
      <c r="F174">
        <v>0.54900000000000004</v>
      </c>
      <c r="G174">
        <v>0.64700000000000002</v>
      </c>
      <c r="H174" s="1">
        <v>5.8200000000000002E-2</v>
      </c>
      <c r="J174" t="s">
        <v>26</v>
      </c>
      <c r="K174" s="3">
        <v>0.745</v>
      </c>
      <c r="L174">
        <v>0.70399999999999996</v>
      </c>
      <c r="N174" t="s">
        <v>26</v>
      </c>
      <c r="O174">
        <v>1.7000000000000001E-2</v>
      </c>
    </row>
    <row r="175" spans="1:15" x14ac:dyDescent="0.3">
      <c r="A175" t="s">
        <v>28</v>
      </c>
      <c r="B175" s="3">
        <v>0.79100000000000004</v>
      </c>
      <c r="C175">
        <v>8.9999999999999993E-3</v>
      </c>
      <c r="D175">
        <v>0.64700000000000002</v>
      </c>
      <c r="E175">
        <v>0.59</v>
      </c>
      <c r="F175">
        <v>0.41099999999999998</v>
      </c>
      <c r="G175">
        <v>0.629</v>
      </c>
      <c r="H175" s="1">
        <v>0.22259999999999999</v>
      </c>
      <c r="J175" t="s">
        <v>28</v>
      </c>
      <c r="K175" s="3">
        <v>0.79100000000000004</v>
      </c>
      <c r="L175">
        <v>0.64700000000000002</v>
      </c>
      <c r="N175" t="s">
        <v>28</v>
      </c>
      <c r="O175">
        <v>8.9999999999999993E-3</v>
      </c>
    </row>
    <row r="176" spans="1:15" x14ac:dyDescent="0.3">
      <c r="A176" t="s">
        <v>29</v>
      </c>
      <c r="B176" s="3">
        <v>0.69399999999999995</v>
      </c>
      <c r="C176">
        <v>1.9E-2</v>
      </c>
      <c r="D176">
        <v>0.55900000000000005</v>
      </c>
      <c r="E176">
        <v>0.45</v>
      </c>
      <c r="F176">
        <v>0.34300000000000003</v>
      </c>
      <c r="G176">
        <v>0.45</v>
      </c>
      <c r="H176" s="1">
        <v>0.24149999999999999</v>
      </c>
      <c r="J176" t="s">
        <v>29</v>
      </c>
      <c r="K176" s="3">
        <v>0.69399999999999995</v>
      </c>
      <c r="L176">
        <v>0.55900000000000005</v>
      </c>
      <c r="N176" t="s">
        <v>29</v>
      </c>
      <c r="O176">
        <v>1.9E-2</v>
      </c>
    </row>
    <row r="177" spans="1:15" x14ac:dyDescent="0.3">
      <c r="A177" t="s">
        <v>30</v>
      </c>
      <c r="B177" s="3">
        <v>0.754</v>
      </c>
      <c r="C177">
        <v>1.0999999999999999E-2</v>
      </c>
      <c r="D177">
        <v>0.58699999999999997</v>
      </c>
      <c r="E177">
        <v>0.41099999999999998</v>
      </c>
      <c r="F177">
        <v>0.42799999999999999</v>
      </c>
      <c r="G177">
        <v>0.53200000000000003</v>
      </c>
      <c r="H177" s="1">
        <v>0.28449999999999998</v>
      </c>
      <c r="J177" t="s">
        <v>30</v>
      </c>
      <c r="K177" s="3">
        <v>0.754</v>
      </c>
      <c r="L177">
        <v>0.58699999999999997</v>
      </c>
      <c r="N177" t="s">
        <v>30</v>
      </c>
      <c r="O177">
        <v>1.0999999999999999E-2</v>
      </c>
    </row>
    <row r="178" spans="1:15" x14ac:dyDescent="0.3">
      <c r="A178" t="s">
        <v>31</v>
      </c>
      <c r="B178" s="3">
        <v>0.73399999999999999</v>
      </c>
      <c r="C178">
        <v>4.0000000000000001E-3</v>
      </c>
      <c r="D178">
        <v>0.68300000000000005</v>
      </c>
      <c r="E178">
        <v>0.53300000000000003</v>
      </c>
      <c r="F178">
        <v>0.52400000000000002</v>
      </c>
      <c r="G178">
        <v>0.58299999999999996</v>
      </c>
      <c r="H178" s="1">
        <v>7.4700000000000003E-2</v>
      </c>
      <c r="J178" t="s">
        <v>31</v>
      </c>
      <c r="K178" s="3">
        <v>0.73399999999999999</v>
      </c>
      <c r="L178">
        <v>0.68300000000000005</v>
      </c>
      <c r="N178" t="s">
        <v>31</v>
      </c>
      <c r="O178">
        <v>4.0000000000000001E-3</v>
      </c>
    </row>
    <row r="179" spans="1:15" x14ac:dyDescent="0.3">
      <c r="A179" t="s">
        <v>32</v>
      </c>
      <c r="B179" s="3">
        <v>0.64100000000000001</v>
      </c>
      <c r="C179">
        <v>3.5999999999999997E-2</v>
      </c>
      <c r="D179">
        <v>0.58499999999999996</v>
      </c>
      <c r="E179">
        <v>0.58099999999999996</v>
      </c>
      <c r="F179">
        <v>0.313</v>
      </c>
      <c r="G179">
        <v>0.58199999999999996</v>
      </c>
      <c r="H179" s="1">
        <v>9.5699999999999993E-2</v>
      </c>
      <c r="J179" t="s">
        <v>32</v>
      </c>
      <c r="K179" s="3">
        <v>0.64100000000000001</v>
      </c>
      <c r="L179">
        <v>0.58499999999999996</v>
      </c>
      <c r="N179" t="s">
        <v>32</v>
      </c>
      <c r="O179">
        <v>3.5999999999999997E-2</v>
      </c>
    </row>
    <row r="197" spans="1:22" x14ac:dyDescent="0.3">
      <c r="A197" t="s">
        <v>58</v>
      </c>
      <c r="B197" t="s">
        <v>10</v>
      </c>
      <c r="C197" t="s">
        <v>11</v>
      </c>
      <c r="D197" t="s">
        <v>66</v>
      </c>
      <c r="E197" t="s">
        <v>6</v>
      </c>
      <c r="F197" t="s">
        <v>67</v>
      </c>
      <c r="J197" t="s">
        <v>58</v>
      </c>
      <c r="K197" t="s">
        <v>10</v>
      </c>
      <c r="L197" t="s">
        <v>11</v>
      </c>
      <c r="M197" t="s">
        <v>66</v>
      </c>
      <c r="N197" t="s">
        <v>6</v>
      </c>
      <c r="O197" t="s">
        <v>67</v>
      </c>
      <c r="U197" s="2"/>
    </row>
    <row r="198" spans="1:22" x14ac:dyDescent="0.3">
      <c r="A198" t="s">
        <v>17</v>
      </c>
      <c r="B198">
        <v>0.83199999999999996</v>
      </c>
      <c r="C198">
        <v>0.88700000000000001</v>
      </c>
      <c r="D198">
        <v>0.83199999999999996</v>
      </c>
      <c r="E198" s="3">
        <v>0.89500000000000002</v>
      </c>
      <c r="F198" s="1">
        <v>-8.8999999999999999E-3</v>
      </c>
      <c r="J198" t="s">
        <v>24</v>
      </c>
      <c r="K198">
        <v>0.49299999999999999</v>
      </c>
      <c r="L198">
        <v>0.61299999999999999</v>
      </c>
      <c r="M198">
        <v>0.752</v>
      </c>
      <c r="N198" s="3">
        <v>0.80100000000000005</v>
      </c>
      <c r="O198" s="1">
        <v>-0.23469999999999999</v>
      </c>
      <c r="P198">
        <v>0.93500000000000005</v>
      </c>
      <c r="Q198" s="1">
        <v>0.1782</v>
      </c>
      <c r="U198" s="2"/>
    </row>
    <row r="199" spans="1:22" x14ac:dyDescent="0.3">
      <c r="A199" t="s">
        <v>20</v>
      </c>
      <c r="B199">
        <v>0.91200000000000003</v>
      </c>
      <c r="C199">
        <v>0.91900000000000004</v>
      </c>
      <c r="D199">
        <v>0.95499999999999996</v>
      </c>
      <c r="E199" s="3">
        <v>0.96099999999999997</v>
      </c>
      <c r="F199" s="1">
        <v>-4.3700000000000003E-2</v>
      </c>
      <c r="G199">
        <v>0.96199999999999997</v>
      </c>
      <c r="H199" s="1">
        <v>1E-3</v>
      </c>
      <c r="J199" t="s">
        <v>25</v>
      </c>
      <c r="K199">
        <v>0.47599999999999998</v>
      </c>
      <c r="L199">
        <v>0.51900000000000002</v>
      </c>
      <c r="M199">
        <v>0.626</v>
      </c>
      <c r="N199" s="3">
        <v>0.68</v>
      </c>
      <c r="O199" s="1">
        <v>-0.23680000000000001</v>
      </c>
      <c r="P199">
        <v>0.68300000000000005</v>
      </c>
      <c r="Q199" s="1">
        <v>4.7999999999999996E-3</v>
      </c>
      <c r="U199" s="1"/>
    </row>
    <row r="200" spans="1:22" x14ac:dyDescent="0.3">
      <c r="A200" t="s">
        <v>22</v>
      </c>
      <c r="B200">
        <v>0.54700000000000004</v>
      </c>
      <c r="C200" s="3">
        <v>0.57499999999999996</v>
      </c>
      <c r="D200">
        <v>0.38600000000000001</v>
      </c>
      <c r="E200">
        <v>0.38700000000000001</v>
      </c>
      <c r="F200" s="1">
        <v>0.48580000000000001</v>
      </c>
      <c r="U200" s="1"/>
    </row>
    <row r="201" spans="1:22" x14ac:dyDescent="0.3">
      <c r="J201" t="s">
        <v>28</v>
      </c>
      <c r="K201">
        <v>0.66700000000000004</v>
      </c>
      <c r="L201" s="3">
        <v>0.79100000000000004</v>
      </c>
      <c r="M201">
        <v>0.38</v>
      </c>
      <c r="N201">
        <v>0.64700000000000002</v>
      </c>
      <c r="O201" s="1">
        <v>0.22259999999999999</v>
      </c>
      <c r="U201" s="1"/>
    </row>
    <row r="202" spans="1:22" x14ac:dyDescent="0.3">
      <c r="J202" t="s">
        <v>29</v>
      </c>
      <c r="K202">
        <v>0.61199999999999999</v>
      </c>
      <c r="L202" s="3">
        <v>0.69399999999999995</v>
      </c>
      <c r="M202">
        <v>0.34300000000000003</v>
      </c>
      <c r="N202">
        <v>0.55900000000000005</v>
      </c>
      <c r="O202" s="1">
        <v>0.24149999999999999</v>
      </c>
    </row>
    <row r="203" spans="1:22" x14ac:dyDescent="0.3">
      <c r="J203" t="s">
        <v>30</v>
      </c>
      <c r="K203">
        <v>0.66400000000000003</v>
      </c>
      <c r="L203" s="3">
        <v>0.754</v>
      </c>
      <c r="M203">
        <v>0.42799999999999999</v>
      </c>
      <c r="N203">
        <v>0.58699999999999997</v>
      </c>
      <c r="O203" s="1">
        <v>0.28449999999999998</v>
      </c>
    </row>
    <row r="205" spans="1:22" x14ac:dyDescent="0.3">
      <c r="A205" t="s">
        <v>68</v>
      </c>
      <c r="B205" t="s">
        <v>5</v>
      </c>
      <c r="C205" t="s">
        <v>11</v>
      </c>
      <c r="D205" t="s">
        <v>6</v>
      </c>
      <c r="E205" t="s">
        <v>69</v>
      </c>
      <c r="H205" t="s">
        <v>58</v>
      </c>
      <c r="I205" t="s">
        <v>11</v>
      </c>
      <c r="J205" t="s">
        <v>37</v>
      </c>
      <c r="K205" t="s">
        <v>6</v>
      </c>
      <c r="L205" t="s">
        <v>7</v>
      </c>
      <c r="M205" t="s">
        <v>8</v>
      </c>
      <c r="N205" t="s">
        <v>9</v>
      </c>
      <c r="O205" t="s">
        <v>38</v>
      </c>
      <c r="Q205" t="s">
        <v>58</v>
      </c>
      <c r="R205" t="s">
        <v>11</v>
      </c>
      <c r="S205" t="s">
        <v>6</v>
      </c>
      <c r="U205" t="s">
        <v>58</v>
      </c>
      <c r="V205" t="s">
        <v>38</v>
      </c>
    </row>
    <row r="206" spans="1:22" x14ac:dyDescent="0.3">
      <c r="A206" t="s">
        <v>20</v>
      </c>
      <c r="B206">
        <v>0.95499999999999996</v>
      </c>
      <c r="C206" s="3">
        <v>0.96199999999999997</v>
      </c>
      <c r="D206" s="4">
        <v>0.96099999999999997</v>
      </c>
      <c r="E206" s="1">
        <v>1E-3</v>
      </c>
      <c r="H206" t="s">
        <v>12</v>
      </c>
      <c r="I206" s="3">
        <v>0.84699999999999998</v>
      </c>
      <c r="J206">
        <v>4.2999999999999997E-2</v>
      </c>
      <c r="K206">
        <v>0.82</v>
      </c>
      <c r="L206">
        <v>0.72499999999999998</v>
      </c>
      <c r="M206">
        <v>0.71</v>
      </c>
      <c r="N206">
        <v>0.75800000000000001</v>
      </c>
      <c r="O206" s="1">
        <v>3.3000000000000002E-2</v>
      </c>
      <c r="Q206" t="s">
        <v>12</v>
      </c>
      <c r="R206" s="3">
        <v>0.84699999999999998</v>
      </c>
      <c r="S206">
        <v>0.82</v>
      </c>
      <c r="U206" t="s">
        <v>12</v>
      </c>
      <c r="V206" s="1">
        <v>3.3000000000000002E-2</v>
      </c>
    </row>
    <row r="207" spans="1:22" x14ac:dyDescent="0.3">
      <c r="A207" t="s">
        <v>22</v>
      </c>
      <c r="B207">
        <v>0.54700000000000004</v>
      </c>
      <c r="C207" s="3">
        <v>0.57499999999999996</v>
      </c>
      <c r="D207">
        <v>0.54800000000000004</v>
      </c>
      <c r="E207" s="1">
        <v>4.9299999999999997E-2</v>
      </c>
      <c r="H207" t="s">
        <v>14</v>
      </c>
      <c r="I207" s="3">
        <v>0.74099999999999999</v>
      </c>
      <c r="J207">
        <v>1.6E-2</v>
      </c>
      <c r="K207">
        <v>0.72399999999999998</v>
      </c>
      <c r="L207">
        <v>0.68</v>
      </c>
      <c r="M207">
        <v>0.65500000000000003</v>
      </c>
      <c r="N207">
        <v>0.66200000000000003</v>
      </c>
      <c r="O207" s="1">
        <v>2.35E-2</v>
      </c>
      <c r="Q207" t="s">
        <v>14</v>
      </c>
      <c r="R207" s="3">
        <v>0.74099999999999999</v>
      </c>
      <c r="S207">
        <v>0.72399999999999998</v>
      </c>
      <c r="U207" t="s">
        <v>14</v>
      </c>
      <c r="V207" s="1">
        <v>2.35E-2</v>
      </c>
    </row>
    <row r="208" spans="1:22" x14ac:dyDescent="0.3">
      <c r="A208" t="s">
        <v>24</v>
      </c>
      <c r="B208">
        <v>0.752</v>
      </c>
      <c r="C208" s="3">
        <v>0.93500000000000005</v>
      </c>
      <c r="D208" s="4">
        <v>0.80100000000000005</v>
      </c>
      <c r="E208" s="1">
        <v>0.1782</v>
      </c>
      <c r="H208" t="s">
        <v>16</v>
      </c>
      <c r="I208" s="3">
        <v>0.96199999999999997</v>
      </c>
      <c r="J208">
        <v>2.3E-2</v>
      </c>
      <c r="K208">
        <v>0.94099999999999995</v>
      </c>
      <c r="L208">
        <v>0.93899999999999995</v>
      </c>
      <c r="M208">
        <v>0.93400000000000005</v>
      </c>
      <c r="N208">
        <v>0.94099999999999995</v>
      </c>
      <c r="O208" s="1">
        <v>2.23E-2</v>
      </c>
      <c r="Q208" t="s">
        <v>16</v>
      </c>
      <c r="R208" s="3">
        <v>0.96199999999999997</v>
      </c>
      <c r="S208">
        <v>0.94099999999999995</v>
      </c>
      <c r="U208" t="s">
        <v>16</v>
      </c>
      <c r="V208" s="1">
        <v>2.23E-2</v>
      </c>
    </row>
    <row r="209" spans="1:22" x14ac:dyDescent="0.3">
      <c r="A209" t="s">
        <v>25</v>
      </c>
      <c r="B209">
        <v>0.626</v>
      </c>
      <c r="C209" s="3">
        <v>0.68300000000000005</v>
      </c>
      <c r="D209" s="4">
        <v>0.68</v>
      </c>
      <c r="E209" s="1">
        <v>4.7999999999999996E-3</v>
      </c>
      <c r="H209" t="s">
        <v>17</v>
      </c>
      <c r="I209">
        <v>0.88700000000000001</v>
      </c>
      <c r="J209">
        <v>6.6000000000000003E-2</v>
      </c>
      <c r="K209" s="3">
        <v>0.89500000000000002</v>
      </c>
      <c r="L209">
        <v>0.72699999999999998</v>
      </c>
      <c r="M209">
        <v>0.68</v>
      </c>
      <c r="N209">
        <v>0.84899999999999998</v>
      </c>
      <c r="O209" s="1">
        <v>-8.8999999999999999E-3</v>
      </c>
      <c r="Q209" t="s">
        <v>17</v>
      </c>
      <c r="R209">
        <v>0.88700000000000001</v>
      </c>
      <c r="S209" s="3">
        <v>0.89500000000000002</v>
      </c>
      <c r="U209" t="s">
        <v>17</v>
      </c>
      <c r="V209" s="1">
        <v>-8.8999999999999999E-3</v>
      </c>
    </row>
    <row r="210" spans="1:22" x14ac:dyDescent="0.3">
      <c r="H210" t="s">
        <v>18</v>
      </c>
      <c r="I210" s="3">
        <v>0.76600000000000001</v>
      </c>
      <c r="J210">
        <v>1.9E-2</v>
      </c>
      <c r="K210">
        <v>0.752</v>
      </c>
      <c r="L210">
        <v>0.70299999999999996</v>
      </c>
      <c r="M210">
        <v>0.65500000000000003</v>
      </c>
      <c r="N210">
        <v>0.752</v>
      </c>
      <c r="O210" s="1">
        <v>1.8599999999999998E-2</v>
      </c>
      <c r="Q210" t="s">
        <v>18</v>
      </c>
      <c r="R210" s="3">
        <v>0.76600000000000001</v>
      </c>
      <c r="S210">
        <v>0.752</v>
      </c>
      <c r="U210" t="s">
        <v>18</v>
      </c>
      <c r="V210" s="1">
        <v>1.8599999999999998E-2</v>
      </c>
    </row>
    <row r="211" spans="1:22" x14ac:dyDescent="0.3">
      <c r="H211" t="s">
        <v>19</v>
      </c>
      <c r="I211" s="3">
        <v>0.76600000000000001</v>
      </c>
      <c r="J211">
        <v>2.5999999999999999E-2</v>
      </c>
      <c r="K211">
        <v>0.75600000000000001</v>
      </c>
      <c r="L211">
        <v>0.71199999999999997</v>
      </c>
      <c r="M211">
        <v>0.70899999999999996</v>
      </c>
      <c r="N211">
        <v>0.73199999999999998</v>
      </c>
      <c r="O211" s="1">
        <v>1.32E-2</v>
      </c>
      <c r="Q211" t="s">
        <v>19</v>
      </c>
      <c r="R211" s="3">
        <v>0.76600000000000001</v>
      </c>
      <c r="S211">
        <v>0.75600000000000001</v>
      </c>
      <c r="U211" t="s">
        <v>19</v>
      </c>
      <c r="V211" s="1">
        <v>1.32E-2</v>
      </c>
    </row>
    <row r="212" spans="1:22" x14ac:dyDescent="0.3">
      <c r="H212" t="s">
        <v>20</v>
      </c>
      <c r="I212" s="3">
        <v>0.96199999999999997</v>
      </c>
      <c r="J212">
        <v>4.5999999999999999E-2</v>
      </c>
      <c r="K212" s="4">
        <v>0.96099999999999997</v>
      </c>
      <c r="L212">
        <v>0.95099999999999996</v>
      </c>
      <c r="M212">
        <v>0.93700000000000006</v>
      </c>
      <c r="N212">
        <v>0.95899999999999996</v>
      </c>
      <c r="O212" s="1">
        <v>1E-3</v>
      </c>
      <c r="Q212" t="s">
        <v>20</v>
      </c>
      <c r="R212" s="3">
        <v>0.96199999999999997</v>
      </c>
      <c r="S212" s="4">
        <v>0.96099999999999997</v>
      </c>
      <c r="U212" t="s">
        <v>20</v>
      </c>
      <c r="V212" s="1">
        <v>1E-3</v>
      </c>
    </row>
    <row r="213" spans="1:22" x14ac:dyDescent="0.3">
      <c r="H213" t="s">
        <v>21</v>
      </c>
      <c r="I213" s="3">
        <v>0.82299999999999995</v>
      </c>
      <c r="J213">
        <v>5.6000000000000001E-2</v>
      </c>
      <c r="K213">
        <v>0.78800000000000003</v>
      </c>
      <c r="L213">
        <v>0.79</v>
      </c>
      <c r="M213">
        <v>0.748</v>
      </c>
      <c r="N213">
        <v>0.78</v>
      </c>
      <c r="O213" s="1">
        <v>4.4400000000000002E-2</v>
      </c>
      <c r="Q213" t="s">
        <v>21</v>
      </c>
      <c r="R213" s="3">
        <v>0.82299999999999995</v>
      </c>
      <c r="S213">
        <v>0.78800000000000003</v>
      </c>
      <c r="U213" t="s">
        <v>21</v>
      </c>
      <c r="V213" s="1">
        <v>4.4400000000000002E-2</v>
      </c>
    </row>
    <row r="214" spans="1:22" x14ac:dyDescent="0.3">
      <c r="H214" t="s">
        <v>22</v>
      </c>
      <c r="I214" s="3">
        <v>0.57499999999999996</v>
      </c>
      <c r="J214">
        <v>0.04</v>
      </c>
      <c r="K214">
        <v>0.54800000000000004</v>
      </c>
      <c r="L214">
        <v>0.48699999999999999</v>
      </c>
      <c r="M214">
        <v>0.53800000000000003</v>
      </c>
      <c r="N214">
        <v>0.54700000000000004</v>
      </c>
      <c r="O214" s="1">
        <v>4.9299999999999997E-2</v>
      </c>
      <c r="Q214" t="s">
        <v>22</v>
      </c>
      <c r="R214" s="3">
        <v>0.57499999999999996</v>
      </c>
      <c r="S214">
        <v>0.54800000000000004</v>
      </c>
      <c r="U214" t="s">
        <v>22</v>
      </c>
      <c r="V214" s="1">
        <v>4.9299999999999997E-2</v>
      </c>
    </row>
    <row r="215" spans="1:22" x14ac:dyDescent="0.3">
      <c r="H215" t="s">
        <v>24</v>
      </c>
      <c r="I215" s="3">
        <v>0.93500000000000005</v>
      </c>
      <c r="J215">
        <v>8.1000000000000003E-2</v>
      </c>
      <c r="K215" s="4">
        <v>0.80100000000000005</v>
      </c>
      <c r="L215">
        <v>0.75900000000000001</v>
      </c>
      <c r="M215">
        <v>0.752</v>
      </c>
      <c r="N215">
        <v>0.79400000000000004</v>
      </c>
      <c r="O215" s="1">
        <v>0.1782</v>
      </c>
      <c r="Q215" t="s">
        <v>24</v>
      </c>
      <c r="R215" s="3">
        <v>0.93500000000000005</v>
      </c>
      <c r="S215" s="4">
        <v>0.80100000000000005</v>
      </c>
      <c r="U215" t="s">
        <v>24</v>
      </c>
      <c r="V215" s="1">
        <v>0.1782</v>
      </c>
    </row>
    <row r="216" spans="1:22" x14ac:dyDescent="0.3">
      <c r="H216" t="s">
        <v>25</v>
      </c>
      <c r="I216" s="3">
        <v>0.68300000000000005</v>
      </c>
      <c r="J216">
        <v>0.113</v>
      </c>
      <c r="K216" s="4">
        <v>0.68</v>
      </c>
      <c r="L216">
        <v>0.621</v>
      </c>
      <c r="M216">
        <v>0.63700000000000001</v>
      </c>
      <c r="N216">
        <v>0.65200000000000002</v>
      </c>
      <c r="O216" s="1">
        <v>4.7999999999999996E-3</v>
      </c>
      <c r="Q216" t="s">
        <v>25</v>
      </c>
      <c r="R216" s="3">
        <v>0.68300000000000005</v>
      </c>
      <c r="S216" s="4">
        <v>0.68</v>
      </c>
      <c r="U216" t="s">
        <v>25</v>
      </c>
      <c r="V216" s="1">
        <v>4.7999999999999996E-3</v>
      </c>
    </row>
    <row r="217" spans="1:22" x14ac:dyDescent="0.3">
      <c r="H217" t="s">
        <v>26</v>
      </c>
      <c r="I217" s="3">
        <v>0.745</v>
      </c>
      <c r="J217">
        <v>1.7000000000000001E-2</v>
      </c>
      <c r="K217">
        <v>0.70399999999999996</v>
      </c>
      <c r="L217">
        <v>0.59799999999999998</v>
      </c>
      <c r="M217">
        <v>0.54900000000000004</v>
      </c>
      <c r="N217">
        <v>0.64700000000000002</v>
      </c>
      <c r="O217" s="1">
        <v>5.8200000000000002E-2</v>
      </c>
      <c r="Q217" t="s">
        <v>26</v>
      </c>
      <c r="R217" s="3">
        <v>0.745</v>
      </c>
      <c r="S217">
        <v>0.70399999999999996</v>
      </c>
      <c r="U217" t="s">
        <v>26</v>
      </c>
      <c r="V217" s="1">
        <v>5.8200000000000002E-2</v>
      </c>
    </row>
    <row r="218" spans="1:22" x14ac:dyDescent="0.3">
      <c r="H218" t="s">
        <v>28</v>
      </c>
      <c r="I218" s="3">
        <v>0.79100000000000004</v>
      </c>
      <c r="J218">
        <v>8.9999999999999993E-3</v>
      </c>
      <c r="K218">
        <v>0.64700000000000002</v>
      </c>
      <c r="L218">
        <v>0.59</v>
      </c>
      <c r="M218">
        <v>0.41099999999999998</v>
      </c>
      <c r="N218">
        <v>0.629</v>
      </c>
      <c r="O218" s="1">
        <v>0.22259999999999999</v>
      </c>
      <c r="Q218" t="s">
        <v>28</v>
      </c>
      <c r="R218" s="3">
        <v>0.79100000000000004</v>
      </c>
      <c r="S218">
        <v>0.64700000000000002</v>
      </c>
      <c r="U218" t="s">
        <v>28</v>
      </c>
      <c r="V218" s="1">
        <v>0.22259999999999999</v>
      </c>
    </row>
    <row r="219" spans="1:22" x14ac:dyDescent="0.3">
      <c r="H219" t="s">
        <v>29</v>
      </c>
      <c r="I219" s="3">
        <v>0.69399999999999995</v>
      </c>
      <c r="J219">
        <v>1.9E-2</v>
      </c>
      <c r="K219">
        <v>0.55900000000000005</v>
      </c>
      <c r="L219">
        <v>0.45</v>
      </c>
      <c r="M219">
        <v>0.34300000000000003</v>
      </c>
      <c r="N219">
        <v>0.45</v>
      </c>
      <c r="O219" s="1">
        <v>0.24149999999999999</v>
      </c>
      <c r="Q219" t="s">
        <v>29</v>
      </c>
      <c r="R219" s="3">
        <v>0.69399999999999995</v>
      </c>
      <c r="S219">
        <v>0.55900000000000005</v>
      </c>
      <c r="U219" t="s">
        <v>29</v>
      </c>
      <c r="V219" s="1">
        <v>0.24149999999999999</v>
      </c>
    </row>
    <row r="220" spans="1:22" x14ac:dyDescent="0.3">
      <c r="H220" t="s">
        <v>30</v>
      </c>
      <c r="I220" s="3">
        <v>0.754</v>
      </c>
      <c r="J220">
        <v>1.0999999999999999E-2</v>
      </c>
      <c r="K220">
        <v>0.58699999999999997</v>
      </c>
      <c r="L220">
        <v>0.41099999999999998</v>
      </c>
      <c r="M220">
        <v>0.42799999999999999</v>
      </c>
      <c r="N220">
        <v>0.53200000000000003</v>
      </c>
      <c r="O220" s="1">
        <v>0.28449999999999998</v>
      </c>
      <c r="Q220" t="s">
        <v>30</v>
      </c>
      <c r="R220" s="3">
        <v>0.754</v>
      </c>
      <c r="S220">
        <v>0.58699999999999997</v>
      </c>
      <c r="U220" t="s">
        <v>30</v>
      </c>
      <c r="V220" s="1">
        <v>0.28449999999999998</v>
      </c>
    </row>
    <row r="221" spans="1:22" x14ac:dyDescent="0.3">
      <c r="H221" t="s">
        <v>31</v>
      </c>
      <c r="I221" s="3">
        <v>0.73399999999999999</v>
      </c>
      <c r="J221">
        <v>4.0000000000000001E-3</v>
      </c>
      <c r="K221">
        <v>0.68300000000000005</v>
      </c>
      <c r="L221">
        <v>0.53300000000000003</v>
      </c>
      <c r="M221">
        <v>0.52400000000000002</v>
      </c>
      <c r="N221">
        <v>0.58299999999999996</v>
      </c>
      <c r="O221" s="1">
        <v>7.4700000000000003E-2</v>
      </c>
      <c r="Q221" t="s">
        <v>31</v>
      </c>
      <c r="R221" s="3">
        <v>0.73399999999999999</v>
      </c>
      <c r="S221">
        <v>0.68300000000000005</v>
      </c>
      <c r="U221" t="s">
        <v>31</v>
      </c>
      <c r="V221" s="1">
        <v>7.4700000000000003E-2</v>
      </c>
    </row>
    <row r="222" spans="1:22" x14ac:dyDescent="0.3">
      <c r="H222" t="s">
        <v>32</v>
      </c>
      <c r="I222" s="3">
        <v>0.64100000000000001</v>
      </c>
      <c r="J222">
        <v>3.5999999999999997E-2</v>
      </c>
      <c r="K222">
        <v>0.58499999999999996</v>
      </c>
      <c r="L222">
        <v>0.58099999999999996</v>
      </c>
      <c r="M222">
        <v>0.313</v>
      </c>
      <c r="N222">
        <v>0.58199999999999996</v>
      </c>
      <c r="O222" s="1">
        <v>9.5699999999999993E-2</v>
      </c>
      <c r="Q222" t="s">
        <v>32</v>
      </c>
      <c r="R222" s="3">
        <v>0.64100000000000001</v>
      </c>
      <c r="S222">
        <v>0.58499999999999996</v>
      </c>
      <c r="U222" t="s">
        <v>32</v>
      </c>
      <c r="V222" s="1">
        <v>9.5699999999999993E-2</v>
      </c>
    </row>
    <row r="223" spans="1:22" x14ac:dyDescent="0.3">
      <c r="J223" s="3">
        <f>AVERAGE(J206:J222)</f>
        <v>3.6764705882352949E-2</v>
      </c>
      <c r="O223" s="2">
        <f>AVERAGE(O206:O222)</f>
        <v>7.9799999999999996E-2</v>
      </c>
    </row>
    <row r="239" spans="1:6" x14ac:dyDescent="0.3">
      <c r="A239" t="s">
        <v>58</v>
      </c>
      <c r="B239" t="s">
        <v>71</v>
      </c>
      <c r="C239" t="s">
        <v>73</v>
      </c>
      <c r="D239" t="s">
        <v>74</v>
      </c>
      <c r="E239" t="s">
        <v>72</v>
      </c>
      <c r="F239" t="s">
        <v>70</v>
      </c>
    </row>
    <row r="240" spans="1:6" x14ac:dyDescent="0.3">
      <c r="A240" t="s">
        <v>12</v>
      </c>
      <c r="B240">
        <v>4</v>
      </c>
      <c r="C240">
        <v>1510</v>
      </c>
      <c r="D240">
        <v>275</v>
      </c>
      <c r="E240">
        <f>PRODUCT(C240:D240)</f>
        <v>415250</v>
      </c>
      <c r="F240">
        <v>43</v>
      </c>
    </row>
    <row r="241" spans="1:6" x14ac:dyDescent="0.3">
      <c r="A241" t="s">
        <v>14</v>
      </c>
      <c r="B241">
        <v>3</v>
      </c>
      <c r="C241">
        <v>1494</v>
      </c>
      <c r="D241">
        <v>1000</v>
      </c>
      <c r="E241">
        <f t="shared" ref="E241:E248" si="1">PRODUCT(C241:D241)</f>
        <v>1494000</v>
      </c>
      <c r="F241">
        <v>67</v>
      </c>
    </row>
    <row r="242" spans="1:6" x14ac:dyDescent="0.3">
      <c r="A242" t="s">
        <v>16</v>
      </c>
      <c r="B242">
        <v>3</v>
      </c>
      <c r="C242">
        <v>1210</v>
      </c>
      <c r="D242">
        <v>351</v>
      </c>
      <c r="E242">
        <f t="shared" si="1"/>
        <v>424710</v>
      </c>
      <c r="F242">
        <v>132</v>
      </c>
    </row>
    <row r="243" spans="1:6" x14ac:dyDescent="0.3">
      <c r="A243" t="s">
        <v>17</v>
      </c>
      <c r="B243">
        <v>4</v>
      </c>
      <c r="C243">
        <v>2185</v>
      </c>
      <c r="D243">
        <v>148</v>
      </c>
      <c r="E243">
        <f t="shared" si="1"/>
        <v>323380</v>
      </c>
      <c r="F243">
        <v>188</v>
      </c>
    </row>
    <row r="244" spans="1:6" x14ac:dyDescent="0.3">
      <c r="A244" t="s">
        <v>18</v>
      </c>
      <c r="B244">
        <v>3</v>
      </c>
      <c r="C244">
        <v>587</v>
      </c>
      <c r="D244">
        <v>1150</v>
      </c>
      <c r="E244">
        <f t="shared" si="1"/>
        <v>675050</v>
      </c>
      <c r="F244">
        <v>177</v>
      </c>
    </row>
    <row r="245" spans="1:6" x14ac:dyDescent="0.3">
      <c r="A245" t="s">
        <v>19</v>
      </c>
      <c r="B245">
        <v>4</v>
      </c>
      <c r="C245">
        <v>846</v>
      </c>
      <c r="D245">
        <v>768</v>
      </c>
      <c r="E245">
        <f t="shared" si="1"/>
        <v>649728</v>
      </c>
      <c r="F245">
        <v>174</v>
      </c>
    </row>
    <row r="246" spans="1:6" x14ac:dyDescent="0.3">
      <c r="A246" t="s">
        <v>20</v>
      </c>
      <c r="B246">
        <v>3</v>
      </c>
      <c r="C246">
        <v>536</v>
      </c>
      <c r="D246">
        <v>4601</v>
      </c>
      <c r="E246">
        <f t="shared" si="1"/>
        <v>2466136</v>
      </c>
      <c r="F246">
        <v>208</v>
      </c>
    </row>
    <row r="247" spans="1:6" x14ac:dyDescent="0.3">
      <c r="A247" t="s">
        <v>21</v>
      </c>
      <c r="B247">
        <v>3</v>
      </c>
      <c r="C247">
        <v>1569</v>
      </c>
      <c r="D247">
        <v>267</v>
      </c>
      <c r="E247">
        <f t="shared" si="1"/>
        <v>418923</v>
      </c>
      <c r="F247">
        <v>90</v>
      </c>
    </row>
    <row r="248" spans="1:6" x14ac:dyDescent="0.3">
      <c r="A248" t="s">
        <v>22</v>
      </c>
      <c r="B248">
        <v>3</v>
      </c>
      <c r="C248">
        <v>422</v>
      </c>
      <c r="D248">
        <v>999</v>
      </c>
      <c r="E248">
        <f t="shared" si="1"/>
        <v>421578</v>
      </c>
      <c r="F248">
        <v>160</v>
      </c>
    </row>
    <row r="249" spans="1:6" x14ac:dyDescent="0.3">
      <c r="A249" t="s">
        <v>24</v>
      </c>
    </row>
    <row r="250" spans="1:6" x14ac:dyDescent="0.3">
      <c r="A250" t="s">
        <v>25</v>
      </c>
    </row>
    <row r="251" spans="1:6" x14ac:dyDescent="0.3">
      <c r="A251" t="s">
        <v>26</v>
      </c>
    </row>
    <row r="252" spans="1:6" x14ac:dyDescent="0.3">
      <c r="A252" t="s">
        <v>28</v>
      </c>
    </row>
    <row r="253" spans="1:6" x14ac:dyDescent="0.3">
      <c r="A253" t="s">
        <v>29</v>
      </c>
    </row>
    <row r="254" spans="1:6" x14ac:dyDescent="0.3">
      <c r="A254" t="s">
        <v>30</v>
      </c>
    </row>
    <row r="255" spans="1:6" x14ac:dyDescent="0.3">
      <c r="A255" t="s">
        <v>31</v>
      </c>
    </row>
    <row r="256" spans="1:6" x14ac:dyDescent="0.3">
      <c r="A256" t="s">
        <v>32</v>
      </c>
    </row>
    <row r="270" spans="1:3" x14ac:dyDescent="0.3">
      <c r="A270" t="s">
        <v>68</v>
      </c>
      <c r="B270" t="s">
        <v>138</v>
      </c>
      <c r="C270" t="s">
        <v>139</v>
      </c>
    </row>
    <row r="271" spans="1:3" x14ac:dyDescent="0.3">
      <c r="A271" t="s">
        <v>18</v>
      </c>
      <c r="B271" t="s">
        <v>75</v>
      </c>
      <c r="C271" t="s">
        <v>77</v>
      </c>
    </row>
    <row r="272" spans="1:3" x14ac:dyDescent="0.3">
      <c r="C272" t="s">
        <v>80</v>
      </c>
    </row>
    <row r="273" spans="1:19" x14ac:dyDescent="0.3">
      <c r="C273" t="s">
        <v>84</v>
      </c>
      <c r="N273" t="s">
        <v>16</v>
      </c>
      <c r="O273" t="s">
        <v>137</v>
      </c>
      <c r="P273" t="s">
        <v>102</v>
      </c>
    </row>
    <row r="274" spans="1:19" x14ac:dyDescent="0.3">
      <c r="C274" t="s">
        <v>88</v>
      </c>
      <c r="O274" t="s">
        <v>76</v>
      </c>
      <c r="P274" t="s">
        <v>111</v>
      </c>
      <c r="Q274" t="s">
        <v>112</v>
      </c>
      <c r="R274" t="s">
        <v>113</v>
      </c>
      <c r="S274" t="s">
        <v>114</v>
      </c>
    </row>
    <row r="275" spans="1:19" x14ac:dyDescent="0.3">
      <c r="C275" t="s">
        <v>83</v>
      </c>
      <c r="P275" t="s">
        <v>115</v>
      </c>
      <c r="Q275" t="s">
        <v>116</v>
      </c>
      <c r="R275" t="s">
        <v>117</v>
      </c>
      <c r="S275" t="s">
        <v>118</v>
      </c>
    </row>
    <row r="276" spans="1:19" x14ac:dyDescent="0.3">
      <c r="C276" t="s">
        <v>82</v>
      </c>
      <c r="P276" t="s">
        <v>119</v>
      </c>
      <c r="Q276" t="s">
        <v>120</v>
      </c>
      <c r="R276" t="s">
        <v>121</v>
      </c>
      <c r="S276" t="s">
        <v>122</v>
      </c>
    </row>
    <row r="277" spans="1:19" x14ac:dyDescent="0.3">
      <c r="C277" t="s">
        <v>86</v>
      </c>
      <c r="P277" t="s">
        <v>123</v>
      </c>
      <c r="Q277" t="s">
        <v>124</v>
      </c>
      <c r="R277" t="s">
        <v>125</v>
      </c>
      <c r="S277" t="s">
        <v>126</v>
      </c>
    </row>
    <row r="278" spans="1:19" x14ac:dyDescent="0.3">
      <c r="C278" t="s">
        <v>90</v>
      </c>
      <c r="P278" t="s">
        <v>127</v>
      </c>
      <c r="Q278" t="s">
        <v>128</v>
      </c>
      <c r="R278" t="s">
        <v>129</v>
      </c>
      <c r="S278" t="s">
        <v>130</v>
      </c>
    </row>
    <row r="279" spans="1:19" x14ac:dyDescent="0.3">
      <c r="C279" t="s">
        <v>79</v>
      </c>
      <c r="P279" t="s">
        <v>131</v>
      </c>
      <c r="Q279" t="s">
        <v>132</v>
      </c>
      <c r="R279" t="s">
        <v>133</v>
      </c>
      <c r="S279" t="s">
        <v>134</v>
      </c>
    </row>
    <row r="280" spans="1:19" x14ac:dyDescent="0.3">
      <c r="C280" t="s">
        <v>78</v>
      </c>
      <c r="P280" t="s">
        <v>135</v>
      </c>
      <c r="Q280" t="s">
        <v>136</v>
      </c>
    </row>
    <row r="281" spans="1:19" x14ac:dyDescent="0.3">
      <c r="C281" t="s">
        <v>81</v>
      </c>
    </row>
    <row r="282" spans="1:19" x14ac:dyDescent="0.3">
      <c r="C282" t="s">
        <v>85</v>
      </c>
    </row>
    <row r="283" spans="1:19" x14ac:dyDescent="0.3">
      <c r="C283" t="s">
        <v>89</v>
      </c>
    </row>
    <row r="284" spans="1:19" x14ac:dyDescent="0.3">
      <c r="C284" t="s">
        <v>87</v>
      </c>
    </row>
    <row r="285" spans="1:19" x14ac:dyDescent="0.3">
      <c r="A285" t="s">
        <v>22</v>
      </c>
      <c r="B285" t="s">
        <v>95</v>
      </c>
      <c r="C285" t="s">
        <v>103</v>
      </c>
    </row>
    <row r="286" spans="1:19" x14ac:dyDescent="0.3">
      <c r="B286" t="s">
        <v>99</v>
      </c>
      <c r="C286" t="s">
        <v>107</v>
      </c>
    </row>
    <row r="287" spans="1:19" x14ac:dyDescent="0.3">
      <c r="B287" t="s">
        <v>97</v>
      </c>
      <c r="C287" t="s">
        <v>109</v>
      </c>
    </row>
    <row r="288" spans="1:19" x14ac:dyDescent="0.3">
      <c r="B288" t="s">
        <v>91</v>
      </c>
      <c r="C288" t="s">
        <v>105</v>
      </c>
    </row>
    <row r="289" spans="2:21" x14ac:dyDescent="0.3">
      <c r="B289" t="s">
        <v>93</v>
      </c>
      <c r="C289" t="s">
        <v>104</v>
      </c>
    </row>
    <row r="290" spans="2:21" x14ac:dyDescent="0.3">
      <c r="B290" t="s">
        <v>101</v>
      </c>
      <c r="C290" t="s">
        <v>108</v>
      </c>
    </row>
    <row r="291" spans="2:21" x14ac:dyDescent="0.3">
      <c r="B291" t="s">
        <v>96</v>
      </c>
      <c r="C291" t="s">
        <v>110</v>
      </c>
    </row>
    <row r="292" spans="2:21" x14ac:dyDescent="0.3">
      <c r="B292" t="s">
        <v>100</v>
      </c>
      <c r="C292" t="s">
        <v>106</v>
      </c>
    </row>
    <row r="293" spans="2:21" x14ac:dyDescent="0.3">
      <c r="B293" t="s">
        <v>98</v>
      </c>
      <c r="I293" t="s">
        <v>58</v>
      </c>
      <c r="J293" t="s">
        <v>38</v>
      </c>
      <c r="K293" t="s">
        <v>11</v>
      </c>
      <c r="L293" t="s">
        <v>37</v>
      </c>
      <c r="M293" t="s">
        <v>6</v>
      </c>
      <c r="N293" t="s">
        <v>7</v>
      </c>
      <c r="O293" t="s">
        <v>8</v>
      </c>
      <c r="P293" t="s">
        <v>9</v>
      </c>
      <c r="Q293" t="s">
        <v>38</v>
      </c>
      <c r="S293" t="s">
        <v>58</v>
      </c>
      <c r="T293" t="s">
        <v>11</v>
      </c>
      <c r="U293" t="s">
        <v>6</v>
      </c>
    </row>
    <row r="294" spans="2:21" x14ac:dyDescent="0.3">
      <c r="B294" t="s">
        <v>92</v>
      </c>
      <c r="I294" t="s">
        <v>12</v>
      </c>
      <c r="J294" s="1">
        <v>3.3000000000000002E-2</v>
      </c>
      <c r="K294" s="3">
        <v>0.84699999999999998</v>
      </c>
      <c r="L294">
        <v>4.2999999999999997E-2</v>
      </c>
      <c r="M294">
        <v>0.82</v>
      </c>
      <c r="N294">
        <v>0.72499999999999998</v>
      </c>
      <c r="O294">
        <v>0.71</v>
      </c>
      <c r="P294">
        <v>0.75800000000000001</v>
      </c>
      <c r="Q294" s="1">
        <v>3.3000000000000002E-2</v>
      </c>
      <c r="S294" t="s">
        <v>12</v>
      </c>
      <c r="T294" s="3">
        <v>0.84699999999999998</v>
      </c>
      <c r="U294">
        <v>0.82</v>
      </c>
    </row>
    <row r="295" spans="2:21" x14ac:dyDescent="0.3">
      <c r="B295" t="s">
        <v>94</v>
      </c>
      <c r="I295" t="s">
        <v>14</v>
      </c>
      <c r="J295" s="1">
        <v>2.35E-2</v>
      </c>
      <c r="K295" s="3">
        <v>0.74099999999999999</v>
      </c>
      <c r="L295">
        <v>1.6E-2</v>
      </c>
      <c r="M295">
        <v>0.72399999999999998</v>
      </c>
      <c r="N295">
        <v>0.68</v>
      </c>
      <c r="O295">
        <v>0.65500000000000003</v>
      </c>
      <c r="P295">
        <v>0.66200000000000003</v>
      </c>
      <c r="Q295" s="1">
        <v>2.35E-2</v>
      </c>
      <c r="S295" t="s">
        <v>14</v>
      </c>
      <c r="T295" s="3">
        <v>0.74099999999999999</v>
      </c>
      <c r="U295">
        <v>0.72399999999999998</v>
      </c>
    </row>
    <row r="296" spans="2:21" x14ac:dyDescent="0.3">
      <c r="I296" t="s">
        <v>16</v>
      </c>
      <c r="J296" s="1">
        <v>2.23E-2</v>
      </c>
      <c r="K296" s="3">
        <v>0.96199999999999997</v>
      </c>
      <c r="L296">
        <v>2.3E-2</v>
      </c>
      <c r="M296">
        <v>0.94099999999999995</v>
      </c>
      <c r="N296">
        <v>0.93899999999999995</v>
      </c>
      <c r="O296">
        <v>0.93400000000000005</v>
      </c>
      <c r="P296">
        <v>0.94099999999999995</v>
      </c>
      <c r="Q296" s="1">
        <v>2.23E-2</v>
      </c>
      <c r="S296" t="s">
        <v>16</v>
      </c>
      <c r="T296" s="3">
        <v>0.96199999999999997</v>
      </c>
      <c r="U296">
        <v>0.94099999999999995</v>
      </c>
    </row>
    <row r="297" spans="2:21" x14ac:dyDescent="0.3">
      <c r="I297" t="s">
        <v>17</v>
      </c>
      <c r="J297" s="1">
        <v>-8.8999999999999999E-3</v>
      </c>
      <c r="K297">
        <v>0.88700000000000001</v>
      </c>
      <c r="L297">
        <v>6.6000000000000003E-2</v>
      </c>
      <c r="M297" s="3">
        <v>0.89500000000000002</v>
      </c>
      <c r="N297">
        <v>0.72699999999999998</v>
      </c>
      <c r="O297">
        <v>0.68</v>
      </c>
      <c r="P297">
        <v>0.84899999999999998</v>
      </c>
      <c r="Q297" s="1">
        <v>-8.8999999999999999E-3</v>
      </c>
      <c r="S297" t="s">
        <v>17</v>
      </c>
      <c r="T297">
        <v>0.88700000000000001</v>
      </c>
      <c r="U297" s="3">
        <v>0.89500000000000002</v>
      </c>
    </row>
    <row r="298" spans="2:21" x14ac:dyDescent="0.3">
      <c r="I298" t="s">
        <v>18</v>
      </c>
      <c r="J298" s="1">
        <v>1.8599999999999998E-2</v>
      </c>
      <c r="K298" s="3">
        <v>0.76600000000000001</v>
      </c>
      <c r="L298">
        <v>1.9E-2</v>
      </c>
      <c r="M298">
        <v>0.752</v>
      </c>
      <c r="N298">
        <v>0.70299999999999996</v>
      </c>
      <c r="O298">
        <v>0.65500000000000003</v>
      </c>
      <c r="P298">
        <v>0.752</v>
      </c>
      <c r="Q298" s="1">
        <v>1.8599999999999998E-2</v>
      </c>
      <c r="S298" t="s">
        <v>18</v>
      </c>
      <c r="T298" s="3">
        <v>0.76600000000000001</v>
      </c>
      <c r="U298">
        <v>0.752</v>
      </c>
    </row>
    <row r="299" spans="2:21" x14ac:dyDescent="0.3">
      <c r="I299" t="s">
        <v>19</v>
      </c>
      <c r="J299" s="1">
        <v>1.32E-2</v>
      </c>
      <c r="K299" s="3">
        <v>0.76600000000000001</v>
      </c>
      <c r="L299">
        <v>2.5999999999999999E-2</v>
      </c>
      <c r="M299">
        <v>0.75600000000000001</v>
      </c>
      <c r="N299">
        <v>0.71199999999999997</v>
      </c>
      <c r="O299">
        <v>0.70899999999999996</v>
      </c>
      <c r="P299">
        <v>0.73199999999999998</v>
      </c>
      <c r="Q299" s="1">
        <v>1.32E-2</v>
      </c>
      <c r="S299" t="s">
        <v>19</v>
      </c>
      <c r="T299" s="3">
        <v>0.76600000000000001</v>
      </c>
      <c r="U299">
        <v>0.75600000000000001</v>
      </c>
    </row>
    <row r="300" spans="2:21" x14ac:dyDescent="0.3">
      <c r="I300" t="s">
        <v>21</v>
      </c>
      <c r="J300" s="1">
        <v>4.4400000000000002E-2</v>
      </c>
      <c r="K300" s="3">
        <v>0.82299999999999995</v>
      </c>
      <c r="L300">
        <v>5.6000000000000001E-2</v>
      </c>
      <c r="M300">
        <v>0.78800000000000003</v>
      </c>
      <c r="N300">
        <v>0.79</v>
      </c>
      <c r="O300">
        <v>0.748</v>
      </c>
      <c r="P300">
        <v>0.78</v>
      </c>
      <c r="Q300" s="1">
        <v>4.4400000000000002E-2</v>
      </c>
      <c r="S300" t="s">
        <v>21</v>
      </c>
      <c r="T300" s="3">
        <v>0.82299999999999995</v>
      </c>
      <c r="U300">
        <v>0.78800000000000003</v>
      </c>
    </row>
    <row r="301" spans="2:21" x14ac:dyDescent="0.3">
      <c r="I301" t="s">
        <v>26</v>
      </c>
      <c r="J301" s="1">
        <v>5.8200000000000002E-2</v>
      </c>
      <c r="K301" s="3">
        <v>0.745</v>
      </c>
      <c r="L301">
        <v>1.7000000000000001E-2</v>
      </c>
      <c r="M301">
        <v>0.70399999999999996</v>
      </c>
      <c r="N301">
        <v>0.59799999999999998</v>
      </c>
      <c r="O301">
        <v>0.54900000000000004</v>
      </c>
      <c r="P301">
        <v>0.64700000000000002</v>
      </c>
      <c r="Q301" s="1">
        <v>5.8200000000000002E-2</v>
      </c>
      <c r="S301" t="s">
        <v>26</v>
      </c>
      <c r="T301" s="3">
        <v>0.745</v>
      </c>
      <c r="U301">
        <v>0.70399999999999996</v>
      </c>
    </row>
    <row r="302" spans="2:21" x14ac:dyDescent="0.3">
      <c r="I302" t="s">
        <v>28</v>
      </c>
      <c r="J302" s="1">
        <v>0.22259999999999999</v>
      </c>
      <c r="K302" s="3">
        <v>0.79100000000000004</v>
      </c>
      <c r="L302">
        <v>8.9999999999999993E-3</v>
      </c>
      <c r="M302">
        <v>0.64700000000000002</v>
      </c>
      <c r="N302">
        <v>0.59</v>
      </c>
      <c r="O302">
        <v>0.41099999999999998</v>
      </c>
      <c r="P302">
        <v>0.629</v>
      </c>
      <c r="Q302" s="1">
        <v>0.22259999999999999</v>
      </c>
      <c r="S302" t="s">
        <v>28</v>
      </c>
      <c r="T302" s="3">
        <v>0.79100000000000004</v>
      </c>
      <c r="U302">
        <v>0.64700000000000002</v>
      </c>
    </row>
    <row r="303" spans="2:21" x14ac:dyDescent="0.3">
      <c r="I303" t="s">
        <v>29</v>
      </c>
      <c r="J303" s="1">
        <v>0.24149999999999999</v>
      </c>
      <c r="K303" s="3">
        <v>0.69399999999999995</v>
      </c>
      <c r="L303">
        <v>1.9E-2</v>
      </c>
      <c r="M303">
        <v>0.55900000000000005</v>
      </c>
      <c r="N303">
        <v>0.45</v>
      </c>
      <c r="O303">
        <v>0.34300000000000003</v>
      </c>
      <c r="P303">
        <v>0.45</v>
      </c>
      <c r="Q303" s="1">
        <v>0.24149999999999999</v>
      </c>
      <c r="S303" t="s">
        <v>29</v>
      </c>
      <c r="T303" s="3">
        <v>0.69399999999999995</v>
      </c>
      <c r="U303">
        <v>0.55900000000000005</v>
      </c>
    </row>
    <row r="304" spans="2:21" x14ac:dyDescent="0.3">
      <c r="I304" t="s">
        <v>30</v>
      </c>
      <c r="J304" s="1">
        <v>0.28449999999999998</v>
      </c>
      <c r="K304" s="3">
        <v>0.754</v>
      </c>
      <c r="L304">
        <v>1.0999999999999999E-2</v>
      </c>
      <c r="M304">
        <v>0.58699999999999997</v>
      </c>
      <c r="N304">
        <v>0.41099999999999998</v>
      </c>
      <c r="O304">
        <v>0.42799999999999999</v>
      </c>
      <c r="P304">
        <v>0.53200000000000003</v>
      </c>
      <c r="Q304" s="1">
        <v>0.28449999999999998</v>
      </c>
      <c r="S304" t="s">
        <v>30</v>
      </c>
      <c r="T304" s="3">
        <v>0.754</v>
      </c>
      <c r="U304">
        <v>0.58699999999999997</v>
      </c>
    </row>
    <row r="305" spans="9:21" x14ac:dyDescent="0.3">
      <c r="I305" t="s">
        <v>31</v>
      </c>
      <c r="J305" s="1">
        <v>7.4700000000000003E-2</v>
      </c>
      <c r="K305" s="3">
        <v>0.73399999999999999</v>
      </c>
      <c r="L305">
        <v>4.0000000000000001E-3</v>
      </c>
      <c r="M305">
        <v>0.68300000000000005</v>
      </c>
      <c r="N305">
        <v>0.53300000000000003</v>
      </c>
      <c r="O305">
        <v>0.52400000000000002</v>
      </c>
      <c r="P305">
        <v>0.58299999999999996</v>
      </c>
      <c r="Q305" s="1">
        <v>7.4700000000000003E-2</v>
      </c>
      <c r="S305" t="s">
        <v>31</v>
      </c>
      <c r="T305" s="3">
        <v>0.73399999999999999</v>
      </c>
      <c r="U305">
        <v>0.68300000000000005</v>
      </c>
    </row>
    <row r="306" spans="9:21" x14ac:dyDescent="0.3">
      <c r="I306" t="s">
        <v>32</v>
      </c>
      <c r="J306" s="1">
        <v>9.5699999999999993E-2</v>
      </c>
      <c r="K306" s="3">
        <v>0.64100000000000001</v>
      </c>
      <c r="L306">
        <v>3.5999999999999997E-2</v>
      </c>
      <c r="M306">
        <v>0.58499999999999996</v>
      </c>
      <c r="N306">
        <v>0.58099999999999996</v>
      </c>
      <c r="O306">
        <v>0.313</v>
      </c>
      <c r="P306">
        <v>0.58199999999999996</v>
      </c>
      <c r="Q306" s="1">
        <v>9.5699999999999993E-2</v>
      </c>
      <c r="S306" t="s">
        <v>32</v>
      </c>
      <c r="T306" s="3">
        <v>0.64100000000000001</v>
      </c>
      <c r="U306">
        <v>0.58499999999999996</v>
      </c>
    </row>
    <row r="324" spans="1:8" x14ac:dyDescent="0.3">
      <c r="A324" t="s">
        <v>12</v>
      </c>
      <c r="F324" t="s">
        <v>14</v>
      </c>
    </row>
    <row r="325" spans="1:8" x14ac:dyDescent="0.3">
      <c r="A325" t="s">
        <v>71</v>
      </c>
      <c r="B325" t="s">
        <v>140</v>
      </c>
      <c r="C325" t="s">
        <v>141</v>
      </c>
      <c r="F325" t="s">
        <v>71</v>
      </c>
      <c r="G325" t="s">
        <v>140</v>
      </c>
      <c r="H325" t="s">
        <v>141</v>
      </c>
    </row>
    <row r="326" spans="1:8" x14ac:dyDescent="0.3">
      <c r="A326">
        <v>1</v>
      </c>
      <c r="B326">
        <v>2</v>
      </c>
      <c r="C326">
        <v>19</v>
      </c>
      <c r="F326">
        <v>1</v>
      </c>
      <c r="G326">
        <v>4</v>
      </c>
      <c r="H326">
        <v>24</v>
      </c>
    </row>
    <row r="327" spans="1:8" x14ac:dyDescent="0.3">
      <c r="A327">
        <v>2</v>
      </c>
      <c r="B327">
        <v>4</v>
      </c>
      <c r="C327">
        <v>28</v>
      </c>
      <c r="F327">
        <v>2</v>
      </c>
      <c r="G327">
        <v>14</v>
      </c>
      <c r="H327">
        <v>38</v>
      </c>
    </row>
    <row r="328" spans="1:8" x14ac:dyDescent="0.3">
      <c r="A328">
        <v>3</v>
      </c>
      <c r="B328">
        <v>9</v>
      </c>
      <c r="C328">
        <v>37</v>
      </c>
      <c r="F328">
        <v>3</v>
      </c>
      <c r="G328">
        <v>50</v>
      </c>
      <c r="H328">
        <v>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YU</dc:creator>
  <cp:lastModifiedBy>Zhe YU</cp:lastModifiedBy>
  <dcterms:created xsi:type="dcterms:W3CDTF">2021-05-13T22:31:47Z</dcterms:created>
  <dcterms:modified xsi:type="dcterms:W3CDTF">2021-05-26T20:28:36Z</dcterms:modified>
</cp:coreProperties>
</file>