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J\Desktop\"/>
    </mc:Choice>
  </mc:AlternateContent>
  <xr:revisionPtr revIDLastSave="0" documentId="13_ncr:1_{4D53A23A-D4D4-46BC-8FC5-0658E6E16F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ptimized ACPs Performance" sheetId="1" r:id="rId1"/>
    <sheet name="Validation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" i="4" l="1" a="1"/>
  <c r="AL5" i="4" s="1"/>
  <c r="AK5" i="4" a="1"/>
  <c r="AK5" i="4" s="1"/>
  <c r="BY5" i="4" a="1"/>
  <c r="BY5" i="4" s="1"/>
  <c r="CF6" i="4" a="1"/>
  <c r="CF6" i="4" s="1"/>
  <c r="CE6" i="4" a="1"/>
  <c r="CE6" i="4" s="1"/>
  <c r="CF3" i="4" a="1"/>
  <c r="CF3" i="4" s="1"/>
  <c r="CE3" i="4" a="1"/>
  <c r="CE3" i="4" s="1"/>
  <c r="CF4" i="4" a="1"/>
  <c r="CF4" i="4" s="1"/>
  <c r="CE4" i="4" a="1"/>
  <c r="CE4" i="4" s="1"/>
  <c r="CE5" i="4" a="1"/>
  <c r="CE5" i="4" s="1"/>
  <c r="CF5" i="4" a="1"/>
  <c r="CF5" i="4" s="1"/>
  <c r="BZ5" i="4" a="1"/>
  <c r="BZ5" i="4" s="1"/>
  <c r="BY6" i="4" a="1"/>
  <c r="BY6" i="4" s="1"/>
  <c r="BT6" i="4" a="1"/>
  <c r="BT6" i="4" s="1"/>
  <c r="BS6" i="4" a="1"/>
  <c r="BS6" i="4" s="1"/>
  <c r="BT5" i="4"/>
  <c r="BS5" i="4"/>
  <c r="BT4" i="4"/>
  <c r="BS4" i="4"/>
  <c r="BT3" i="4" a="1"/>
  <c r="BT3" i="4" s="1"/>
  <c r="BS3" i="4" a="1"/>
  <c r="BS3" i="4" s="1"/>
  <c r="BN6" i="4" a="1"/>
  <c r="BN6" i="4" s="1"/>
  <c r="BO6" i="4" a="1"/>
  <c r="BO6" i="4" s="1"/>
  <c r="BM6" i="4" a="1"/>
  <c r="BM6" i="4" s="1"/>
  <c r="BN5" i="4" a="1"/>
  <c r="BN5" i="4" s="1"/>
  <c r="BO5" i="4" a="1"/>
  <c r="BO5" i="4" s="1"/>
  <c r="BM5" i="4" a="1"/>
  <c r="BM5" i="4" s="1"/>
  <c r="BN4" i="4" a="1"/>
  <c r="BN4" i="4" s="1"/>
  <c r="BO4" i="4" a="1"/>
  <c r="BO4" i="4" s="1"/>
  <c r="BM4" i="4" a="1"/>
  <c r="BM4" i="4" s="1"/>
  <c r="BN3" i="4" a="1"/>
  <c r="BN3" i="4" s="1"/>
  <c r="BO3" i="4" a="1"/>
  <c r="BO3" i="4" s="1"/>
  <c r="BM3" i="4" a="1"/>
  <c r="BM3" i="4" s="1"/>
  <c r="BG6" i="4" a="1"/>
  <c r="BG6" i="4" s="1"/>
  <c r="BH6" i="4" a="1"/>
  <c r="BH6" i="4" s="1"/>
  <c r="BF6" i="4" a="1"/>
  <c r="BF6" i="4" s="1"/>
  <c r="BG5" i="4" a="1"/>
  <c r="BG5" i="4" s="1"/>
  <c r="BH5" i="4" a="1"/>
  <c r="BH5" i="4" s="1"/>
  <c r="BF5" i="4" a="1"/>
  <c r="BF5" i="4" s="1"/>
  <c r="BG4" i="4" a="1"/>
  <c r="BG4" i="4" s="1"/>
  <c r="BH4" i="4" a="1"/>
  <c r="BH4" i="4" s="1"/>
  <c r="BF4" i="4" a="1"/>
  <c r="BF4" i="4" s="1"/>
  <c r="BG3" i="4" a="1"/>
  <c r="BG3" i="4" s="1"/>
  <c r="BH3" i="4" a="1"/>
  <c r="BH3" i="4" s="1"/>
  <c r="BF3" i="4" a="1"/>
  <c r="BF3" i="4" s="1"/>
  <c r="AZ6" i="4" a="1"/>
  <c r="AZ6" i="4" s="1"/>
  <c r="BA6" i="4" a="1"/>
  <c r="BA6" i="4" s="1"/>
  <c r="AY6" i="4" a="1"/>
  <c r="AY6" i="4" s="1"/>
  <c r="AZ5" i="4" a="1"/>
  <c r="AZ5" i="4" s="1"/>
  <c r="BA5" i="4" a="1"/>
  <c r="BA5" i="4" s="1"/>
  <c r="AY5" i="4" a="1"/>
  <c r="AY5" i="4" s="1"/>
  <c r="AZ4" i="4" a="1"/>
  <c r="AZ4" i="4" s="1"/>
  <c r="BA4" i="4" a="1"/>
  <c r="BA4" i="4" s="1"/>
  <c r="AY4" i="4" a="1"/>
  <c r="AY4" i="4" s="1"/>
  <c r="AZ3" i="4" a="1"/>
  <c r="AZ3" i="4" s="1"/>
  <c r="BA3" i="4" a="1"/>
  <c r="BA3" i="4" s="1"/>
  <c r="AY3" i="4" a="1"/>
  <c r="AY3" i="4" s="1"/>
  <c r="AS6" i="4" a="1"/>
  <c r="AS6" i="4" s="1"/>
  <c r="AT6" i="4" a="1"/>
  <c r="AT6" i="4" s="1"/>
  <c r="AR6" i="4" a="1"/>
  <c r="AR6" i="4" s="1"/>
  <c r="AS5" i="4" a="1"/>
  <c r="AS5" i="4" s="1"/>
  <c r="AT5" i="4" a="1"/>
  <c r="AT5" i="4" s="1"/>
  <c r="AR5" i="4" a="1"/>
  <c r="AR5" i="4" s="1"/>
  <c r="AS4" i="4" a="1"/>
  <c r="AS4" i="4" s="1"/>
  <c r="AT4" i="4" a="1"/>
  <c r="AT4" i="4" s="1"/>
  <c r="AR4" i="4" a="1"/>
  <c r="AR4" i="4" s="1"/>
  <c r="AS3" i="4" a="1"/>
  <c r="AS3" i="4" s="1"/>
  <c r="AT3" i="4" a="1"/>
  <c r="AT3" i="4" s="1"/>
  <c r="AR3" i="4" a="1"/>
  <c r="AR3" i="4" s="1"/>
  <c r="AL6" i="4" a="1"/>
  <c r="AL6" i="4" s="1"/>
  <c r="AK6" i="4" a="1"/>
  <c r="AK6" i="4" s="1"/>
  <c r="AF5" i="4" a="1"/>
  <c r="AF5" i="4" s="1"/>
  <c r="AE5" i="4" a="1"/>
  <c r="AE5" i="4" s="1"/>
  <c r="AL4" i="4" a="1"/>
  <c r="AL4" i="4" s="1"/>
  <c r="AK4" i="4" a="1"/>
  <c r="AK4" i="4" s="1"/>
  <c r="AL3" i="4" a="1"/>
  <c r="AL3" i="4" s="1"/>
  <c r="AK3" i="4" a="1"/>
  <c r="AK3" i="4" s="1"/>
  <c r="AF6" i="4" a="1"/>
  <c r="AF6" i="4" s="1"/>
  <c r="AE6" i="4" a="1"/>
  <c r="AE6" i="4" s="1"/>
  <c r="AF4" i="4" a="1"/>
  <c r="AF4" i="4" s="1"/>
  <c r="AE4" i="4" a="1"/>
  <c r="AE4" i="4" s="1"/>
  <c r="AF3" i="4" a="1"/>
  <c r="AF3" i="4" s="1"/>
  <c r="AE3" i="4" a="1"/>
  <c r="AE3" i="4" s="1"/>
  <c r="Y6" i="4" a="1"/>
  <c r="Y6" i="4" s="1"/>
  <c r="Z6" i="4" a="1"/>
  <c r="Z6" i="4" s="1"/>
  <c r="Z5" i="4" a="1"/>
  <c r="Z5" i="4" s="1"/>
  <c r="Y5" i="4" a="1"/>
  <c r="Y5" i="4" s="1"/>
  <c r="Z4" i="4" a="1"/>
  <c r="Z4" i="4" s="1"/>
  <c r="Y4" i="4" a="1"/>
  <c r="Y4" i="4" s="1"/>
  <c r="Y3" i="4" a="1"/>
  <c r="Y3" i="4" s="1"/>
  <c r="Z3" i="4" a="1"/>
  <c r="Z3" i="4" s="1"/>
  <c r="T6" i="4" a="1"/>
  <c r="T6" i="4" s="1"/>
  <c r="S6" i="4" a="1"/>
  <c r="S6" i="4" s="1"/>
  <c r="T5" i="4" a="1"/>
  <c r="T5" i="4" s="1"/>
  <c r="S5" i="4" a="1"/>
  <c r="S5" i="4" s="1"/>
  <c r="T4" i="4" a="1"/>
  <c r="T4" i="4" s="1"/>
  <c r="S4" i="4" a="1"/>
  <c r="S4" i="4" s="1"/>
  <c r="T3" i="4" a="1"/>
  <c r="T3" i="4" s="1"/>
  <c r="S3" i="4" a="1"/>
  <c r="S3" i="4" s="1"/>
  <c r="M6" i="4" a="1"/>
  <c r="M6" i="4" s="1"/>
  <c r="N6" i="4" a="1"/>
  <c r="N6" i="4" s="1"/>
  <c r="L6" i="4" a="1"/>
  <c r="L6" i="4" s="1"/>
  <c r="M5" i="4" a="1"/>
  <c r="M5" i="4" s="1"/>
  <c r="N5" i="4" a="1"/>
  <c r="N5" i="4" s="1"/>
  <c r="L5" i="4" a="1"/>
  <c r="L5" i="4" s="1"/>
  <c r="M4" i="4" a="1"/>
  <c r="M4" i="4" s="1"/>
  <c r="N4" i="4" a="1"/>
  <c r="N4" i="4" s="1"/>
  <c r="L4" i="4" a="1"/>
  <c r="L4" i="4" s="1"/>
  <c r="M3" i="4" a="1"/>
  <c r="M3" i="4" s="1"/>
  <c r="N3" i="4" a="1"/>
  <c r="N3" i="4" s="1"/>
  <c r="L3" i="4" a="1"/>
  <c r="L3" i="4" s="1"/>
  <c r="F6" i="4" a="1"/>
  <c r="F6" i="4" s="1"/>
  <c r="G6" i="4" a="1"/>
  <c r="G6" i="4" s="1"/>
  <c r="E6" i="4" a="1"/>
  <c r="E6" i="4" s="1"/>
  <c r="G5" i="4" a="1"/>
  <c r="G5" i="4" s="1"/>
  <c r="F5" i="4" a="1"/>
  <c r="F5" i="4" s="1"/>
  <c r="E5" i="4" a="1"/>
  <c r="E5" i="4" s="1"/>
  <c r="F4" i="4" a="1"/>
  <c r="F4" i="4" s="1"/>
  <c r="G4" i="4" a="1"/>
  <c r="G4" i="4" s="1"/>
  <c r="E4" i="4" a="1"/>
  <c r="E4" i="4" s="1"/>
  <c r="F3" i="4" a="1"/>
  <c r="F3" i="4" s="1"/>
  <c r="G3" i="4" a="1"/>
  <c r="G3" i="4" s="1"/>
  <c r="E3" i="4" a="1"/>
  <c r="E3" i="4" s="1"/>
  <c r="AM11" i="4"/>
  <c r="AM12" i="4"/>
  <c r="AM13" i="4"/>
  <c r="AM14" i="4"/>
  <c r="AM15" i="4"/>
  <c r="AM16" i="4"/>
  <c r="AM17" i="4"/>
  <c r="AM18" i="4"/>
  <c r="AM19" i="4"/>
  <c r="AM20" i="4"/>
  <c r="AM21" i="4"/>
  <c r="AM22" i="4"/>
  <c r="AM23" i="4"/>
  <c r="AM24" i="4"/>
  <c r="AM25" i="4"/>
  <c r="AM26" i="4"/>
  <c r="AM27" i="4"/>
  <c r="AM28" i="4"/>
  <c r="AM29" i="4"/>
  <c r="AM30" i="4"/>
  <c r="AM31" i="4"/>
  <c r="AM32" i="4"/>
  <c r="AM33" i="4"/>
  <c r="AM34" i="4"/>
  <c r="AM35" i="4"/>
  <c r="AM36" i="4"/>
  <c r="AM37" i="4"/>
  <c r="AM10" i="4"/>
  <c r="BZ6" i="4" l="1" a="1"/>
  <c r="BZ6" i="4" s="1"/>
  <c r="BY3" i="4" a="1"/>
  <c r="BY3" i="4" s="1"/>
  <c r="BY4" i="4" a="1"/>
  <c r="BY4" i="4" s="1"/>
  <c r="BZ4" i="4" a="1"/>
  <c r="BZ4" i="4" s="1"/>
  <c r="BZ3" i="4" a="1"/>
  <c r="BZ3" i="4" s="1"/>
  <c r="AD6" i="1" l="1" a="1"/>
  <c r="AD6" i="1" s="1"/>
  <c r="AE6" i="1" a="1"/>
  <c r="AE6" i="1" s="1"/>
  <c r="AF6" i="1" a="1"/>
  <c r="AF6" i="1" s="1"/>
  <c r="AC6" i="1" a="1"/>
  <c r="AC6" i="1" s="1"/>
  <c r="AD5" i="1" a="1"/>
  <c r="AD5" i="1" s="1"/>
  <c r="AE5" i="1" a="1"/>
  <c r="AE5" i="1" s="1"/>
  <c r="AF5" i="1" a="1"/>
  <c r="AF5" i="1" s="1"/>
  <c r="AC5" i="1" a="1"/>
  <c r="AC5" i="1" s="1"/>
  <c r="AD4" i="1" a="1"/>
  <c r="AD4" i="1" s="1"/>
  <c r="AE4" i="1" a="1"/>
  <c r="AE4" i="1" s="1"/>
  <c r="AF4" i="1" a="1"/>
  <c r="AF4" i="1" s="1"/>
  <c r="AC4" i="1" a="1"/>
  <c r="AC4" i="1" s="1"/>
  <c r="AD3" i="1" a="1"/>
  <c r="AD3" i="1" s="1"/>
  <c r="AE3" i="1" a="1"/>
  <c r="AE3" i="1" s="1"/>
  <c r="AF3" i="1" a="1"/>
  <c r="AF3" i="1" s="1"/>
  <c r="AC3" i="1" a="1"/>
  <c r="AC3" i="1" s="1"/>
  <c r="V6" i="1" a="1"/>
  <c r="V6" i="1" s="1"/>
  <c r="W6" i="1" a="1"/>
  <c r="W6" i="1" s="1"/>
  <c r="X6" i="1" a="1"/>
  <c r="X6" i="1" s="1"/>
  <c r="U6" i="1" a="1"/>
  <c r="U6" i="1" s="1"/>
  <c r="V5" i="1" a="1"/>
  <c r="V5" i="1" s="1"/>
  <c r="W5" i="1" a="1"/>
  <c r="W5" i="1" s="1"/>
  <c r="X5" i="1" a="1"/>
  <c r="X5" i="1" s="1"/>
  <c r="U5" i="1" a="1"/>
  <c r="U5" i="1" s="1"/>
  <c r="X4" i="1" a="1"/>
  <c r="X4" i="1" s="1"/>
  <c r="V4" i="1" a="1"/>
  <c r="V4" i="1" s="1"/>
  <c r="W4" i="1" a="1"/>
  <c r="W4" i="1" s="1"/>
  <c r="U4" i="1" a="1"/>
  <c r="U4" i="1" s="1"/>
  <c r="X3" i="1" a="1"/>
  <c r="X3" i="1" s="1"/>
  <c r="V3" i="1" a="1"/>
  <c r="V3" i="1" s="1"/>
  <c r="W3" i="1" a="1"/>
  <c r="W3" i="1" s="1"/>
  <c r="U3" i="1" a="1"/>
  <c r="U3" i="1" s="1"/>
  <c r="N6" i="1" a="1"/>
  <c r="N6" i="1" s="1"/>
  <c r="O6" i="1" a="1"/>
  <c r="O6" i="1" s="1"/>
  <c r="P6" i="1" a="1"/>
  <c r="P6" i="1" s="1"/>
  <c r="M6" i="1" a="1"/>
  <c r="M6" i="1" s="1"/>
  <c r="N5" i="1" a="1"/>
  <c r="N5" i="1" s="1"/>
  <c r="O5" i="1" a="1"/>
  <c r="O5" i="1" s="1"/>
  <c r="P5" i="1" a="1"/>
  <c r="P5" i="1" s="1"/>
  <c r="N4" i="1" a="1"/>
  <c r="N4" i="1" s="1"/>
  <c r="O4" i="1" a="1"/>
  <c r="O4" i="1" s="1"/>
  <c r="P4" i="1" a="1"/>
  <c r="P4" i="1" s="1"/>
  <c r="M4" i="1" a="1"/>
  <c r="M4" i="1" s="1"/>
  <c r="N3" i="1" a="1"/>
  <c r="N3" i="1" s="1"/>
  <c r="O3" i="1" a="1"/>
  <c r="O3" i="1" s="1"/>
  <c r="P3" i="1" a="1"/>
  <c r="P3" i="1" s="1"/>
  <c r="M3" i="1" a="1"/>
  <c r="M3" i="1" s="1"/>
  <c r="M5" i="1" a="1"/>
  <c r="M5" i="1" s="1"/>
  <c r="H6" i="1" a="1"/>
  <c r="H6" i="1" s="1"/>
  <c r="G6" i="1" a="1"/>
  <c r="G6" i="1" s="1"/>
  <c r="F6" i="1" a="1"/>
  <c r="F6" i="1" s="1"/>
  <c r="F4" i="1" a="1"/>
  <c r="F4" i="1" s="1"/>
  <c r="F5" i="1" a="1"/>
  <c r="F5" i="1" s="1"/>
  <c r="H5" i="1" a="1"/>
  <c r="H5" i="1" s="1"/>
  <c r="G5" i="1" a="1"/>
  <c r="G5" i="1" s="1"/>
  <c r="E5" i="1" a="1"/>
  <c r="E5" i="1" s="1"/>
  <c r="E4" i="1" a="1"/>
  <c r="E4" i="1" s="1"/>
  <c r="H4" i="1" a="1"/>
  <c r="H4" i="1" s="1"/>
  <c r="G4" i="1" a="1"/>
  <c r="G4" i="1" s="1"/>
  <c r="E6" i="1" a="1"/>
  <c r="E6" i="1" s="1"/>
  <c r="H3" i="1" a="1"/>
  <c r="H3" i="1" s="1"/>
  <c r="G3" i="1" a="1"/>
  <c r="G3" i="1" s="1"/>
  <c r="F3" i="1" a="1"/>
  <c r="F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<sst xmlns="http://schemas.openxmlformats.org/spreadsheetml/2006/main" count="7579" uniqueCount="7266">
  <si>
    <t>BSE49</t>
  </si>
  <si>
    <t>BSE49_expt_1</t>
  </si>
  <si>
    <t>BSE49_expt_2</t>
  </si>
  <si>
    <t>BSE49_expt_3</t>
  </si>
  <si>
    <t>BSE49_expt_4</t>
  </si>
  <si>
    <t>BSE49_expt_5</t>
  </si>
  <si>
    <t>BSE49_expt_6</t>
  </si>
  <si>
    <t>BSE49_expt_7</t>
  </si>
  <si>
    <t>BSE49_expt_8</t>
  </si>
  <si>
    <t>BSE49_expt_9</t>
  </si>
  <si>
    <t>BSE49_expt_10</t>
  </si>
  <si>
    <t>BSE49_expt_11</t>
  </si>
  <si>
    <t>BSE49_expt_12</t>
  </si>
  <si>
    <t>BSE49_expt_13</t>
  </si>
  <si>
    <t>BSE49_expt_14</t>
  </si>
  <si>
    <t>BSE49_expt_15</t>
  </si>
  <si>
    <t>BSE49_expt_16</t>
  </si>
  <si>
    <t>BSE49_expt_17</t>
  </si>
  <si>
    <t>BSE49_expt_18</t>
  </si>
  <si>
    <t>BSE49_expt_19</t>
  </si>
  <si>
    <t>BSE49_expt_20</t>
  </si>
  <si>
    <t>BSE49_expt_21</t>
  </si>
  <si>
    <t>BSE49_expt_22</t>
  </si>
  <si>
    <t>BSE49_expt_23</t>
  </si>
  <si>
    <t>BSE49_expt_24</t>
  </si>
  <si>
    <t>BSE49_expt_25</t>
  </si>
  <si>
    <t>BSE49_expt_26</t>
  </si>
  <si>
    <t>BSE49_expt_27</t>
  </si>
  <si>
    <t>BSE49_expt_28</t>
  </si>
  <si>
    <t>BSE49_expt_29</t>
  </si>
  <si>
    <t>BSE49_expt_30</t>
  </si>
  <si>
    <t>BSE49_expt_31</t>
  </si>
  <si>
    <t>BSE49_expt_32</t>
  </si>
  <si>
    <t>BSE49_expt_33</t>
  </si>
  <si>
    <t>BSE49_expt_34</t>
  </si>
  <si>
    <t>BSE49_expt_35</t>
  </si>
  <si>
    <t>BSE49_expt_36</t>
  </si>
  <si>
    <t>BSE49_expt_37</t>
  </si>
  <si>
    <t>BSE49_expt_38</t>
  </si>
  <si>
    <t>BSE49_expt_39</t>
  </si>
  <si>
    <t>BSE49_expt_40</t>
  </si>
  <si>
    <t>BSE49_expt_41</t>
  </si>
  <si>
    <t>BSE49_expt_42</t>
  </si>
  <si>
    <t>BSE49_expt_43</t>
  </si>
  <si>
    <t>BSE49_expt_44</t>
  </si>
  <si>
    <t>BSE49_expt_45</t>
  </si>
  <si>
    <t>BSE49_expt_46</t>
  </si>
  <si>
    <t>BSE49_expt_47</t>
  </si>
  <si>
    <t>BSE49_expt_48</t>
  </si>
  <si>
    <t>BSE49_expt_49</t>
  </si>
  <si>
    <t>BSE49_expt_50</t>
  </si>
  <si>
    <t>BSE49_expt_51</t>
  </si>
  <si>
    <t>BSE49_expt_52</t>
  </si>
  <si>
    <t>BSE49_expt_53</t>
  </si>
  <si>
    <t>BSE49_expt_54</t>
  </si>
  <si>
    <t>BSE49_expt_55</t>
  </si>
  <si>
    <t>BSE49_expt_56</t>
  </si>
  <si>
    <t>BSE49_expt_57</t>
  </si>
  <si>
    <t>BSE49_expt_58</t>
  </si>
  <si>
    <t>BSE49_expt_59</t>
  </si>
  <si>
    <t>BSE49_expt_60</t>
  </si>
  <si>
    <t>BSE49_expt_61</t>
  </si>
  <si>
    <t>BSE49_expt_62</t>
  </si>
  <si>
    <t>BSE49_expt_63</t>
  </si>
  <si>
    <t>BSE49_expt_64</t>
  </si>
  <si>
    <t>BSE49_expt_65</t>
  </si>
  <si>
    <t>BSE49_expt_66</t>
  </si>
  <si>
    <t>BSE49_expt_67</t>
  </si>
  <si>
    <t>BSE49_expt_68</t>
  </si>
  <si>
    <t>BSE49_expt_69</t>
  </si>
  <si>
    <t>BSE49_expt_70</t>
  </si>
  <si>
    <t>BSE49_expt_71</t>
  </si>
  <si>
    <t>BSE49_expt_72</t>
  </si>
  <si>
    <t>BSE49_expt_73</t>
  </si>
  <si>
    <t>BSE49_expt_74</t>
  </si>
  <si>
    <t>BSE49_expt_75</t>
  </si>
  <si>
    <t>BSE49_expt_76</t>
  </si>
  <si>
    <t>BSE49_expt_77</t>
  </si>
  <si>
    <t>BSE49_expt_78</t>
  </si>
  <si>
    <t>BSE49_expt_79</t>
  </si>
  <si>
    <t>BSE49_expt_80</t>
  </si>
  <si>
    <t>BSE49_expt_81</t>
  </si>
  <si>
    <t>BSE49_expt_82</t>
  </si>
  <si>
    <t>BSE49_expt_83</t>
  </si>
  <si>
    <t>BSE49_expt_84</t>
  </si>
  <si>
    <t>BSE49_expt_85</t>
  </si>
  <si>
    <t>BSE49_expt_86</t>
  </si>
  <si>
    <t>BSE49_expt_87</t>
  </si>
  <si>
    <t>BSE49_expt_88</t>
  </si>
  <si>
    <t>BSE49_expt_89</t>
  </si>
  <si>
    <t>BSE49_expt_90</t>
  </si>
  <si>
    <t>BSE49_expt_91</t>
  </si>
  <si>
    <t>BSE49_expt_92</t>
  </si>
  <si>
    <t>BSE49_expt_93</t>
  </si>
  <si>
    <t>BSE49_expt_94</t>
  </si>
  <si>
    <t>BSE49_expt_95</t>
  </si>
  <si>
    <t>BSE49_expt_96</t>
  </si>
  <si>
    <t>BSE49_expt_97</t>
  </si>
  <si>
    <t>BSE49_expt_98</t>
  </si>
  <si>
    <t>BSE49_expt_99</t>
  </si>
  <si>
    <t>BSE49_expt_100</t>
  </si>
  <si>
    <t>BSE49_expt_101</t>
  </si>
  <si>
    <t>BSE49_expt_102</t>
  </si>
  <si>
    <t>BSE49_expt_103</t>
  </si>
  <si>
    <t>BSE49_expt_104</t>
  </si>
  <si>
    <t>BSE49_expt_105</t>
  </si>
  <si>
    <t>BSE49_expt_106</t>
  </si>
  <si>
    <t>BSE49_expt_107</t>
  </si>
  <si>
    <t>BSE49_expt_108</t>
  </si>
  <si>
    <t>BSE49_expt_109</t>
  </si>
  <si>
    <t>BSE49_expt_110</t>
  </si>
  <si>
    <t>BSE49_expt_111</t>
  </si>
  <si>
    <t>BSE49_expt_112</t>
  </si>
  <si>
    <t>BSE49_expt_113</t>
  </si>
  <si>
    <t>BSE49_expt_114</t>
  </si>
  <si>
    <t>BSE49_expt_115</t>
  </si>
  <si>
    <t>BSE49_expt_116</t>
  </si>
  <si>
    <t>BSE49_expt_117</t>
  </si>
  <si>
    <t>BSE49_expt_118</t>
  </si>
  <si>
    <t>BSE49_expt_119</t>
  </si>
  <si>
    <t>BSE49_expt_120</t>
  </si>
  <si>
    <t>BSE49_expt_121</t>
  </si>
  <si>
    <t>BSE49_expt_122</t>
  </si>
  <si>
    <t>BSE49_expt_123</t>
  </si>
  <si>
    <t>BSE49_expt_124</t>
  </si>
  <si>
    <t>BSE49_expt_125</t>
  </si>
  <si>
    <t>BSE49_expt_126</t>
  </si>
  <si>
    <t>BSE49_expt_127</t>
  </si>
  <si>
    <t>BSE49_expt_128</t>
  </si>
  <si>
    <t>BSE49_expt_129</t>
  </si>
  <si>
    <t>BSE49_expt_130</t>
  </si>
  <si>
    <t>BSE49_expt_131</t>
  </si>
  <si>
    <t>BSE49_expt_132</t>
  </si>
  <si>
    <t>BSE49_expt_133</t>
  </si>
  <si>
    <t>BSE49_expt_134</t>
  </si>
  <si>
    <t>BSE49_expt_135</t>
  </si>
  <si>
    <t>BSE49_expt_136</t>
  </si>
  <si>
    <t>BSE49_expt_137</t>
  </si>
  <si>
    <t>BSE49_expt_138</t>
  </si>
  <si>
    <t>BSE49_expt_139</t>
  </si>
  <si>
    <t>BSE49_expt_140</t>
  </si>
  <si>
    <t>BSE49_expt_141</t>
  </si>
  <si>
    <t>BSE49_expt_142</t>
  </si>
  <si>
    <t>BSE49_expt_143</t>
  </si>
  <si>
    <t>BSE49_expt_144</t>
  </si>
  <si>
    <t>BSE49_expt_145</t>
  </si>
  <si>
    <t>BSE49_expt_146</t>
  </si>
  <si>
    <t>BSE49_expt_147</t>
  </si>
  <si>
    <t>BSE49_expt_148</t>
  </si>
  <si>
    <t>BSE49_expt_149</t>
  </si>
  <si>
    <t>BSE49_expt_150</t>
  </si>
  <si>
    <t>BSE49_expt_151</t>
  </si>
  <si>
    <t>BSE49_expt_152</t>
  </si>
  <si>
    <t>BSE49_expt_153</t>
  </si>
  <si>
    <t>BSE49_expt_154</t>
  </si>
  <si>
    <t>BSE49_expt_155</t>
  </si>
  <si>
    <t>BSE49_expt_156</t>
  </si>
  <si>
    <t>BSE49_expt_157</t>
  </si>
  <si>
    <t>BSE49_expt_158</t>
  </si>
  <si>
    <t>BSE49_expt_159</t>
  </si>
  <si>
    <t>BSE49_expt_160</t>
  </si>
  <si>
    <t>BSE49_expt_161</t>
  </si>
  <si>
    <t>BSE49_expt_162</t>
  </si>
  <si>
    <t>BSE49_expt_163</t>
  </si>
  <si>
    <t>BSE49_expt_164</t>
  </si>
  <si>
    <t>BSE49_expt_165</t>
  </si>
  <si>
    <t>BSE49_expt_166</t>
  </si>
  <si>
    <t>BSE49_expt_167</t>
  </si>
  <si>
    <t>BSE49_expt_168</t>
  </si>
  <si>
    <t>BSE49_expt_169</t>
  </si>
  <si>
    <t>BSE49_expt_170</t>
  </si>
  <si>
    <t>BSE49_expt_171</t>
  </si>
  <si>
    <t>BSE49_expt_172</t>
  </si>
  <si>
    <t>BSE49_expt_173</t>
  </si>
  <si>
    <t>BSE49_expt_174</t>
  </si>
  <si>
    <t>BSE49_expt_175</t>
  </si>
  <si>
    <t>BSE49_expt_176</t>
  </si>
  <si>
    <t>BSE49_expt_177</t>
  </si>
  <si>
    <t>BSE49_expt_178</t>
  </si>
  <si>
    <t>BSE49_expt_179</t>
  </si>
  <si>
    <t>BSE49_expt_180</t>
  </si>
  <si>
    <t>BSE49_expt_181</t>
  </si>
  <si>
    <t>BSE49_expt_182</t>
  </si>
  <si>
    <t>BSE49_expt_183</t>
  </si>
  <si>
    <t>BSE49_expt_184</t>
  </si>
  <si>
    <t>BSE49_expt_185</t>
  </si>
  <si>
    <t>BSE49_expt_186</t>
  </si>
  <si>
    <t>BSE49_expt_187</t>
  </si>
  <si>
    <t>BSE49_expt_188</t>
  </si>
  <si>
    <t>BSE49_expt_189</t>
  </si>
  <si>
    <t>BSE49_expt_190</t>
  </si>
  <si>
    <t>BSE49_expt_191</t>
  </si>
  <si>
    <t>BSE49_expt_192</t>
  </si>
  <si>
    <t>BSE49_expt_193</t>
  </si>
  <si>
    <t>BSE49_expt_194</t>
  </si>
  <si>
    <t>BSE49_expt_195</t>
  </si>
  <si>
    <t>BSE49_expt_196</t>
  </si>
  <si>
    <t>BSE49_expt_197</t>
  </si>
  <si>
    <t>BSE49_expt_198</t>
  </si>
  <si>
    <t>BSE49_expt_199</t>
  </si>
  <si>
    <t>BSE49_expt_200</t>
  </si>
  <si>
    <t>BSE49_expt_201</t>
  </si>
  <si>
    <t>BSE49_expt_202</t>
  </si>
  <si>
    <t>BSE49_expt_203</t>
  </si>
  <si>
    <t>BSE49_expt_204</t>
  </si>
  <si>
    <t>BSE49_expt_205</t>
  </si>
  <si>
    <t>BSE49_expt_206</t>
  </si>
  <si>
    <t>BSE49_expt_207</t>
  </si>
  <si>
    <t>BSE49_expt_208</t>
  </si>
  <si>
    <t>BSE49_expt_209</t>
  </si>
  <si>
    <t>BSE49_expt_210</t>
  </si>
  <si>
    <t>BSE49_expt_211</t>
  </si>
  <si>
    <t>BSE49_expt_212</t>
  </si>
  <si>
    <t>BSE49_expt_213</t>
  </si>
  <si>
    <t>BSE49_expt_214</t>
  </si>
  <si>
    <t>BSE49_expt_215</t>
  </si>
  <si>
    <t>BSE49_expt_216</t>
  </si>
  <si>
    <t>BSE49_expt_217</t>
  </si>
  <si>
    <t>BSE49_expt_218</t>
  </si>
  <si>
    <t>BSE49_expt_219</t>
  </si>
  <si>
    <t>BSE49_expt_220</t>
  </si>
  <si>
    <t>BSE49_expt_221</t>
  </si>
  <si>
    <t>BSE49_expt_222</t>
  </si>
  <si>
    <t>BSE49_expt_223</t>
  </si>
  <si>
    <t>BSE49_expt_224</t>
  </si>
  <si>
    <t>BSE49_expt_225</t>
  </si>
  <si>
    <t>BSE49_expt_226</t>
  </si>
  <si>
    <t>BSE49_expt_227</t>
  </si>
  <si>
    <t>BSE49_expt_228</t>
  </si>
  <si>
    <t>BSE49_expt_229</t>
  </si>
  <si>
    <t>BSE49_expt_230</t>
  </si>
  <si>
    <t>BSE49_expt_231</t>
  </si>
  <si>
    <t>BSE49_expt_232</t>
  </si>
  <si>
    <t>BSE49_expt_233</t>
  </si>
  <si>
    <t>BSE49_expt_234</t>
  </si>
  <si>
    <t>BSE49_expt_235</t>
  </si>
  <si>
    <t>BSE49_expt_236</t>
  </si>
  <si>
    <t>BSE49_expt_237</t>
  </si>
  <si>
    <t>BSE49_expt_238</t>
  </si>
  <si>
    <t>BSE49_expt_239</t>
  </si>
  <si>
    <t>BSE49_expt_240</t>
  </si>
  <si>
    <t>BSE49_expt_241</t>
  </si>
  <si>
    <t>BSE49_expt_242</t>
  </si>
  <si>
    <t>BSE49_expt_243</t>
  </si>
  <si>
    <t>BSE49_expt_244</t>
  </si>
  <si>
    <t>BSE49_expt_245</t>
  </si>
  <si>
    <t>BSE49_expt_246</t>
  </si>
  <si>
    <t>BSE49_expt_247</t>
  </si>
  <si>
    <t>BSE49_expt_248</t>
  </si>
  <si>
    <t>BSE49_expt_249</t>
  </si>
  <si>
    <t>BSE49_expt_250</t>
  </si>
  <si>
    <t>BSE49_expt_251</t>
  </si>
  <si>
    <t>BSE49_expt_252</t>
  </si>
  <si>
    <t>BSE49_expt_253</t>
  </si>
  <si>
    <t>BSE49_expt_254</t>
  </si>
  <si>
    <t>BSE49_expt_255</t>
  </si>
  <si>
    <t>BSE49_expt_256</t>
  </si>
  <si>
    <t>BSE49_expt_257</t>
  </si>
  <si>
    <t>BSE49_expt_258</t>
  </si>
  <si>
    <t>BSE49_expt_259</t>
  </si>
  <si>
    <t>BSE49_expt_260</t>
  </si>
  <si>
    <t>BSE49_expt_261</t>
  </si>
  <si>
    <t>BSE49_expt_262</t>
  </si>
  <si>
    <t>BSE49_expt_263</t>
  </si>
  <si>
    <t>BSE49_expt_264</t>
  </si>
  <si>
    <t>BSE49_expt_265</t>
  </si>
  <si>
    <t>BSE49_expt_266</t>
  </si>
  <si>
    <t>BSE49_expt_267</t>
  </si>
  <si>
    <t>BSE49_expt_268</t>
  </si>
  <si>
    <t>BSE49_expt_269</t>
  </si>
  <si>
    <t>BSE49_expt_270</t>
  </si>
  <si>
    <t>BSE49_expt_271</t>
  </si>
  <si>
    <t>BSE49_expt_272</t>
  </si>
  <si>
    <t>BSE49_expt_273</t>
  </si>
  <si>
    <t>BSE49_expt_274</t>
  </si>
  <si>
    <t>BSE49_expt_275</t>
  </si>
  <si>
    <t>BSE49_expt_276</t>
  </si>
  <si>
    <t>BSE49_expt_277</t>
  </si>
  <si>
    <t>BSE49_expt_278</t>
  </si>
  <si>
    <t>BSE49_expt_279</t>
  </si>
  <si>
    <t>BSE49_expt_280</t>
  </si>
  <si>
    <t>BSE49_expt_281</t>
  </si>
  <si>
    <t>BSE49_expt_282</t>
  </si>
  <si>
    <t>BSE49_expt_283</t>
  </si>
  <si>
    <t>BSE49_expt_284</t>
  </si>
  <si>
    <t>BSE49_expt_285</t>
  </si>
  <si>
    <t>BSE49_expt_286</t>
  </si>
  <si>
    <t>BSE49_expt_287</t>
  </si>
  <si>
    <t>BSE49_expt_288</t>
  </si>
  <si>
    <t>BSE49_expt_289</t>
  </si>
  <si>
    <t>BSE49_expt_290</t>
  </si>
  <si>
    <t>BSE49_expt_291</t>
  </si>
  <si>
    <t>BSE49_expt_292</t>
  </si>
  <si>
    <t>BSE49_expt_293</t>
  </si>
  <si>
    <t>BSE49_expt_294</t>
  </si>
  <si>
    <t>BSE49_expt_295</t>
  </si>
  <si>
    <t>BSE49_expt_296</t>
  </si>
  <si>
    <t>BSE49_expt_297</t>
  </si>
  <si>
    <t>BSE49_expt_298</t>
  </si>
  <si>
    <t>BSE49_expt_299</t>
  </si>
  <si>
    <t>BSE49_expt_300</t>
  </si>
  <si>
    <t>BSE49_expt_301</t>
  </si>
  <si>
    <t>BSE49_expt_302</t>
  </si>
  <si>
    <t>BSE49_expt_303</t>
  </si>
  <si>
    <t>BSE49_expt_304</t>
  </si>
  <si>
    <t>BSE49_expt_305</t>
  </si>
  <si>
    <t>BSE49_expt_306</t>
  </si>
  <si>
    <t>BSE49_expt_307</t>
  </si>
  <si>
    <t>BSE49_expt_308</t>
  </si>
  <si>
    <t>BSE49_expt_309</t>
  </si>
  <si>
    <t>BSE49_expt_310</t>
  </si>
  <si>
    <t>BSE49_expt_311</t>
  </si>
  <si>
    <t>BSE49_expt_312</t>
  </si>
  <si>
    <t>BSE49_expt_313</t>
  </si>
  <si>
    <t>BSE49_expt_314</t>
  </si>
  <si>
    <t>BSE49_expt_315</t>
  </si>
  <si>
    <t>BSE49_expt_316</t>
  </si>
  <si>
    <t>BSE49_expt_317</t>
  </si>
  <si>
    <t>BSE49_expt_318</t>
  </si>
  <si>
    <t>BSE49_expt_319</t>
  </si>
  <si>
    <t>BSE49_expt_320</t>
  </si>
  <si>
    <t>BSE49_expt_321</t>
  </si>
  <si>
    <t>BSE49_expt_322</t>
  </si>
  <si>
    <t>BSE49_expt_323</t>
  </si>
  <si>
    <t>BSE49_expt_324</t>
  </si>
  <si>
    <t>BSE49_expt_325</t>
  </si>
  <si>
    <t>BSE49_expt_326</t>
  </si>
  <si>
    <t>BSE49_expt_327</t>
  </si>
  <si>
    <t>BSE49_expt_328</t>
  </si>
  <si>
    <t>BSE49_expt_329</t>
  </si>
  <si>
    <t>BSE49_expt_330</t>
  </si>
  <si>
    <t>BSE49_expt_331</t>
  </si>
  <si>
    <t>BSE49_expt_332</t>
  </si>
  <si>
    <t>BSE49_expt_333</t>
  </si>
  <si>
    <t>BSE49_expt_334</t>
  </si>
  <si>
    <t>BSE49_expt_335</t>
  </si>
  <si>
    <t>BSE49_expt_336</t>
  </si>
  <si>
    <t>BSE49_expt_337</t>
  </si>
  <si>
    <t>BSE49_expt_338</t>
  </si>
  <si>
    <t>BSE49_expt_339</t>
  </si>
  <si>
    <t>BSE49_expt_340</t>
  </si>
  <si>
    <t>BSE49_expt_341</t>
  </si>
  <si>
    <t>BSE49_expt_342</t>
  </si>
  <si>
    <t>BSE49_expt_343</t>
  </si>
  <si>
    <t>BSE49_expt_344</t>
  </si>
  <si>
    <t>BSE49_expt_345</t>
  </si>
  <si>
    <t>BSE49_expt_346</t>
  </si>
  <si>
    <t>BSE49_expt_347</t>
  </si>
  <si>
    <t>BSE49_expt_348</t>
  </si>
  <si>
    <t>BSE49_expt_349</t>
  </si>
  <si>
    <t>BSE49_expt_350</t>
  </si>
  <si>
    <t>BSE49_expt_351</t>
  </si>
  <si>
    <t>BSE49_expt_352</t>
  </si>
  <si>
    <t>BSE49_expt_353</t>
  </si>
  <si>
    <t>BSE49_expt_354</t>
  </si>
  <si>
    <t>BSE49_expt_355</t>
  </si>
  <si>
    <t>BSE49_expt_356</t>
  </si>
  <si>
    <t>BSE49_expt_357</t>
  </si>
  <si>
    <t>BSE49_expt_358</t>
  </si>
  <si>
    <t>BSE49_expt_359</t>
  </si>
  <si>
    <t>BSE49_expt_360</t>
  </si>
  <si>
    <t>BSE49_expt_361</t>
  </si>
  <si>
    <t>BSE49_expt_362</t>
  </si>
  <si>
    <t>BSE49_expt_363</t>
  </si>
  <si>
    <t>BSE49_expt_364</t>
  </si>
  <si>
    <t>BSE49_expt_365</t>
  </si>
  <si>
    <t>BSE49_expt_366</t>
  </si>
  <si>
    <t>BSE49_expt_367</t>
  </si>
  <si>
    <t>BSE49_expt_368</t>
  </si>
  <si>
    <t>BSE49_expt_369</t>
  </si>
  <si>
    <t>BSE49_expt_370</t>
  </si>
  <si>
    <t>BSE49_expt_371</t>
  </si>
  <si>
    <t>BSE49_expt_372</t>
  </si>
  <si>
    <t>BSE49_expt_373</t>
  </si>
  <si>
    <t>BSE49_expt_374</t>
  </si>
  <si>
    <t>BSE49_expt_375</t>
  </si>
  <si>
    <t>BSE49_expt_376</t>
  </si>
  <si>
    <t>BSE49_expt_377</t>
  </si>
  <si>
    <t>BSE49_expt_378</t>
  </si>
  <si>
    <t>BSE49_expt_379</t>
  </si>
  <si>
    <t>BSE49_expt_380</t>
  </si>
  <si>
    <t>BSE49_expt_381</t>
  </si>
  <si>
    <t>BSE49_expt_382</t>
  </si>
  <si>
    <t>BSE49_expt_383</t>
  </si>
  <si>
    <t>BSE49_expt_384</t>
  </si>
  <si>
    <t>BSE49_expt_385</t>
  </si>
  <si>
    <t>BSE49_expt_386</t>
  </si>
  <si>
    <t>BSE49_expt_387</t>
  </si>
  <si>
    <t>BSE49_expt_388</t>
  </si>
  <si>
    <t>BSE49_expt_389</t>
  </si>
  <si>
    <t>BSE49_expt_390</t>
  </si>
  <si>
    <t>BSE49_expt_391</t>
  </si>
  <si>
    <t>BSE49_expt_392</t>
  </si>
  <si>
    <t>BSE49_expt_393</t>
  </si>
  <si>
    <t>BSE49_expt_394</t>
  </si>
  <si>
    <t>BSE49_expt_395</t>
  </si>
  <si>
    <t>BSE49_expt_396</t>
  </si>
  <si>
    <t>BSE49_expt_397</t>
  </si>
  <si>
    <t>BSE49_expt_398</t>
  </si>
  <si>
    <t>BSE49_expt_399</t>
  </si>
  <si>
    <t>BSE49_expt_400</t>
  </si>
  <si>
    <t>BSE49_expt_401</t>
  </si>
  <si>
    <t>BSE49_expt_402</t>
  </si>
  <si>
    <t>BSE49_expt_403</t>
  </si>
  <si>
    <t>BSE49_expt_404</t>
  </si>
  <si>
    <t>BSE49_expt_405</t>
  </si>
  <si>
    <t>BSE49_expt_406</t>
  </si>
  <si>
    <t>BSE49_expt_407</t>
  </si>
  <si>
    <t>BSE49_expt_408</t>
  </si>
  <si>
    <t>BSE49_expt_409</t>
  </si>
  <si>
    <t>BSE49_expt_410</t>
  </si>
  <si>
    <t>BSE49_expt_411</t>
  </si>
  <si>
    <t>BSE49_expt_412</t>
  </si>
  <si>
    <t>BSE49_expt_413</t>
  </si>
  <si>
    <t>BSE49_expt_414</t>
  </si>
  <si>
    <t>BSE49_expt_415</t>
  </si>
  <si>
    <t>BSE49_expt_416</t>
  </si>
  <si>
    <t>BSE49_expt_417</t>
  </si>
  <si>
    <t>BSE49_expt_418</t>
  </si>
  <si>
    <t>BSE49_expt_419</t>
  </si>
  <si>
    <t>BSE49_expt_420</t>
  </si>
  <si>
    <t>BSE49_expt_421</t>
  </si>
  <si>
    <t>BSE49_expt_422</t>
  </si>
  <si>
    <t>BSE49_expt_423</t>
  </si>
  <si>
    <t>BSE49_expt_424</t>
  </si>
  <si>
    <t>BSE49_expt_425</t>
  </si>
  <si>
    <t>BSE49_expt_426</t>
  </si>
  <si>
    <t>BSE49_expt_427</t>
  </si>
  <si>
    <t>BSE49_expt_428</t>
  </si>
  <si>
    <t>BSE49_expt_429</t>
  </si>
  <si>
    <t>BSE49_expt_430</t>
  </si>
  <si>
    <t>BSE49_expt_431</t>
  </si>
  <si>
    <t>BSE49_expt_432</t>
  </si>
  <si>
    <t>BSE49_expt_433</t>
  </si>
  <si>
    <t>BSE49_expt_434</t>
  </si>
  <si>
    <t>BSE49_expt_435</t>
  </si>
  <si>
    <t>BSE49_expt_436</t>
  </si>
  <si>
    <t>BSE49_expt_437</t>
  </si>
  <si>
    <t>BSE49_expt_438</t>
  </si>
  <si>
    <t>BSE49_expt_439</t>
  </si>
  <si>
    <t>BSE49_expt_440</t>
  </si>
  <si>
    <t>BSE49_expt_441</t>
  </si>
  <si>
    <t>BSE49_expt_442</t>
  </si>
  <si>
    <t>BSE49_expt_443</t>
  </si>
  <si>
    <t>BSE49_expt_444</t>
  </si>
  <si>
    <t>BSE49_expt_445</t>
  </si>
  <si>
    <t>BSE49_expt_446</t>
  </si>
  <si>
    <t>BSE49_expt_447</t>
  </si>
  <si>
    <t>BSE49_expt_448</t>
  </si>
  <si>
    <t>BSE49_expt_449</t>
  </si>
  <si>
    <t>BSE49_expt_450</t>
  </si>
  <si>
    <t>BSE49_expt_451</t>
  </si>
  <si>
    <t>BSE49_expt_452</t>
  </si>
  <si>
    <t>BSE49_expt_453</t>
  </si>
  <si>
    <t>BSE49_expt_454</t>
  </si>
  <si>
    <t>BSE49_expt_455</t>
  </si>
  <si>
    <t>BSE49_expt_456</t>
  </si>
  <si>
    <t>BSE49_expt_457</t>
  </si>
  <si>
    <t>BSE49_expt_458</t>
  </si>
  <si>
    <t>BSE49_expt_459</t>
  </si>
  <si>
    <t>BSE49_expt_460</t>
  </si>
  <si>
    <t>BSE49_expt_461</t>
  </si>
  <si>
    <t>BSE49_expt_462</t>
  </si>
  <si>
    <t>BSE49_expt_463</t>
  </si>
  <si>
    <t>BSE49_expt_464</t>
  </si>
  <si>
    <t>BSE49_expt_465</t>
  </si>
  <si>
    <t>BSE49_expt_466</t>
  </si>
  <si>
    <t>BSE49_expt_467</t>
  </si>
  <si>
    <t>BSE49_expt_468</t>
  </si>
  <si>
    <t>BSE49_expt_469</t>
  </si>
  <si>
    <t>BSE49_expt_470</t>
  </si>
  <si>
    <t>BSE49_expt_471</t>
  </si>
  <si>
    <t>BSE49_expt_472</t>
  </si>
  <si>
    <t>BSE49_expt_473</t>
  </si>
  <si>
    <t>BSE49_expt_474</t>
  </si>
  <si>
    <t>BSE49_expt_475</t>
  </si>
  <si>
    <t>BSE49_expt_476</t>
  </si>
  <si>
    <t>BSE49_expt_477</t>
  </si>
  <si>
    <t>BSE49_expt_478</t>
  </si>
  <si>
    <t>BSE49_expt_479</t>
  </si>
  <si>
    <t>BSE49_expt_480</t>
  </si>
  <si>
    <t>BSE49_expt_481</t>
  </si>
  <si>
    <t>BSE49_expt_482</t>
  </si>
  <si>
    <t>BSE49_expt_483</t>
  </si>
  <si>
    <t>BSE49_expt_484</t>
  </si>
  <si>
    <t>BSE49_expt_485</t>
  </si>
  <si>
    <t>BSE49_expt_486</t>
  </si>
  <si>
    <t>BSE49_expt_487</t>
  </si>
  <si>
    <t>BSE49_expt_488</t>
  </si>
  <si>
    <t>BSE49_expt_489</t>
  </si>
  <si>
    <t>BSE49_expt_490</t>
  </si>
  <si>
    <t>BSE49_expt_491</t>
  </si>
  <si>
    <t>BSE49_expt_492</t>
  </si>
  <si>
    <t>BSE49_expt_493</t>
  </si>
  <si>
    <t>BSE49_expt_494</t>
  </si>
  <si>
    <t>BSE49_expt_495</t>
  </si>
  <si>
    <t>BSE49_expt_496</t>
  </si>
  <si>
    <t>BSE49_expt_497</t>
  </si>
  <si>
    <t>BSE49_expt_498</t>
  </si>
  <si>
    <t>BSE49_expt_499</t>
  </si>
  <si>
    <t>BSE49_expt_500</t>
  </si>
  <si>
    <t>BSE49_expt_501</t>
  </si>
  <si>
    <t>BSE49_expt_502</t>
  </si>
  <si>
    <t>BSE49_expt_503</t>
  </si>
  <si>
    <t>BSE49_expt_504</t>
  </si>
  <si>
    <t>BSE49_expt_505</t>
  </si>
  <si>
    <t>BSE49_expt_506</t>
  </si>
  <si>
    <t>BSE49_expt_507</t>
  </si>
  <si>
    <t>BSE49_expt_508</t>
  </si>
  <si>
    <t>BSE49_expt_509</t>
  </si>
  <si>
    <t>BSE49_expt_510</t>
  </si>
  <si>
    <t>BSE49_expt_511</t>
  </si>
  <si>
    <t>BSE49_expt_512</t>
  </si>
  <si>
    <t>BSE49_expt_513</t>
  </si>
  <si>
    <t>BSE49_expt_514</t>
  </si>
  <si>
    <t>BSE49_expt_515</t>
  </si>
  <si>
    <t>BSE49_expt_516</t>
  </si>
  <si>
    <t>BSE49_expt_517</t>
  </si>
  <si>
    <t>BSE49_expt_518</t>
  </si>
  <si>
    <t>BSE49_expt_519</t>
  </si>
  <si>
    <t>BSE49_expt_520</t>
  </si>
  <si>
    <t>BSE49_expt_521</t>
  </si>
  <si>
    <t>BSE49_expt_522</t>
  </si>
  <si>
    <t>BSE49_expt_523</t>
  </si>
  <si>
    <t>BSE49_expt_524</t>
  </si>
  <si>
    <t>BSE49_expt_525</t>
  </si>
  <si>
    <t>BSE49_expt_526</t>
  </si>
  <si>
    <t>BSE49_expt_527</t>
  </si>
  <si>
    <t>BSE49_expt_528</t>
  </si>
  <si>
    <t>BSE49_expt_529</t>
  </si>
  <si>
    <t>BSE49_expt_530</t>
  </si>
  <si>
    <t>BSE49_expt_531</t>
  </si>
  <si>
    <t>BSE49_expt_532</t>
  </si>
  <si>
    <t>BSE49_expt_533</t>
  </si>
  <si>
    <t>BSE49_expt_534</t>
  </si>
  <si>
    <t>BSE49_expt_535</t>
  </si>
  <si>
    <t>BSE49_expt_536</t>
  </si>
  <si>
    <t>BSE49_expt_537</t>
  </si>
  <si>
    <t>BSE49_expt_538</t>
  </si>
  <si>
    <t>BSE49_expt_539</t>
  </si>
  <si>
    <t>BSE49_expt_540</t>
  </si>
  <si>
    <t>BSE49_expt_541</t>
  </si>
  <si>
    <t>BSE49_expt_542</t>
  </si>
  <si>
    <t>BSE49_expt_543</t>
  </si>
  <si>
    <t>BSE49_expt_544</t>
  </si>
  <si>
    <t>BSE49_expt_545</t>
  </si>
  <si>
    <t>BSE49_expt_546</t>
  </si>
  <si>
    <t>BSE49_expt_547</t>
  </si>
  <si>
    <t>BSE49_expt_548</t>
  </si>
  <si>
    <t>BSE49_expt_549</t>
  </si>
  <si>
    <t>BSE49_expt_550</t>
  </si>
  <si>
    <t>BSE49_expt_551</t>
  </si>
  <si>
    <t>BSE49_expt_552</t>
  </si>
  <si>
    <t>BSE49_expt_553</t>
  </si>
  <si>
    <t>BSE49_expt_554</t>
  </si>
  <si>
    <t>BSE49_expt_555</t>
  </si>
  <si>
    <t>BSE49_expt_556</t>
  </si>
  <si>
    <t>BSE49_expt_557</t>
  </si>
  <si>
    <t>BSE49_expt_558</t>
  </si>
  <si>
    <t>BSE49_expt_559</t>
  </si>
  <si>
    <t>BSE49_expt_560</t>
  </si>
  <si>
    <t>BSE49_expt_561</t>
  </si>
  <si>
    <t>BSE49_expt_562</t>
  </si>
  <si>
    <t>BSE49_expt_563</t>
  </si>
  <si>
    <t>BSE49_expt_564</t>
  </si>
  <si>
    <t>BSE49_expt_565</t>
  </si>
  <si>
    <t>BSE49_expt_566</t>
  </si>
  <si>
    <t>BSE49_expt_567</t>
  </si>
  <si>
    <t>BSE49_expt_568</t>
  </si>
  <si>
    <t>BSE49_expt_569</t>
  </si>
  <si>
    <t>BSE49_expt_570</t>
  </si>
  <si>
    <t>BSE49_expt_571</t>
  </si>
  <si>
    <t>BSE49_expt_572</t>
  </si>
  <si>
    <t>BSE49_expt_573</t>
  </si>
  <si>
    <t>BSE49_expt_574</t>
  </si>
  <si>
    <t>BSE49_expt_575</t>
  </si>
  <si>
    <t>BSE49_expt_576</t>
  </si>
  <si>
    <t>BSE49_expt_577</t>
  </si>
  <si>
    <t>BSE49_expt_578</t>
  </si>
  <si>
    <t>BSE49_expt_579</t>
  </si>
  <si>
    <t>BSE49_expt_580</t>
  </si>
  <si>
    <t>BSE49_expt_581</t>
  </si>
  <si>
    <t>BSE49_expt_582</t>
  </si>
  <si>
    <t>BSE49_expt_583</t>
  </si>
  <si>
    <t>BSE49_expt_584</t>
  </si>
  <si>
    <t>BSE49_expt_585</t>
  </si>
  <si>
    <t>BSE49_expt_586</t>
  </si>
  <si>
    <t>BSE49_expt_587</t>
  </si>
  <si>
    <t>BSE49_expt_588</t>
  </si>
  <si>
    <t>BSE49_expt_589</t>
  </si>
  <si>
    <t>BSE49_expt_590</t>
  </si>
  <si>
    <t>BSE49_expt_591</t>
  </si>
  <si>
    <t>BSE49_expt_592</t>
  </si>
  <si>
    <t>BSE49_expt_593</t>
  </si>
  <si>
    <t>BSE49_expt_594</t>
  </si>
  <si>
    <t>BSE49_expt_595</t>
  </si>
  <si>
    <t>BSE49_expt_596</t>
  </si>
  <si>
    <t>BSE49_expt_597</t>
  </si>
  <si>
    <t>BSE49_expt_598</t>
  </si>
  <si>
    <t>BSE49_expt_599</t>
  </si>
  <si>
    <t>BSE49_expt_600</t>
  </si>
  <si>
    <t>BSE49_expt_601</t>
  </si>
  <si>
    <t>BSE49_expt_602</t>
  </si>
  <si>
    <t>BSE49_expt_603</t>
  </si>
  <si>
    <t>BSE49_expt_604</t>
  </si>
  <si>
    <t>BSE49_expt_605</t>
  </si>
  <si>
    <t>BSE49_expt_606</t>
  </si>
  <si>
    <t>BSE49_expt_607</t>
  </si>
  <si>
    <t>BSE49_expt_608</t>
  </si>
  <si>
    <t>BSE49_expt_609</t>
  </si>
  <si>
    <t>BSE49_expt_610</t>
  </si>
  <si>
    <t>BSE49_expt_611</t>
  </si>
  <si>
    <t>BSE49_expt_612</t>
  </si>
  <si>
    <t>BSE49_expt_613</t>
  </si>
  <si>
    <t>BSE49_expt_614</t>
  </si>
  <si>
    <t>BSE49_expt_615</t>
  </si>
  <si>
    <t>BSE49_expt_616</t>
  </si>
  <si>
    <t>BSE49_expt_617</t>
  </si>
  <si>
    <t>BSE49_expt_618</t>
  </si>
  <si>
    <t>BSE49_expt_619</t>
  </si>
  <si>
    <t>BSE49_expt_620</t>
  </si>
  <si>
    <t>BSE49_expt_621</t>
  </si>
  <si>
    <t>BSE49_expt_622</t>
  </si>
  <si>
    <t>BSE49_expt_623</t>
  </si>
  <si>
    <t>BSE49_expt_624</t>
  </si>
  <si>
    <t>BSE49_expt_625</t>
  </si>
  <si>
    <t>BSE49_expt_626</t>
  </si>
  <si>
    <t>BSE49_expt_627</t>
  </si>
  <si>
    <t>BSE49_expt_628</t>
  </si>
  <si>
    <t>BSE49_expt_629</t>
  </si>
  <si>
    <t>BSE49_expt_630</t>
  </si>
  <si>
    <t>BSE49_expt_631</t>
  </si>
  <si>
    <t>BSE49_expt_632</t>
  </si>
  <si>
    <t>BSE49_expt_633</t>
  </si>
  <si>
    <t>BSE49_expt_634</t>
  </si>
  <si>
    <t>BSE49_expt_635</t>
  </si>
  <si>
    <t>BSE49_expt_636</t>
  </si>
  <si>
    <t>BSE49_expt_637</t>
  </si>
  <si>
    <t>BSE49_expt_638</t>
  </si>
  <si>
    <t>BSE49_expt_639</t>
  </si>
  <si>
    <t>BSE49_expt_640</t>
  </si>
  <si>
    <t>BSE49_expt_641</t>
  </si>
  <si>
    <t>BSE49_expt_642</t>
  </si>
  <si>
    <t>BSE49_expt_643</t>
  </si>
  <si>
    <t>BSE49_expt_644</t>
  </si>
  <si>
    <t>BSE49_expt_645</t>
  </si>
  <si>
    <t>BSE49_expt_646</t>
  </si>
  <si>
    <t>BSE49_expt_647</t>
  </si>
  <si>
    <t>BSE49_expt_648</t>
  </si>
  <si>
    <t>BSE49_expt_649</t>
  </si>
  <si>
    <t>BSE49_expt_650</t>
  </si>
  <si>
    <t>BSE49_expt_651</t>
  </si>
  <si>
    <t>BSE49_expt_652</t>
  </si>
  <si>
    <t>BSE49_expt_653</t>
  </si>
  <si>
    <t>BSE49_expt_654</t>
  </si>
  <si>
    <t>BSE49_expt_655</t>
  </si>
  <si>
    <t>BSE49_expt_656</t>
  </si>
  <si>
    <t>BSE49_expt_657</t>
  </si>
  <si>
    <t>BSE49_expt_658</t>
  </si>
  <si>
    <t>BSE49_expt_659</t>
  </si>
  <si>
    <t>BSE49_expt_660</t>
  </si>
  <si>
    <t>BSE49_expt_661</t>
  </si>
  <si>
    <t>BSE49_expt_662</t>
  </si>
  <si>
    <t>BSE49_expt_663</t>
  </si>
  <si>
    <t>BSE49_expt_664</t>
  </si>
  <si>
    <t>BSE49_expt_665</t>
  </si>
  <si>
    <t>BSE49_expt_666</t>
  </si>
  <si>
    <t>BSE49_expt_667</t>
  </si>
  <si>
    <t>BSE49_expt_668</t>
  </si>
  <si>
    <t>BSE49_expt_669</t>
  </si>
  <si>
    <t>BSE49_expt_670</t>
  </si>
  <si>
    <t>BSE49_expt_671</t>
  </si>
  <si>
    <t>BSE49_expt_672</t>
  </si>
  <si>
    <t>BSE49_expt_673</t>
  </si>
  <si>
    <t>BSE49_expt_674</t>
  </si>
  <si>
    <t>BSE49_expt_675</t>
  </si>
  <si>
    <t>BSE49_expt_676</t>
  </si>
  <si>
    <t>BSE49_expt_677</t>
  </si>
  <si>
    <t>BSE49_expt_678</t>
  </si>
  <si>
    <t>BSE49_expt_679</t>
  </si>
  <si>
    <t>BSE49_expt_680</t>
  </si>
  <si>
    <t>BSE49_expt_681</t>
  </si>
  <si>
    <t>BSE49_expt_682</t>
  </si>
  <si>
    <t>BSE49_expt_683</t>
  </si>
  <si>
    <t>BSE49_expt_684</t>
  </si>
  <si>
    <t>BSE49_expt_685</t>
  </si>
  <si>
    <t>BSE49_expt_686</t>
  </si>
  <si>
    <t>BSE49_expt_687</t>
  </si>
  <si>
    <t>BSE49_expt_688</t>
  </si>
  <si>
    <t>BSE49_expt_689</t>
  </si>
  <si>
    <t>BSE49_expt_690</t>
  </si>
  <si>
    <t>BSE49_expt_691</t>
  </si>
  <si>
    <t>BSE49_expt_692</t>
  </si>
  <si>
    <t>BSE49_expt_693</t>
  </si>
  <si>
    <t>BSE49_expt_694</t>
  </si>
  <si>
    <t>BSE49_expt_695</t>
  </si>
  <si>
    <t>BSE49_expt_696</t>
  </si>
  <si>
    <t>BSE49_expt_697</t>
  </si>
  <si>
    <t>BSE49_expt_698</t>
  </si>
  <si>
    <t>BSE49_expt_699</t>
  </si>
  <si>
    <t>BSE49_expt_700</t>
  </si>
  <si>
    <t>BSE49_expt_701</t>
  </si>
  <si>
    <t>BSE49_expt_702</t>
  </si>
  <si>
    <t>BSE49_expt_703</t>
  </si>
  <si>
    <t>BSE49_expt_704</t>
  </si>
  <si>
    <t>BSE49_expt_705</t>
  </si>
  <si>
    <t>BSE49_expt_706</t>
  </si>
  <si>
    <t>BSE49_expt_707</t>
  </si>
  <si>
    <t>BSE49_expt_708</t>
  </si>
  <si>
    <t>BSE49_expt_709</t>
  </si>
  <si>
    <t>BSE49_expt_710</t>
  </si>
  <si>
    <t>BSE49_expt_711</t>
  </si>
  <si>
    <t>BSE49_expt_712</t>
  </si>
  <si>
    <t>BSE49_expt_713</t>
  </si>
  <si>
    <t>BSE49_expt_714</t>
  </si>
  <si>
    <t>BSE49_expt_715</t>
  </si>
  <si>
    <t>BSE49_expt_716</t>
  </si>
  <si>
    <t>BSE49_expt_717</t>
  </si>
  <si>
    <t>BSE49_expt_718</t>
  </si>
  <si>
    <t>BSE49_expt_719</t>
  </si>
  <si>
    <t>BSE49_expt_720</t>
  </si>
  <si>
    <t>BSE49_expt_721</t>
  </si>
  <si>
    <t>BSE49_expt_722</t>
  </si>
  <si>
    <t>BSE49_expt_723</t>
  </si>
  <si>
    <t>BSE49_expt_724</t>
  </si>
  <si>
    <t>BSE49_expt_725</t>
  </si>
  <si>
    <t>BSE49_expt_726</t>
  </si>
  <si>
    <t>BSE49_expt_727</t>
  </si>
  <si>
    <t>BSE49_expt_728</t>
  </si>
  <si>
    <t>BSE49_expt_729</t>
  </si>
  <si>
    <t>BSE49_expt_730</t>
  </si>
  <si>
    <t>BSE49_expt_731</t>
  </si>
  <si>
    <t>BSE49_expt_732</t>
  </si>
  <si>
    <t>BSE49_expt_733</t>
  </si>
  <si>
    <t>BSE49_expt_734</t>
  </si>
  <si>
    <t>BSE49_expt_735</t>
  </si>
  <si>
    <t>BSE49_expt_736</t>
  </si>
  <si>
    <t>BSE49_expt_737</t>
  </si>
  <si>
    <t>BSE49_expt_738</t>
  </si>
  <si>
    <t>BSE49_expt_739</t>
  </si>
  <si>
    <t>BSE49_expt_740</t>
  </si>
  <si>
    <t>BSE49_expt_741</t>
  </si>
  <si>
    <t>BSE49_expt_742</t>
  </si>
  <si>
    <t>BSE49_expt_743</t>
  </si>
  <si>
    <t>BSE49_expt_744</t>
  </si>
  <si>
    <t>BSE49_expt_745</t>
  </si>
  <si>
    <t>BSE49_expt_746</t>
  </si>
  <si>
    <t>BSE49_expt_747</t>
  </si>
  <si>
    <t>BSE49_expt_748</t>
  </si>
  <si>
    <t>BSE49_expt_749</t>
  </si>
  <si>
    <t>BSE49_expt_750</t>
  </si>
  <si>
    <t>BSE49_expt_751</t>
  </si>
  <si>
    <t>BSE49_expt_752</t>
  </si>
  <si>
    <t>BSE49_expt_753</t>
  </si>
  <si>
    <t>BSE49_expt_754</t>
  </si>
  <si>
    <t>BSE49_expt_755</t>
  </si>
  <si>
    <t>BSE49_expt_756</t>
  </si>
  <si>
    <t>BSE49_expt_757</t>
  </si>
  <si>
    <t>BSE49_expt_758</t>
  </si>
  <si>
    <t>BSE49_expt_759</t>
  </si>
  <si>
    <t>BSE49_expt_760</t>
  </si>
  <si>
    <t>BSE49_expt_761</t>
  </si>
  <si>
    <t>BSE49_expt_762</t>
  </si>
  <si>
    <t>BSE49_expt_763</t>
  </si>
  <si>
    <t>BSE49_expt_764</t>
  </si>
  <si>
    <t>BSE49_expt_765</t>
  </si>
  <si>
    <t>BSE49_expt_766</t>
  </si>
  <si>
    <t>BSE49_expt_767</t>
  </si>
  <si>
    <t>BSE49_expt_768</t>
  </si>
  <si>
    <t>BSE49_expt_769</t>
  </si>
  <si>
    <t>BSE49_expt_770</t>
  </si>
  <si>
    <t>BSE49_expt_771</t>
  </si>
  <si>
    <t>BSE49_expt_772</t>
  </si>
  <si>
    <t>BSE49_expt_773</t>
  </si>
  <si>
    <t>BSE49_expt_774</t>
  </si>
  <si>
    <t>BSE49_expt_775</t>
  </si>
  <si>
    <t>BSE49_expt_776</t>
  </si>
  <si>
    <t>BSE49_expt_777</t>
  </si>
  <si>
    <t>BSE49_expt_778</t>
  </si>
  <si>
    <t>BSE49_expt_779</t>
  </si>
  <si>
    <t>BSE49_expt_780</t>
  </si>
  <si>
    <t>BSE49_expt_781</t>
  </si>
  <si>
    <t>BSE49_expt_782</t>
  </si>
  <si>
    <t>BSE49_expt_783</t>
  </si>
  <si>
    <t>BSE49_expt_784</t>
  </si>
  <si>
    <t>BSE49_expt_785</t>
  </si>
  <si>
    <t>BSE49_expt_786</t>
  </si>
  <si>
    <t>BSE49_expt_787</t>
  </si>
  <si>
    <t>BSE49_expt_788</t>
  </si>
  <si>
    <t>BSE49_expt_789</t>
  </si>
  <si>
    <t>BSE49_expt_790</t>
  </si>
  <si>
    <t>BSE49_expt_791</t>
  </si>
  <si>
    <t>BSE49_expt_792</t>
  </si>
  <si>
    <t>BSE49_expt_793</t>
  </si>
  <si>
    <t>BSE49_expt_794</t>
  </si>
  <si>
    <t>BSE49_expt_795</t>
  </si>
  <si>
    <t>BSE49_expt_796</t>
  </si>
  <si>
    <t>BSE49_expt_797</t>
  </si>
  <si>
    <t>BSE49_expt_798</t>
  </si>
  <si>
    <t>BSE49_expt_799</t>
  </si>
  <si>
    <t>BSE49_expt_800</t>
  </si>
  <si>
    <t>BSE49_expt_801</t>
  </si>
  <si>
    <t>BSE49_expt_802</t>
  </si>
  <si>
    <t>BSE49_expt_803</t>
  </si>
  <si>
    <t>BSE49_expt_804</t>
  </si>
  <si>
    <t>BSE49_expt_805</t>
  </si>
  <si>
    <t>BSE49_expt_806</t>
  </si>
  <si>
    <t>BSE49_expt_807</t>
  </si>
  <si>
    <t>BSE49_expt_808</t>
  </si>
  <si>
    <t>BSE49_expt_809</t>
  </si>
  <si>
    <t>BSE49_expt_810</t>
  </si>
  <si>
    <t>BSE49_expt_811</t>
  </si>
  <si>
    <t>BSE49_expt_812</t>
  </si>
  <si>
    <t>BSE49_expt_813</t>
  </si>
  <si>
    <t>BSE49_expt_814</t>
  </si>
  <si>
    <t>BSE49_expt_815</t>
  </si>
  <si>
    <t>BSE49_expt_816</t>
  </si>
  <si>
    <t>BSE49_expt_817</t>
  </si>
  <si>
    <t>BSE49_expt_818</t>
  </si>
  <si>
    <t>BSE49_expt_819</t>
  </si>
  <si>
    <t>BSE49_expt_820</t>
  </si>
  <si>
    <t>BSE49_expt_821</t>
  </si>
  <si>
    <t>BSE49_expt_822</t>
  </si>
  <si>
    <t>BSE49_expt_823</t>
  </si>
  <si>
    <t>BSE49_expt_824</t>
  </si>
  <si>
    <t>BSE49_expt_825</t>
  </si>
  <si>
    <t>BSE49_expt_826</t>
  </si>
  <si>
    <t>BSE49_expt_827</t>
  </si>
  <si>
    <t>BSE49_expt_828</t>
  </si>
  <si>
    <t>BSE49_expt_829</t>
  </si>
  <si>
    <t>BSE49_expt_830</t>
  </si>
  <si>
    <t>BSE49_expt_831</t>
  </si>
  <si>
    <t>BSE49_expt_832</t>
  </si>
  <si>
    <t>BSE49_expt_833</t>
  </si>
  <si>
    <t>BSE49_expt_834</t>
  </si>
  <si>
    <t>BSE49_expt_835</t>
  </si>
  <si>
    <t>BSE49_expt_836</t>
  </si>
  <si>
    <t>BSE49_expt_837</t>
  </si>
  <si>
    <t>BSE49_expt_838</t>
  </si>
  <si>
    <t>BSE49_expt_839</t>
  </si>
  <si>
    <t>BSE49_expt_840</t>
  </si>
  <si>
    <t>BSE49_expt_841</t>
  </si>
  <si>
    <t>BSE49_expt_842</t>
  </si>
  <si>
    <t>BSE49_expt_843</t>
  </si>
  <si>
    <t>BSE49_expt_844</t>
  </si>
  <si>
    <t>BSE49_expt_845</t>
  </si>
  <si>
    <t>BSE49_expt_846</t>
  </si>
  <si>
    <t>BSE49_expt_847</t>
  </si>
  <si>
    <t>BSE49_expt_848</t>
  </si>
  <si>
    <t>BSE49_expt_849</t>
  </si>
  <si>
    <t>BSE49_expt_850</t>
  </si>
  <si>
    <t>BSE49_expt_851</t>
  </si>
  <si>
    <t>BSE49_expt_852</t>
  </si>
  <si>
    <t>BSE49_expt_853</t>
  </si>
  <si>
    <t>BSE49_expt_854</t>
  </si>
  <si>
    <t>BSE49_expt_855</t>
  </si>
  <si>
    <t>BSE49_expt_856</t>
  </si>
  <si>
    <t>BSE49_expt_857</t>
  </si>
  <si>
    <t>BSE49_expt_858</t>
  </si>
  <si>
    <t>BSE49_expt_859</t>
  </si>
  <si>
    <t>BSE49_expt_860</t>
  </si>
  <si>
    <t>BSE49_expt_861</t>
  </si>
  <si>
    <t>BSE49_expt_862</t>
  </si>
  <si>
    <t>BSE49_expt_863</t>
  </si>
  <si>
    <t>BSE49_expt_864</t>
  </si>
  <si>
    <t>BSE49_expt_865</t>
  </si>
  <si>
    <t>BSE49_expt_866</t>
  </si>
  <si>
    <t>BSE49_expt_867</t>
  </si>
  <si>
    <t>BSE49_expt_868</t>
  </si>
  <si>
    <t>BSE49_expt_869</t>
  </si>
  <si>
    <t>BSE49_expt_870</t>
  </si>
  <si>
    <t>BSE49_expt_871</t>
  </si>
  <si>
    <t>BSE49_expt_872</t>
  </si>
  <si>
    <t>BSE49_expt_873</t>
  </si>
  <si>
    <t>BSE49_expt_874</t>
  </si>
  <si>
    <t>BSE49_expt_875</t>
  </si>
  <si>
    <t>BSE49_expt_876</t>
  </si>
  <si>
    <t>BSE49_expt_877</t>
  </si>
  <si>
    <t>BSE49_expt_878</t>
  </si>
  <si>
    <t>BSE49_expt_879</t>
  </si>
  <si>
    <t>BSE49_expt_880</t>
  </si>
  <si>
    <t>BSE49_expt_881</t>
  </si>
  <si>
    <t>BSE49_expt_882</t>
  </si>
  <si>
    <t>BSE49_expt_883</t>
  </si>
  <si>
    <t>BSE49_expt_884</t>
  </si>
  <si>
    <t>BSE49_expt_885</t>
  </si>
  <si>
    <t>BSE49_expt_886</t>
  </si>
  <si>
    <t>BSE49_expt_887</t>
  </si>
  <si>
    <t>BSE49_expt_888</t>
  </si>
  <si>
    <t>BSE49_expt_889</t>
  </si>
  <si>
    <t>BSE49_expt_890</t>
  </si>
  <si>
    <t>BSE49_expt_891</t>
  </si>
  <si>
    <t>BSE49_expt_892</t>
  </si>
  <si>
    <t>BSE49_expt_893</t>
  </si>
  <si>
    <t>BSE49_expt_894</t>
  </si>
  <si>
    <t>BSE49_expt_895</t>
  </si>
  <si>
    <t>BSE49_expt_896</t>
  </si>
  <si>
    <t>BSE49_expt_897</t>
  </si>
  <si>
    <t>BSE49_expt_898</t>
  </si>
  <si>
    <t>BSE49_expt_899</t>
  </si>
  <si>
    <t>BSE49_expt_900</t>
  </si>
  <si>
    <t>BSE49_expt_901</t>
  </si>
  <si>
    <t>BSE49_expt_902</t>
  </si>
  <si>
    <t>BSE49_expt_903</t>
  </si>
  <si>
    <t>BSE49_expt_904</t>
  </si>
  <si>
    <t>BSE49_expt_905</t>
  </si>
  <si>
    <t>BSE49_expt_906</t>
  </si>
  <si>
    <t>BSE49_expt_907</t>
  </si>
  <si>
    <t>BSE49_expt_908</t>
  </si>
  <si>
    <t>BSE49_expt_909</t>
  </si>
  <si>
    <t>BSE49_expt_910</t>
  </si>
  <si>
    <t>BSE49_expt_911</t>
  </si>
  <si>
    <t>BSE49_expt_912</t>
  </si>
  <si>
    <t>BSE49_expt_913</t>
  </si>
  <si>
    <t>BSE49_expt_914</t>
  </si>
  <si>
    <t>BSE49_expt_915</t>
  </si>
  <si>
    <t>BSE49_expt_916</t>
  </si>
  <si>
    <t>BSE49_expt_917</t>
  </si>
  <si>
    <t>BSE49_expt_918</t>
  </si>
  <si>
    <t>BSE49_expt_919</t>
  </si>
  <si>
    <t>BSE49_expt_920</t>
  </si>
  <si>
    <t>BSE49_expt_921</t>
  </si>
  <si>
    <t>BSE49_expt_922</t>
  </si>
  <si>
    <t>BSE49_expt_923</t>
  </si>
  <si>
    <t>BSE49_expt_924</t>
  </si>
  <si>
    <t>BSE49_expt_925</t>
  </si>
  <si>
    <t>BSE49_expt_926</t>
  </si>
  <si>
    <t>BSE49_expt_927</t>
  </si>
  <si>
    <t>BSE49_expt_928</t>
  </si>
  <si>
    <t>BSE49_expt_929</t>
  </si>
  <si>
    <t>BSE49_expt_930</t>
  </si>
  <si>
    <t>BSE49_expt_931</t>
  </si>
  <si>
    <t>BSE49_expt_932</t>
  </si>
  <si>
    <t>BSE49_expt_933</t>
  </si>
  <si>
    <t>BSE49_expt_934</t>
  </si>
  <si>
    <t>BSE49_expt_935</t>
  </si>
  <si>
    <t>BSE49_expt_936</t>
  </si>
  <si>
    <t>BSE49_expt_937</t>
  </si>
  <si>
    <t>BSE49_expt_938</t>
  </si>
  <si>
    <t>BSE49_expt_939</t>
  </si>
  <si>
    <t>BSE49_expt_940</t>
  </si>
  <si>
    <t>BSE49_expt_941</t>
  </si>
  <si>
    <t>BSE49_expt_942</t>
  </si>
  <si>
    <t>BSE49_expt_943</t>
  </si>
  <si>
    <t>BSE49_expt_944</t>
  </si>
  <si>
    <t>BSE49_expt_945</t>
  </si>
  <si>
    <t>BSE49_expt_946</t>
  </si>
  <si>
    <t>BSE49_expt_947</t>
  </si>
  <si>
    <t>BSE49_expt_948</t>
  </si>
  <si>
    <t>BSE49_expt_949</t>
  </si>
  <si>
    <t>BSE49_expt_950</t>
  </si>
  <si>
    <t>BSE49_expt_951</t>
  </si>
  <si>
    <t>BSE49_expt_952</t>
  </si>
  <si>
    <t>BSE49_expt_953</t>
  </si>
  <si>
    <t>BSE49_expt_954</t>
  </si>
  <si>
    <t>BSE49_expt_955</t>
  </si>
  <si>
    <t>BSE49_expt_956</t>
  </si>
  <si>
    <t>BSE49_expt_957</t>
  </si>
  <si>
    <t>BSE49_expt_958</t>
  </si>
  <si>
    <t>BSE49_expt_959</t>
  </si>
  <si>
    <t>BSE49_expt_960</t>
  </si>
  <si>
    <t>BSE49_expt_961</t>
  </si>
  <si>
    <t>BSE49_expt_962</t>
  </si>
  <si>
    <t>BSE49_expt_963</t>
  </si>
  <si>
    <t>BSE49_expt_964</t>
  </si>
  <si>
    <t>BSE49_expt_965</t>
  </si>
  <si>
    <t>BSE49_expt_966</t>
  </si>
  <si>
    <t>BSE49_expt_967</t>
  </si>
  <si>
    <t>BSE49_expt_968</t>
  </si>
  <si>
    <t>BSE49_expt_969</t>
  </si>
  <si>
    <t>BSE49_expt_970</t>
  </si>
  <si>
    <t>BSE49_expt_971</t>
  </si>
  <si>
    <t>BSE49_expt_972</t>
  </si>
  <si>
    <t>BSE49_expt_973</t>
  </si>
  <si>
    <t>BSE49_expt_974</t>
  </si>
  <si>
    <t>BSE49_expt_975</t>
  </si>
  <si>
    <t>BSE49_expt_976</t>
  </si>
  <si>
    <t>BSE49_expt_977</t>
  </si>
  <si>
    <t>BSE49_expt_978</t>
  </si>
  <si>
    <t>BSE49_expt_979</t>
  </si>
  <si>
    <t>BSE49_expt_980</t>
  </si>
  <si>
    <t>BSE49_expt_981</t>
  </si>
  <si>
    <t>BSE49_expt_982</t>
  </si>
  <si>
    <t>BSE49_expt_983</t>
  </si>
  <si>
    <t>BSE49_expt_984</t>
  </si>
  <si>
    <t>BSE49_expt_985</t>
  </si>
  <si>
    <t>BSE49_expt_986</t>
  </si>
  <si>
    <t>BSE49_expt_987</t>
  </si>
  <si>
    <t>BSE49_expt_988</t>
  </si>
  <si>
    <t>BSE49_expt_989</t>
  </si>
  <si>
    <t>BSE49_expt_990</t>
  </si>
  <si>
    <t>BSE49_expt_991</t>
  </si>
  <si>
    <t>BSE49_expt_992</t>
  </si>
  <si>
    <t>BSE49_expt_993</t>
  </si>
  <si>
    <t>BSE49_expt_994</t>
  </si>
  <si>
    <t>BSE49_expt_995</t>
  </si>
  <si>
    <t>BSE49_expt_996</t>
  </si>
  <si>
    <t>BSE49_expt_997</t>
  </si>
  <si>
    <t>BSE49_expt_998</t>
  </si>
  <si>
    <t>BSE49_expt_999</t>
  </si>
  <si>
    <t>BSE49_expt_1000</t>
  </si>
  <si>
    <t>BSE49_expt_1001</t>
  </si>
  <si>
    <t>BSE49_expt_1002</t>
  </si>
  <si>
    <t>BSE49_expt_1003</t>
  </si>
  <si>
    <t>BSE49_expt_1004</t>
  </si>
  <si>
    <t>BSE49_expt_1005</t>
  </si>
  <si>
    <t>BSE49_expt_1006</t>
  </si>
  <si>
    <t>BSE49_expt_1007</t>
  </si>
  <si>
    <t>BSE49_expt_1008</t>
  </si>
  <si>
    <t>BSE49_expt_1009</t>
  </si>
  <si>
    <t>BSE49_expt_1010</t>
  </si>
  <si>
    <t>BSE49_expt_1011</t>
  </si>
  <si>
    <t>BSE49_expt_1012</t>
  </si>
  <si>
    <t>BSE49_expt_1013</t>
  </si>
  <si>
    <t>BSE49_expt_1014</t>
  </si>
  <si>
    <t>BSE49_expt_1015</t>
  </si>
  <si>
    <t>BSE49_expt_1016</t>
  </si>
  <si>
    <t>BSE49_expt_1017</t>
  </si>
  <si>
    <t>BSE49_expt_1018</t>
  </si>
  <si>
    <t>BSE49_expt_1019</t>
  </si>
  <si>
    <t>BSE49_expt_1020</t>
  </si>
  <si>
    <t>BSE49_expt_1021</t>
  </si>
  <si>
    <t>BSE49_expt_1022</t>
  </si>
  <si>
    <t>BSE49_expt_1023</t>
  </si>
  <si>
    <t>BSE49_expt_1024</t>
  </si>
  <si>
    <t>BSE49_expt_1025</t>
  </si>
  <si>
    <t>BSE49_expt_1026</t>
  </si>
  <si>
    <t>BSE49_expt_1027</t>
  </si>
  <si>
    <t>BSE49_expt_1028</t>
  </si>
  <si>
    <t>BSE49_expt_1029</t>
  </si>
  <si>
    <t>BSE49_expt_1030</t>
  </si>
  <si>
    <t>BSE49_expt_1031</t>
  </si>
  <si>
    <t>BSE49_expt_1032</t>
  </si>
  <si>
    <t>BSE49_expt_1033</t>
  </si>
  <si>
    <t>BSE49_expt_1034</t>
  </si>
  <si>
    <t>BSE49_expt_1035</t>
  </si>
  <si>
    <t>BSE49_expt_1036</t>
  </si>
  <si>
    <t>BSE49_expt_1037</t>
  </si>
  <si>
    <t>BSE49_expt_1038</t>
  </si>
  <si>
    <t>BSE49_expt_1039</t>
  </si>
  <si>
    <t>BSE49_expt_1040</t>
  </si>
  <si>
    <t>BSE49_expt_1041</t>
  </si>
  <si>
    <t>BSE49_expt_1042</t>
  </si>
  <si>
    <t>BSE49_expt_1043</t>
  </si>
  <si>
    <t>BSE49_expt_1044</t>
  </si>
  <si>
    <t>BSE49_expt_1045</t>
  </si>
  <si>
    <t>BSE49_expt_1046</t>
  </si>
  <si>
    <t>BSE49_expt_1047</t>
  </si>
  <si>
    <t>BSE49_expt_1048</t>
  </si>
  <si>
    <t>BSE49_expt_1049</t>
  </si>
  <si>
    <t>BSE49_expt_1050</t>
  </si>
  <si>
    <t>BSE49_expt_1051</t>
  </si>
  <si>
    <t>BSE49_expt_1052</t>
  </si>
  <si>
    <t>BSE49_expt_1053</t>
  </si>
  <si>
    <t>BSE49_expt_1054</t>
  </si>
  <si>
    <t>BSE49_expt_1055</t>
  </si>
  <si>
    <t>BSE49_expt_1056</t>
  </si>
  <si>
    <t>BSE49_expt_1057</t>
  </si>
  <si>
    <t>BSE49_expt_1058</t>
  </si>
  <si>
    <t>BSE49_expt_1059</t>
  </si>
  <si>
    <t>BSE49_expt_1060</t>
  </si>
  <si>
    <t>BSE49_expt_1061</t>
  </si>
  <si>
    <t>BSE49_expt_1062</t>
  </si>
  <si>
    <t>BSE49_expt_1063</t>
  </si>
  <si>
    <t>BSE49_expt_1064</t>
  </si>
  <si>
    <t>BSE49_expt_1065</t>
  </si>
  <si>
    <t>BSE49_expt_1066</t>
  </si>
  <si>
    <t>BSE49_expt_1067</t>
  </si>
  <si>
    <t>BSE49_expt_1068</t>
  </si>
  <si>
    <t>BSE49_expt_1069</t>
  </si>
  <si>
    <t>BSE49_expt_1070</t>
  </si>
  <si>
    <t>BSE49_expt_1071</t>
  </si>
  <si>
    <t>BSE49_expt_1072</t>
  </si>
  <si>
    <t>BSE49_expt_1073</t>
  </si>
  <si>
    <t>BSE49_expt_1074</t>
  </si>
  <si>
    <t>BSE49_expt_1075</t>
  </si>
  <si>
    <t>BSE49_expt_1076</t>
  </si>
  <si>
    <t>BSE49_expt_1077</t>
  </si>
  <si>
    <t>BSE49_expt_1078</t>
  </si>
  <si>
    <t>BSE49_expt_1079</t>
  </si>
  <si>
    <t>BSE49_expt_1080</t>
  </si>
  <si>
    <t>BSE49_expt_1081</t>
  </si>
  <si>
    <t>BSE49_expt_1082</t>
  </si>
  <si>
    <t>BSE49_expt_1083</t>
  </si>
  <si>
    <t>BSE49_expt_1084</t>
  </si>
  <si>
    <t>BSE49_expt_1085</t>
  </si>
  <si>
    <t>BSE49_expt_1086</t>
  </si>
  <si>
    <t>BSE49_expt_1087</t>
  </si>
  <si>
    <t>BSE49_expt_1088</t>
  </si>
  <si>
    <t>BSE49_expt_1089</t>
  </si>
  <si>
    <t>BSE49_expt_1090</t>
  </si>
  <si>
    <t>BSE49_expt_1091</t>
  </si>
  <si>
    <t>BSE49_expt_1092</t>
  </si>
  <si>
    <t>BSE49_expt_1093</t>
  </si>
  <si>
    <t>BSE49_expt_1094</t>
  </si>
  <si>
    <t>BSE49_expt_1095</t>
  </si>
  <si>
    <t>BSE49_expt_1096</t>
  </si>
  <si>
    <t>BSE49_expt_1097</t>
  </si>
  <si>
    <t>BSE49_expt_1098</t>
  </si>
  <si>
    <t>BSE49_expt_1099</t>
  </si>
  <si>
    <t>BSE49_expt_1100</t>
  </si>
  <si>
    <t>BSE49_expt_1101</t>
  </si>
  <si>
    <t>BSE49_expt_1102</t>
  </si>
  <si>
    <t>BSE49_expt_1103</t>
  </si>
  <si>
    <t>BSE49_expt_1104</t>
  </si>
  <si>
    <t>BSE49_expt_1105</t>
  </si>
  <si>
    <t>BSE49_expt_1106</t>
  </si>
  <si>
    <t>BSE49_expt_1107</t>
  </si>
  <si>
    <t>BSE49_expt_1108</t>
  </si>
  <si>
    <t>BSE49_expt_1109</t>
  </si>
  <si>
    <t>BSE49_expt_1110</t>
  </si>
  <si>
    <t>BSE49_expt_1111</t>
  </si>
  <si>
    <t>BSE49_expt_1112</t>
  </si>
  <si>
    <t>BSE49_expt_1113</t>
  </si>
  <si>
    <t>BSE49_expt_1114</t>
  </si>
  <si>
    <t>BSE49_expt_1115</t>
  </si>
  <si>
    <t>BSE49_expt_1116</t>
  </si>
  <si>
    <t>BSE49_expt_1117</t>
  </si>
  <si>
    <t>BSE49_expt_1118</t>
  </si>
  <si>
    <t>BSE49_expt_1119</t>
  </si>
  <si>
    <t>BSE49_expt_1120</t>
  </si>
  <si>
    <t>BSE49_expt_1121</t>
  </si>
  <si>
    <t>BSE49_expt_1122</t>
  </si>
  <si>
    <t>BSE49_expt_1123</t>
  </si>
  <si>
    <t>BSE49_expt_1124</t>
  </si>
  <si>
    <t>BSE49_expt_1125</t>
  </si>
  <si>
    <t>BSE49_expt_1126</t>
  </si>
  <si>
    <t>BSE49_expt_1127</t>
  </si>
  <si>
    <t>BSE49_expt_1128</t>
  </si>
  <si>
    <t>BSE49_expt_1129</t>
  </si>
  <si>
    <t>BSE49_expt_1130</t>
  </si>
  <si>
    <t>BSE49_expt_1131</t>
  </si>
  <si>
    <t>BSE49_expt_1132</t>
  </si>
  <si>
    <t>BSE49_expt_1133</t>
  </si>
  <si>
    <t>BSE49_expt_1134</t>
  </si>
  <si>
    <t>BSE49_expt_1135</t>
  </si>
  <si>
    <t>BSE49_expt_1136</t>
  </si>
  <si>
    <t>BSE49_expt_1137</t>
  </si>
  <si>
    <t>BSE49_expt_1138</t>
  </si>
  <si>
    <t>BSE49_expt_1139</t>
  </si>
  <si>
    <t>BSE49_expt_1140</t>
  </si>
  <si>
    <t>BSE49_expt_1141</t>
  </si>
  <si>
    <t>BSE49_expt_1142</t>
  </si>
  <si>
    <t>BSE49_expt_1143</t>
  </si>
  <si>
    <t>BSE49_expt_1144</t>
  </si>
  <si>
    <t>BSE49_expt_1145</t>
  </si>
  <si>
    <t>BSE49_expt_1146</t>
  </si>
  <si>
    <t>BSE49_expt_1147</t>
  </si>
  <si>
    <t>BSE49_expt_1148</t>
  </si>
  <si>
    <t>BSE49_expt_1149</t>
  </si>
  <si>
    <t>BSE49_expt_1150</t>
  </si>
  <si>
    <t>BSE49_expt_1151</t>
  </si>
  <si>
    <t>BSE49_expt_1152</t>
  </si>
  <si>
    <t>BSE49_expt_1153</t>
  </si>
  <si>
    <t>BSE49_expt_1154</t>
  </si>
  <si>
    <t>BSE49_expt_1155</t>
  </si>
  <si>
    <t>BSE49_expt_1156</t>
  </si>
  <si>
    <t>BSE49_expt_1157</t>
  </si>
  <si>
    <t>BSE49_expt_1158</t>
  </si>
  <si>
    <t>BSE49_expt_1159</t>
  </si>
  <si>
    <t>BSE49_expt_1160</t>
  </si>
  <si>
    <t>BSE49_expt_1161</t>
  </si>
  <si>
    <t>BSE49_expt_1162</t>
  </si>
  <si>
    <t>BSE49_expt_1163</t>
  </si>
  <si>
    <t>BSE49_expt_1164</t>
  </si>
  <si>
    <t>BSE49_expt_1165</t>
  </si>
  <si>
    <t>BSE49_expt_1166</t>
  </si>
  <si>
    <t>BSE49_expt_1167</t>
  </si>
  <si>
    <t>BSE49_expt_1168</t>
  </si>
  <si>
    <t>BSE49_expt_1169</t>
  </si>
  <si>
    <t>BSE49_expt_1170</t>
  </si>
  <si>
    <t>BSE49_expt_1171</t>
  </si>
  <si>
    <t>BSE49_expt_1172</t>
  </si>
  <si>
    <t>BSE49_expt_1173</t>
  </si>
  <si>
    <t>BSE49_expt_1174</t>
  </si>
  <si>
    <t>BSE49_expt_1175</t>
  </si>
  <si>
    <t>BSE49_expt_1176</t>
  </si>
  <si>
    <t>BSE49_expt_1177</t>
  </si>
  <si>
    <t>BSE49_expt_1178</t>
  </si>
  <si>
    <t>BSE49_expt_1179</t>
  </si>
  <si>
    <t>BSE49_expt_1180</t>
  </si>
  <si>
    <t>BSE49_expt_1181</t>
  </si>
  <si>
    <t>BSE49_expt_1182</t>
  </si>
  <si>
    <t>BSE49_expt_1183</t>
  </si>
  <si>
    <t>BSE49_expt_1184</t>
  </si>
  <si>
    <t>BSE49_expt_1185</t>
  </si>
  <si>
    <t>BSE49_expt_1186</t>
  </si>
  <si>
    <t>BSE49_expt_1187</t>
  </si>
  <si>
    <t>BSE49_expt_1188</t>
  </si>
  <si>
    <t>BSE49_expt_1189</t>
  </si>
  <si>
    <t>BSE49_expt_1190</t>
  </si>
  <si>
    <t>BSE49_expt_1191</t>
  </si>
  <si>
    <t>BSE49_expt_1192</t>
  </si>
  <si>
    <t>BSE49_expt_1193</t>
  </si>
  <si>
    <t>BSE49_expt_1194</t>
  </si>
  <si>
    <t>BSE49_expt_1195</t>
  </si>
  <si>
    <t>BSE49_expt_1196</t>
  </si>
  <si>
    <t>BSE49_expt_1197</t>
  </si>
  <si>
    <t>BSE49_expt_1198</t>
  </si>
  <si>
    <t>BSE49_expt_1199</t>
  </si>
  <si>
    <t>BSE49_expt_1200</t>
  </si>
  <si>
    <t>BSE49_expt_1201</t>
  </si>
  <si>
    <t>BSE49_expt_1202</t>
  </si>
  <si>
    <t>BSE49_expt_1203</t>
  </si>
  <si>
    <t>BSE49_expt_1204</t>
  </si>
  <si>
    <t>BSE49_expt_1205</t>
  </si>
  <si>
    <t>BSE49_expt_1206</t>
  </si>
  <si>
    <t>BSE49_expt_1207</t>
  </si>
  <si>
    <t>BSE49_expt_1208</t>
  </si>
  <si>
    <t>BSE49_expt_1209</t>
  </si>
  <si>
    <t>BSE49_expt_1210</t>
  </si>
  <si>
    <t>BSE49_expt_1211</t>
  </si>
  <si>
    <t>BSE49_expt_1212</t>
  </si>
  <si>
    <t>BSE49_expt_1213</t>
  </si>
  <si>
    <t>BSE49_expt_1214</t>
  </si>
  <si>
    <t>BSE49_expt_1215</t>
  </si>
  <si>
    <t>BSE49_expt_1216</t>
  </si>
  <si>
    <t>BSE49_expt_1217</t>
  </si>
  <si>
    <t>BSE49_expt_1218</t>
  </si>
  <si>
    <t>BSE49_expt_1219</t>
  </si>
  <si>
    <t>BSE49_expt_1220</t>
  </si>
  <si>
    <t>BSE49_expt_1221</t>
  </si>
  <si>
    <t>BSE49_expt_1222</t>
  </si>
  <si>
    <t>BSE49_expt_1223</t>
  </si>
  <si>
    <t>BSE49_expt_1224</t>
  </si>
  <si>
    <t>BSE49_expt_1225</t>
  </si>
  <si>
    <t>BSE49_expt_1226</t>
  </si>
  <si>
    <t>BSE49_expt_1227</t>
  </si>
  <si>
    <t>BSE49_expt_1228</t>
  </si>
  <si>
    <t>BSE49_expt_1229</t>
  </si>
  <si>
    <t>BSE49_expt_1230</t>
  </si>
  <si>
    <t>BSE49_expt_1231</t>
  </si>
  <si>
    <t>BSE49_expt_1232</t>
  </si>
  <si>
    <t>BSE49_expt_1233</t>
  </si>
  <si>
    <t>BSE49_expt_1234</t>
  </si>
  <si>
    <t>BSE49_expt_1235</t>
  </si>
  <si>
    <t>BSE49_expt_1236</t>
  </si>
  <si>
    <t>BSE49_expt_1237</t>
  </si>
  <si>
    <t>BSE49_expt_1238</t>
  </si>
  <si>
    <t>BSE49_expt_1239</t>
  </si>
  <si>
    <t>BSE49_expt_1240</t>
  </si>
  <si>
    <t>BSE49_expt_1241</t>
  </si>
  <si>
    <t>BSE49_expt_1242</t>
  </si>
  <si>
    <t>BSE49_expt_1243</t>
  </si>
  <si>
    <t>BSE49_expt_1244</t>
  </si>
  <si>
    <t>BSE49_expt_1245</t>
  </si>
  <si>
    <t>BSE49_expt_1246</t>
  </si>
  <si>
    <t>BSE49_expt_1247</t>
  </si>
  <si>
    <t>BSE49_expt_1248</t>
  </si>
  <si>
    <t>BSE49_expt_1249</t>
  </si>
  <si>
    <t>BSE49_expt_1250</t>
  </si>
  <si>
    <t>BSE49_expt_1251</t>
  </si>
  <si>
    <t>BSE49_expt_1252</t>
  </si>
  <si>
    <t>BSE49_expt_1253</t>
  </si>
  <si>
    <t>BSE49_expt_1254</t>
  </si>
  <si>
    <t>BSE49_expt_1255</t>
  </si>
  <si>
    <t>BSE49_expt_1256</t>
  </si>
  <si>
    <t>BSE49_expt_1257</t>
  </si>
  <si>
    <t>BSE49_expt_1258</t>
  </si>
  <si>
    <t>BSE49_expt_1259</t>
  </si>
  <si>
    <t>BSE49_expt_1260</t>
  </si>
  <si>
    <t>BSE49_expt_1261</t>
  </si>
  <si>
    <t>BSE49_expt_1262</t>
  </si>
  <si>
    <t>BSE49_expt_1263</t>
  </si>
  <si>
    <t>BSE49_expt_1264</t>
  </si>
  <si>
    <t>BSE49_expt_1265</t>
  </si>
  <si>
    <t>BSE49_expt_1266</t>
  </si>
  <si>
    <t>BSE49_expt_1267</t>
  </si>
  <si>
    <t>BSE49_expt_1268</t>
  </si>
  <si>
    <t>BSE49_expt_1269</t>
  </si>
  <si>
    <t>BSE49_expt_1270</t>
  </si>
  <si>
    <t>BSE49_expt_1271</t>
  </si>
  <si>
    <t>BSE49_expt_1272</t>
  </si>
  <si>
    <t>BSE49_expt_1273</t>
  </si>
  <si>
    <t>BSE49_expt_1274</t>
  </si>
  <si>
    <t>BSE49_expt_1275</t>
  </si>
  <si>
    <t>BSE49_expt_1276</t>
  </si>
  <si>
    <t>BSE49_expt_1277</t>
  </si>
  <si>
    <t>BSE49_expt_1278</t>
  </si>
  <si>
    <t>BSE49_expt_1279</t>
  </si>
  <si>
    <t>BSE49_expt_1280</t>
  </si>
  <si>
    <t>BSE49_expt_1281</t>
  </si>
  <si>
    <t>BSE49_expt_1282</t>
  </si>
  <si>
    <t>BSE49_expt_1283</t>
  </si>
  <si>
    <t>BSE49_expt_1284</t>
  </si>
  <si>
    <t>BSE49_expt_1285</t>
  </si>
  <si>
    <t>BSE49_expt_1286</t>
  </si>
  <si>
    <t>BSE49_expt_1287</t>
  </si>
  <si>
    <t>BSE49_expt_1288</t>
  </si>
  <si>
    <t>BSE49_expt_1289</t>
  </si>
  <si>
    <t>BSE49_expt_1290</t>
  </si>
  <si>
    <t>BSE49_expt_1291</t>
  </si>
  <si>
    <t>BSE49_expt_1292</t>
  </si>
  <si>
    <t>BSE49_expt_1293</t>
  </si>
  <si>
    <t>BSE49_expt_1294</t>
  </si>
  <si>
    <t>BSE49_expt_1295</t>
  </si>
  <si>
    <t>BSE49_expt_1296</t>
  </si>
  <si>
    <t>BSE49_expt_1297</t>
  </si>
  <si>
    <t>BSE49_expt_1298</t>
  </si>
  <si>
    <t>BSE49_expt_1299</t>
  </si>
  <si>
    <t>BSE49_expt_1300</t>
  </si>
  <si>
    <t>BSE49_expt_1301</t>
  </si>
  <si>
    <t>BSE49_expt_1302</t>
  </si>
  <si>
    <t>BSE49_expt_1303</t>
  </si>
  <si>
    <t>BSE49_expt_1304</t>
  </si>
  <si>
    <t>BSE49_expt_1305</t>
  </si>
  <si>
    <t>BSE49_expt_1306</t>
  </si>
  <si>
    <t>BSE49_expt_1307</t>
  </si>
  <si>
    <t>BSE49_expt_1308</t>
  </si>
  <si>
    <t>BSE49_expt_1309</t>
  </si>
  <si>
    <t>BSE49_expt_1310</t>
  </si>
  <si>
    <t>BSE49_expt_1311</t>
  </si>
  <si>
    <t>BSE49_expt_1312</t>
  </si>
  <si>
    <t>BSE49_expt_1313</t>
  </si>
  <si>
    <t>BSE49_expt_1314</t>
  </si>
  <si>
    <t>BSE49_expt_1315</t>
  </si>
  <si>
    <t>BSE49_expt_1316</t>
  </si>
  <si>
    <t>BSE49_expt_1317</t>
  </si>
  <si>
    <t>BSE49_expt_1318</t>
  </si>
  <si>
    <t>BSE49_expt_1319</t>
  </si>
  <si>
    <t>BSE49_expt_1320</t>
  </si>
  <si>
    <t>BSE49_expt_1321</t>
  </si>
  <si>
    <t>BSE49_expt_1322</t>
  </si>
  <si>
    <t>BSE49_expt_1323</t>
  </si>
  <si>
    <t>BSE49_expt_1324</t>
  </si>
  <si>
    <t>BSE49_expt_1325</t>
  </si>
  <si>
    <t>BSE49_expt_1326</t>
  </si>
  <si>
    <t>BSE49_expt_1327</t>
  </si>
  <si>
    <t>BSE49_expt_1328</t>
  </si>
  <si>
    <t>BSE49_expt_1329</t>
  </si>
  <si>
    <t>BSE49_expt_1330</t>
  </si>
  <si>
    <t>BSE49_expt_1331</t>
  </si>
  <si>
    <t>BSE49_expt_1332</t>
  </si>
  <si>
    <t>BSE49_expt_1333</t>
  </si>
  <si>
    <t>BSE49_expt_1334</t>
  </si>
  <si>
    <t>BSE49_expt_1335</t>
  </si>
  <si>
    <t>BSE49_expt_1336</t>
  </si>
  <si>
    <t>BSE49_expt_1337</t>
  </si>
  <si>
    <t>BSE49_expt_1338</t>
  </si>
  <si>
    <t>BSE49_expt_1339</t>
  </si>
  <si>
    <t>BSE49_expt_1340</t>
  </si>
  <si>
    <t>BSE49_expt_1341</t>
  </si>
  <si>
    <t>BSE49_expt_1342</t>
  </si>
  <si>
    <t>BSE49_expt_1343</t>
  </si>
  <si>
    <t>BSE49_expt_1344</t>
  </si>
  <si>
    <t>BSE49_expt_1345</t>
  </si>
  <si>
    <t>BSE49_expt_1346</t>
  </si>
  <si>
    <t>BSE49_expt_1347</t>
  </si>
  <si>
    <t>BSE49_expt_1348</t>
  </si>
  <si>
    <t>BSE49_expt_1349</t>
  </si>
  <si>
    <t>BSE49_expt_1350</t>
  </si>
  <si>
    <t>BSE49_expt_1351</t>
  </si>
  <si>
    <t>BSE49_expt_1352</t>
  </si>
  <si>
    <t>BSE49_expt_1353</t>
  </si>
  <si>
    <t>BSE49_expt_1354</t>
  </si>
  <si>
    <t>BSE49_expt_1355</t>
  </si>
  <si>
    <t>BSE49_expt_1356</t>
  </si>
  <si>
    <t>BSE49_expt_1357</t>
  </si>
  <si>
    <t>BSE49_expt_1358</t>
  </si>
  <si>
    <t>BSE49_expt_1359</t>
  </si>
  <si>
    <t>BSE49_expt_1360</t>
  </si>
  <si>
    <t>BSE49_expt_1361</t>
  </si>
  <si>
    <t>BSE49_expt_1362</t>
  </si>
  <si>
    <t>BSE49_expt_1363</t>
  </si>
  <si>
    <t>BSE49_expt_1364</t>
  </si>
  <si>
    <t>BSE49_expt_1365</t>
  </si>
  <si>
    <t>BSE49_expt_1366</t>
  </si>
  <si>
    <t>BSE49_expt_1367</t>
  </si>
  <si>
    <t>BSE49_expt_1368</t>
  </si>
  <si>
    <t>BSE49_expt_1369</t>
  </si>
  <si>
    <t>BSE49_expt_1370</t>
  </si>
  <si>
    <t>BSE49_expt_1371</t>
  </si>
  <si>
    <t>BSE49_expt_1372</t>
  </si>
  <si>
    <t>BSE49_expt_1373</t>
  </si>
  <si>
    <t>BSE49_expt_1374</t>
  </si>
  <si>
    <t>BSE49_expt_1375</t>
  </si>
  <si>
    <t>BSE49_expt_1376</t>
  </si>
  <si>
    <t>BSE49_expt_1377</t>
  </si>
  <si>
    <t>BSE49_expt_1378</t>
  </si>
  <si>
    <t>BSE49_expt_1379</t>
  </si>
  <si>
    <t>BSE49_expt_1380</t>
  </si>
  <si>
    <t>BSE49_expt_1381</t>
  </si>
  <si>
    <t>BSE49_expt_1382</t>
  </si>
  <si>
    <t>BSE49_expt_1383</t>
  </si>
  <si>
    <t>BSE49_expt_1384</t>
  </si>
  <si>
    <t>BSE49_expt_1385</t>
  </si>
  <si>
    <t>BSE49_expt_1386</t>
  </si>
  <si>
    <t>BSE49_expt_1387</t>
  </si>
  <si>
    <t>BSE49_expt_1388</t>
  </si>
  <si>
    <t>BSE49_expt_1389</t>
  </si>
  <si>
    <t>BSE49_expt_1390</t>
  </si>
  <si>
    <t>BSE49_expt_1391</t>
  </si>
  <si>
    <t>BSE49_expt_1392</t>
  </si>
  <si>
    <t>BSE49_expt_1393</t>
  </si>
  <si>
    <t>BSE49_expt_1394</t>
  </si>
  <si>
    <t>BSE49_expt_1395</t>
  </si>
  <si>
    <t>BSE49_expt_1396</t>
  </si>
  <si>
    <t>BSE49_expt_1397</t>
  </si>
  <si>
    <t>BSE49_expt_1398</t>
  </si>
  <si>
    <t>BSE49_expt_1399</t>
  </si>
  <si>
    <t>BSE49_expt_1400</t>
  </si>
  <si>
    <t>BSE49_expt_1401</t>
  </si>
  <si>
    <t>BSE49_expt_1402</t>
  </si>
  <si>
    <t>BSE49_expt_1403</t>
  </si>
  <si>
    <t>BSE49_expt_1404</t>
  </si>
  <si>
    <t>BSE49_expt_1405</t>
  </si>
  <si>
    <t>BSE49_expt_1406</t>
  </si>
  <si>
    <t>BSE49_expt_1407</t>
  </si>
  <si>
    <t>BSE49_expt_1408</t>
  </si>
  <si>
    <t>BSE49_expt_1409</t>
  </si>
  <si>
    <t>BSE49_expt_1410</t>
  </si>
  <si>
    <t>BSE49_expt_1411</t>
  </si>
  <si>
    <t>BSE49_expt_1412</t>
  </si>
  <si>
    <t>BSE49_expt_1413</t>
  </si>
  <si>
    <t>BSE49_expt_1414</t>
  </si>
  <si>
    <t>BSE49_expt_1415</t>
  </si>
  <si>
    <t>BSE49_expt_1416</t>
  </si>
  <si>
    <t>BSE49_expt_1417</t>
  </si>
  <si>
    <t>BSE49_expt_1418</t>
  </si>
  <si>
    <t>BSE49_expt_1419</t>
  </si>
  <si>
    <t>BSE49_expt_1420</t>
  </si>
  <si>
    <t>BSE49_expt_1421</t>
  </si>
  <si>
    <t>BSE49_expt_1422</t>
  </si>
  <si>
    <t>BSE49_expt_1423</t>
  </si>
  <si>
    <t>BSE49_expt_1424</t>
  </si>
  <si>
    <t>BSE49_expt_1425</t>
  </si>
  <si>
    <t>BSE49_expt_1426</t>
  </si>
  <si>
    <t>BSE49_expt_1427</t>
  </si>
  <si>
    <t>BSE49_expt_1428</t>
  </si>
  <si>
    <t>BSE49_expt_1429</t>
  </si>
  <si>
    <t>BSE49_expt_1430</t>
  </si>
  <si>
    <t>BSE49_expt_1431</t>
  </si>
  <si>
    <t>BSE49_expt_1432</t>
  </si>
  <si>
    <t>BSE49_expt_1433</t>
  </si>
  <si>
    <t>BSE49_expt_1434</t>
  </si>
  <si>
    <t>BSE49_expt_1435</t>
  </si>
  <si>
    <t>BSE49_expt_1436</t>
  </si>
  <si>
    <t>BSE49_expt_1437</t>
  </si>
  <si>
    <t>BSE49_expt_1438</t>
  </si>
  <si>
    <t>BSE49_expt_1439</t>
  </si>
  <si>
    <t>BSE49_expt_1440</t>
  </si>
  <si>
    <t>BSE49_expt_1441</t>
  </si>
  <si>
    <t>BSE49_expt_1442</t>
  </si>
  <si>
    <t>BSE49_expt_1443</t>
  </si>
  <si>
    <t>BSE49_expt_1444</t>
  </si>
  <si>
    <t>BSE49_expt_1445</t>
  </si>
  <si>
    <t>BSE49_expt_1446</t>
  </si>
  <si>
    <t>BSE49_expt_1447</t>
  </si>
  <si>
    <t>BSE49_expt_1448</t>
  </si>
  <si>
    <t>BSE49_expt_1449</t>
  </si>
  <si>
    <t>BSE49_expt_1450</t>
  </si>
  <si>
    <t>BSE49_expt_1451</t>
  </si>
  <si>
    <t>BSE49_expt_1452</t>
  </si>
  <si>
    <t>BSE49_expt_1453</t>
  </si>
  <si>
    <t>BSE49_expt_1454</t>
  </si>
  <si>
    <t>BSE49_expt_1455</t>
  </si>
  <si>
    <t>BSE49_expt_1456</t>
  </si>
  <si>
    <t>BSE49_expt_1457</t>
  </si>
  <si>
    <t>BSE49_expt_1458</t>
  </si>
  <si>
    <t>BSE49_expt_1459</t>
  </si>
  <si>
    <t>BSE49_expt_1460</t>
  </si>
  <si>
    <t>BSE49_expt_1461</t>
  </si>
  <si>
    <t>BSE49_expt_1462</t>
  </si>
  <si>
    <t>BSE49_expt_1463</t>
  </si>
  <si>
    <t>BSE49_expt_1464</t>
  </si>
  <si>
    <t>BSE49_expt_1465</t>
  </si>
  <si>
    <t>BSE49_expt_1466</t>
  </si>
  <si>
    <t>BSE49_expt_1467</t>
  </si>
  <si>
    <t>BSE49_expt_1468</t>
  </si>
  <si>
    <t>BSE49_expt_1469</t>
  </si>
  <si>
    <t>BSE49_expt_1470</t>
  </si>
  <si>
    <t>BSE49_expt_1471</t>
  </si>
  <si>
    <t>BSE49_expt_1472</t>
  </si>
  <si>
    <t>BSE49_expt_1473</t>
  </si>
  <si>
    <t>BSE49_expt_1474</t>
  </si>
  <si>
    <t>BSE49_expt_1475</t>
  </si>
  <si>
    <t>BSE49_expt_1476</t>
  </si>
  <si>
    <t>BSE49_expt_1477</t>
  </si>
  <si>
    <t>BSE49_expt_1478</t>
  </si>
  <si>
    <t>BSE49_expt_1479</t>
  </si>
  <si>
    <t>BSE49_expt_1480</t>
  </si>
  <si>
    <t>BSE49_expt_1481</t>
  </si>
  <si>
    <t>BSE49_expt_1482</t>
  </si>
  <si>
    <t>BSE49_expt_1483</t>
  </si>
  <si>
    <t>BSE49_expt_1484</t>
  </si>
  <si>
    <t>BSE49_expt_1485</t>
  </si>
  <si>
    <t>BSE49_expt_1486</t>
  </si>
  <si>
    <t>BSE49_expt_1487</t>
  </si>
  <si>
    <t>BSE49_expt_1488</t>
  </si>
  <si>
    <t>BSE49_expt_1489</t>
  </si>
  <si>
    <t>BSE49_expt_1490</t>
  </si>
  <si>
    <t>BSE49_expt_1491</t>
  </si>
  <si>
    <t>BSE49_expt_1492</t>
  </si>
  <si>
    <t>BSE49_expt_1493</t>
  </si>
  <si>
    <t>BSE49_expt_1494</t>
  </si>
  <si>
    <t>BSE49_expt_1495</t>
  </si>
  <si>
    <t>BSE49_expt_1496</t>
  </si>
  <si>
    <t>BSE49_expt_1497</t>
  </si>
  <si>
    <t>BSE49_expt_1498</t>
  </si>
  <si>
    <t>BSE49_expt_1499</t>
  </si>
  <si>
    <t>BSE49_expt_1500</t>
  </si>
  <si>
    <t>BSE49_expt_1501</t>
  </si>
  <si>
    <t>BSE49_expt_1502</t>
  </si>
  <si>
    <t>BSE49_expt_1503</t>
  </si>
  <si>
    <t>BSE49_expt_1504</t>
  </si>
  <si>
    <t>BSE49_expt_1505</t>
  </si>
  <si>
    <t>BSE49_expt_1506</t>
  </si>
  <si>
    <t>BSE49_expt_1507</t>
  </si>
  <si>
    <t>BSE49_expt_1508</t>
  </si>
  <si>
    <t>BSE49_expt_1509</t>
  </si>
  <si>
    <t>BSE49_expt_1510</t>
  </si>
  <si>
    <t>BSE49_expt_1511</t>
  </si>
  <si>
    <t>BSE49_expt_1512</t>
  </si>
  <si>
    <t>BSE49_expt_1513</t>
  </si>
  <si>
    <t>BSE49_expt_1514</t>
  </si>
  <si>
    <t>BSE49_expt_1515</t>
  </si>
  <si>
    <t>BSE49_expt_1516</t>
  </si>
  <si>
    <t>BSE49_expt_1517</t>
  </si>
  <si>
    <t>BSE49_expt_1518</t>
  </si>
  <si>
    <t>BSE49_expt_1519</t>
  </si>
  <si>
    <t>BSE49_expt_1520</t>
  </si>
  <si>
    <t>BSE49_expt_1521</t>
  </si>
  <si>
    <t>BSE49_expt_1522</t>
  </si>
  <si>
    <t>BSE49_expt_1523</t>
  </si>
  <si>
    <t>BSE49_expt_1524</t>
  </si>
  <si>
    <t>BSE49_expt_1525</t>
  </si>
  <si>
    <t>BSE49_expt_1526</t>
  </si>
  <si>
    <t>BSE49_expt_1527</t>
  </si>
  <si>
    <t>BSE49_expt_1528</t>
  </si>
  <si>
    <t>BSE49_expt_1529</t>
  </si>
  <si>
    <t>BSE49_expt_1530</t>
  </si>
  <si>
    <t>BSE49_expt_1531</t>
  </si>
  <si>
    <t>BSE49_expt_1532</t>
  </si>
  <si>
    <t>BSE49_expt_1533</t>
  </si>
  <si>
    <t>BSE49_expt_1534</t>
  </si>
  <si>
    <t>BSE49_expt_1535</t>
  </si>
  <si>
    <t>BSE49_expt_1536</t>
  </si>
  <si>
    <t>BSE49_expt_1537</t>
  </si>
  <si>
    <t>BSE49_expt_1538</t>
  </si>
  <si>
    <t>BSE49_expt_1539</t>
  </si>
  <si>
    <t>BSE49_expt_1540</t>
  </si>
  <si>
    <t>BSE49_expt_1541</t>
  </si>
  <si>
    <t>BSE49_expt_1542</t>
  </si>
  <si>
    <t>BSE49_expt_1543</t>
  </si>
  <si>
    <t>BSE49_expt_1544</t>
  </si>
  <si>
    <t>BSE49_expt_1545</t>
  </si>
  <si>
    <t>BSE49_expt_1546</t>
  </si>
  <si>
    <t>BSE49_expt_1547</t>
  </si>
  <si>
    <t>BSE49_expt_1548</t>
  </si>
  <si>
    <t>BSE49_expt_1549</t>
  </si>
  <si>
    <t>BSE49_expt_1550</t>
  </si>
  <si>
    <t>BSE49_expt_1551</t>
  </si>
  <si>
    <t>BSE49_expt_1552</t>
  </si>
  <si>
    <t>BSE49_expt_1553</t>
  </si>
  <si>
    <t>BSE49_expt_1554</t>
  </si>
  <si>
    <t>BSE49_expt_1555</t>
  </si>
  <si>
    <t>BSE49_expt_1556</t>
  </si>
  <si>
    <t>BSE49_expt_1557</t>
  </si>
  <si>
    <t>BSE49_expt_1558</t>
  </si>
  <si>
    <t>BSE49_expt_1559</t>
  </si>
  <si>
    <t>BSE49_expt_1560</t>
  </si>
  <si>
    <t>BSE49_expt_1561</t>
  </si>
  <si>
    <t>BSE49_expt_1562</t>
  </si>
  <si>
    <t>BSE49_expt_1563</t>
  </si>
  <si>
    <t>BSE49_expt_1564</t>
  </si>
  <si>
    <t>BSE49_expt_1565</t>
  </si>
  <si>
    <t>BSE49_expt_1566</t>
  </si>
  <si>
    <t>BSE49_expt_1567</t>
  </si>
  <si>
    <t>BSE49_expt_1568</t>
  </si>
  <si>
    <t>BSE49_expt_1569</t>
  </si>
  <si>
    <t>BSE49_expt_1570</t>
  </si>
  <si>
    <t>BSE49_expt_1571</t>
  </si>
  <si>
    <t>BSE49_expt_1572</t>
  </si>
  <si>
    <t>BSE49_expt_1573</t>
  </si>
  <si>
    <t>BSE49_expt_1574</t>
  </si>
  <si>
    <t>BSE49_expt_1575</t>
  </si>
  <si>
    <t>BSE49_expt_1576</t>
  </si>
  <si>
    <t>BSE49_expt_1577</t>
  </si>
  <si>
    <t>BSE49_expt_1578</t>
  </si>
  <si>
    <t>BSE49_expt_1579</t>
  </si>
  <si>
    <t>BSE49_expt_1580</t>
  </si>
  <si>
    <t>BSE49_expt_1581</t>
  </si>
  <si>
    <t>BSE49_expt_1582</t>
  </si>
  <si>
    <t>BSE49_expt_1583</t>
  </si>
  <si>
    <t>BSE49_expt_1584</t>
  </si>
  <si>
    <t>BSE49_expt_1585</t>
  </si>
  <si>
    <t>BSE49_expt_1586</t>
  </si>
  <si>
    <t>BSE49_expt_1587</t>
  </si>
  <si>
    <t>BSE49_expt_1588</t>
  </si>
  <si>
    <t>BSE49_expt_1589</t>
  </si>
  <si>
    <t>BSE49_expt_1590</t>
  </si>
  <si>
    <t>BSE49_expt_1591</t>
  </si>
  <si>
    <t>BSE49_expt_1592</t>
  </si>
  <si>
    <t>BSE49_expt_1593</t>
  </si>
  <si>
    <t>BSE49_expt_1594</t>
  </si>
  <si>
    <t>BSE49_expt_1595</t>
  </si>
  <si>
    <t>BSE49_expt_1596</t>
  </si>
  <si>
    <t>BSE49_expt_1597</t>
  </si>
  <si>
    <t>BSE49_expt_1598</t>
  </si>
  <si>
    <t>BSE49_expt_1599</t>
  </si>
  <si>
    <t>BSE49_expt_1600</t>
  </si>
  <si>
    <t>BSE49_expt_1601</t>
  </si>
  <si>
    <t>BSE49_expt_1602</t>
  </si>
  <si>
    <t>BSE49_expt_1603</t>
  </si>
  <si>
    <t>BSE49_expt_1604</t>
  </si>
  <si>
    <t>BSE49_expt_1605</t>
  </si>
  <si>
    <t>BSE49_expt_1606</t>
  </si>
  <si>
    <t>BSE49_expt_1607</t>
  </si>
  <si>
    <t>BSE49_expt_1608</t>
  </si>
  <si>
    <t>BSE49_expt_1609</t>
  </si>
  <si>
    <t>BSE49_expt_1610</t>
  </si>
  <si>
    <t>BSE49_expt_1611</t>
  </si>
  <si>
    <t>BSE49_expt_1612</t>
  </si>
  <si>
    <t>BSE49_expt_1613</t>
  </si>
  <si>
    <t>BSE49_expt_1614</t>
  </si>
  <si>
    <t>BSE49_expt_1615</t>
  </si>
  <si>
    <t>BSE49_expt_1616</t>
  </si>
  <si>
    <t>BSE49_expt_1617</t>
  </si>
  <si>
    <t>BSE49_expt_1618</t>
  </si>
  <si>
    <t>BSE49_expt_1619</t>
  </si>
  <si>
    <t>BSE49_expt_1620</t>
  </si>
  <si>
    <t>BSE49_expt_1621</t>
  </si>
  <si>
    <t>BSE49_expt_1622</t>
  </si>
  <si>
    <t>BSE49_expt_1623</t>
  </si>
  <si>
    <t>BSE49_expt_1624</t>
  </si>
  <si>
    <t>BSE49_expt_1625</t>
  </si>
  <si>
    <t>BSE49_expt_1626</t>
  </si>
  <si>
    <t>BSE49_expt_1627</t>
  </si>
  <si>
    <t>BSE49_expt_1628</t>
  </si>
  <si>
    <t>BSE49_expt_1629</t>
  </si>
  <si>
    <t>BSE49_expt_1630</t>
  </si>
  <si>
    <t>BSE49_expt_1631</t>
  </si>
  <si>
    <t>BSE49_expt_1632</t>
  </si>
  <si>
    <t>BSE49_expt_1633</t>
  </si>
  <si>
    <t>BSE49_expt_1634</t>
  </si>
  <si>
    <t>BSE49_expt_1635</t>
  </si>
  <si>
    <t>BSE49_expt_1636</t>
  </si>
  <si>
    <t>BSE49_expt_1637</t>
  </si>
  <si>
    <t>BSE49_expt_1638</t>
  </si>
  <si>
    <t>BSE49_expt_1639</t>
  </si>
  <si>
    <t>BSE49_expt_1640</t>
  </si>
  <si>
    <t>BSE49_expt_1641</t>
  </si>
  <si>
    <t>BSE49_expt_1642</t>
  </si>
  <si>
    <t>BSE49_expt_1643</t>
  </si>
  <si>
    <t>BSE49_expt_1644</t>
  </si>
  <si>
    <t>BSE49_expt_1645</t>
  </si>
  <si>
    <t>BSE49_expt_1646</t>
  </si>
  <si>
    <t>BSE49_expt_1647</t>
  </si>
  <si>
    <t>BSE49_expt_1648</t>
  </si>
  <si>
    <t>BSE49_expt_1649</t>
  </si>
  <si>
    <t>BSE49_expt_1650</t>
  </si>
  <si>
    <t>BSE49_expt_1651</t>
  </si>
  <si>
    <t>BSE49_expt_1652</t>
  </si>
  <si>
    <t>BSE49_expt_1653</t>
  </si>
  <si>
    <t>BSE49_expt_1654</t>
  </si>
  <si>
    <t>BSE49_expt_1655</t>
  </si>
  <si>
    <t>BSE49_expt_1656</t>
  </si>
  <si>
    <t>BSE49_expt_1657</t>
  </si>
  <si>
    <t>BSE49_expt_1658</t>
  </si>
  <si>
    <t>BSE49_expt_1659</t>
  </si>
  <si>
    <t>BSE49_expt_1660</t>
  </si>
  <si>
    <t>BSE49_expt_1661</t>
  </si>
  <si>
    <t>BSE49_expt_1662</t>
  </si>
  <si>
    <t>BSE49_expt_1663</t>
  </si>
  <si>
    <t>BSE49_expt_1664</t>
  </si>
  <si>
    <t>BSE49_expt_1665</t>
  </si>
  <si>
    <t>BSE49_expt_1666</t>
  </si>
  <si>
    <t>BSE49_expt_1667</t>
  </si>
  <si>
    <t>BSE49_expt_1668</t>
  </si>
  <si>
    <t>BSE49_expt_1669</t>
  </si>
  <si>
    <t>BSE49_expt_1670</t>
  </si>
  <si>
    <t>BSE49_expt_1671</t>
  </si>
  <si>
    <t>BSE49_expt_1672</t>
  </si>
  <si>
    <t>BSE49_expt_1673</t>
  </si>
  <si>
    <t>BSE49_expt_1674</t>
  </si>
  <si>
    <t>BSE49_expt_1675</t>
  </si>
  <si>
    <t>BSE49_expt_1676</t>
  </si>
  <si>
    <t>BSE49_expt_1677</t>
  </si>
  <si>
    <t>BSE49_expt_1678</t>
  </si>
  <si>
    <t>BSE49_expt_1679</t>
  </si>
  <si>
    <t>BSE49_expt_1680</t>
  </si>
  <si>
    <t>BSE49_expt_1681</t>
  </si>
  <si>
    <t>BSE49_expt_1682</t>
  </si>
  <si>
    <t>BSE49_expt_1683</t>
  </si>
  <si>
    <t>BSE49_expt_1684</t>
  </si>
  <si>
    <t>BSE49_expt_1685</t>
  </si>
  <si>
    <t>BSE49_expt_1686</t>
  </si>
  <si>
    <t>BSE49_expt_1687</t>
  </si>
  <si>
    <t>BSE49_expt_1688</t>
  </si>
  <si>
    <t>BSE49_expt_1689</t>
  </si>
  <si>
    <t>BSE49_expt_1690</t>
  </si>
  <si>
    <t>BSE49_expt_1691</t>
  </si>
  <si>
    <t>BSE49_expt_1692</t>
  </si>
  <si>
    <t>BSE49_expt_1693</t>
  </si>
  <si>
    <t>BSE49_expt_1694</t>
  </si>
  <si>
    <t>BSE49_expt_1695</t>
  </si>
  <si>
    <t>BSE49_expt_1696</t>
  </si>
  <si>
    <t>BSE49_expt_1697</t>
  </si>
  <si>
    <t>BSE49_expt_1698</t>
  </si>
  <si>
    <t>BSE49_expt_1699</t>
  </si>
  <si>
    <t>BSE49_expt_1700</t>
  </si>
  <si>
    <t>BSE49_expt_1701</t>
  </si>
  <si>
    <t>BSE49_expt_1702</t>
  </si>
  <si>
    <t>BSE49_expt_1703</t>
  </si>
  <si>
    <t>BSE49_expt_1704</t>
  </si>
  <si>
    <t>BSE49_expt_1705</t>
  </si>
  <si>
    <t>BSE49_expt_1706</t>
  </si>
  <si>
    <t>BSE49_expt_1707</t>
  </si>
  <si>
    <t>BSE49_expt_1708</t>
  </si>
  <si>
    <t>BSE49_expt_1709</t>
  </si>
  <si>
    <t>BSE49_expt_1710</t>
  </si>
  <si>
    <t>BSE49_expt_1711</t>
  </si>
  <si>
    <t>BSE49_expt_1712</t>
  </si>
  <si>
    <t>BSE49_expt_1713</t>
  </si>
  <si>
    <t>BSE49_expt_1714</t>
  </si>
  <si>
    <t>BSE49_expt_1715</t>
  </si>
  <si>
    <t>BSE49_expt_1716</t>
  </si>
  <si>
    <t>BSE49_expt_1717</t>
  </si>
  <si>
    <t>BSE49_expt_1718</t>
  </si>
  <si>
    <t>BSE49_expt_1719</t>
  </si>
  <si>
    <t>BSE49_expt_1720</t>
  </si>
  <si>
    <t>BSE49_expt_1721</t>
  </si>
  <si>
    <t>BSE49_expt_1722</t>
  </si>
  <si>
    <t>BSE49_expt_1723</t>
  </si>
  <si>
    <t>BSE49_expt_1724</t>
  </si>
  <si>
    <t>BSE49_expt_1725</t>
  </si>
  <si>
    <t>BSE49_expt_1726</t>
  </si>
  <si>
    <t>BSE49_expt_1727</t>
  </si>
  <si>
    <t>BSE49_expt_1728</t>
  </si>
  <si>
    <t>BSE49_expt_1729</t>
  </si>
  <si>
    <t>BSE49_expt_1730</t>
  </si>
  <si>
    <t>BSE49_expt_1731</t>
  </si>
  <si>
    <t>BSE49_expt_1732</t>
  </si>
  <si>
    <t>BSE49_expt_1733</t>
  </si>
  <si>
    <t>BSE49_expt_1734</t>
  </si>
  <si>
    <t>BSE49_expt_1735</t>
  </si>
  <si>
    <t>BSE49_expt_1736</t>
  </si>
  <si>
    <t>BSE49_expt_1737</t>
  </si>
  <si>
    <t>BSE49_expt_1738</t>
  </si>
  <si>
    <t>BSE49_expt_1739</t>
  </si>
  <si>
    <t>BSE49_expt_1740</t>
  </si>
  <si>
    <t>BSE49_expt_1741</t>
  </si>
  <si>
    <t>BSE49_expt_1742</t>
  </si>
  <si>
    <t>BSE49_expt_1743</t>
  </si>
  <si>
    <t>BSE49_expt_1744</t>
  </si>
  <si>
    <t>BSE49_expt_1745</t>
  </si>
  <si>
    <t>BSE49_expt_1746</t>
  </si>
  <si>
    <t>BSE49_expt_1747</t>
  </si>
  <si>
    <t>BSE49_expt_1748</t>
  </si>
  <si>
    <t>BSE49_expt_1749</t>
  </si>
  <si>
    <t>BSE49_expt_1750</t>
  </si>
  <si>
    <t>BSE49_expt_1751</t>
  </si>
  <si>
    <t>BSE49_expt_1752</t>
  </si>
  <si>
    <t>BSE49_expt_1753</t>
  </si>
  <si>
    <t>BSE49_expt_1754</t>
  </si>
  <si>
    <t>BSE49_expt_1755</t>
  </si>
  <si>
    <t>BSE49_expt_1756</t>
  </si>
  <si>
    <t>BSE49_expt_1757</t>
  </si>
  <si>
    <t>BSE49_expt_1758</t>
  </si>
  <si>
    <t>BSE49_expt_1759</t>
  </si>
  <si>
    <t>BSE49_expt_1760</t>
  </si>
  <si>
    <t>BSE49_expt_1761</t>
  </si>
  <si>
    <t>BSE49_expt_1762</t>
  </si>
  <si>
    <t>BSE49_expt_1763</t>
  </si>
  <si>
    <t>BSE49_expt_1764</t>
  </si>
  <si>
    <t>BSE49_expt_1765</t>
  </si>
  <si>
    <t>BSE49_expt_1766</t>
  </si>
  <si>
    <t>BSE49_expt_1767</t>
  </si>
  <si>
    <t>BSE49_expt_1768</t>
  </si>
  <si>
    <t>BSE49_expt_1769</t>
  </si>
  <si>
    <t>BSE49_expt_1770</t>
  </si>
  <si>
    <t>BSE49_expt_1771</t>
  </si>
  <si>
    <t>BSE49_expt_1772</t>
  </si>
  <si>
    <t>BSE49_expt_1773</t>
  </si>
  <si>
    <t>BSE49_expt_1774</t>
  </si>
  <si>
    <t>BSE49_expt_1775</t>
  </si>
  <si>
    <t>BSE49_expt_1776</t>
  </si>
  <si>
    <t>BSE49_expt_1777</t>
  </si>
  <si>
    <t>BSE49_expt_1778</t>
  </si>
  <si>
    <t>BSE49_expt_1779</t>
  </si>
  <si>
    <t>BSE49_expt_1780</t>
  </si>
  <si>
    <t>BSE49_expt_1781</t>
  </si>
  <si>
    <t>BSE49_expt_1782</t>
  </si>
  <si>
    <t>BSE49_expt_1783</t>
  </si>
  <si>
    <t>BSE49_expt_1784</t>
  </si>
  <si>
    <t>BSE49_expt_1785</t>
  </si>
  <si>
    <t>BSE49_expt_1786</t>
  </si>
  <si>
    <t>BSE49_expt_1787</t>
  </si>
  <si>
    <t>BSE49_expt_1788</t>
  </si>
  <si>
    <t>BSE49_expt_1789</t>
  </si>
  <si>
    <t>BSE49_expt_1790</t>
  </si>
  <si>
    <t>BSE49_expt_1791</t>
  </si>
  <si>
    <t>BSE49_expt_1792</t>
  </si>
  <si>
    <t>BSE49_expt_1793</t>
  </si>
  <si>
    <t>BSE49_expt_1794</t>
  </si>
  <si>
    <t>BSE49_expt_1795</t>
  </si>
  <si>
    <t>BSE49_expt_1796</t>
  </si>
  <si>
    <t>BSE49_expt_1797</t>
  </si>
  <si>
    <t>BSE49_expt_1798</t>
  </si>
  <si>
    <t>BSE49_expt_1799</t>
  </si>
  <si>
    <t>BSE49_expt_1800</t>
  </si>
  <si>
    <t>BSE49_expt_1801</t>
  </si>
  <si>
    <t>BSE49_expt_1802</t>
  </si>
  <si>
    <t>BSE49_expt_1803</t>
  </si>
  <si>
    <t>BSE49_expt_1804</t>
  </si>
  <si>
    <t>BSE49_expt_1805</t>
  </si>
  <si>
    <t>BSE49_expt_1806</t>
  </si>
  <si>
    <t>BSE49_expt_1807</t>
  </si>
  <si>
    <t>BSE49_expt_1808</t>
  </si>
  <si>
    <t>BSE49_expt_1809</t>
  </si>
  <si>
    <t>BSE49_expt_1810</t>
  </si>
  <si>
    <t>BSE49_expt_1811</t>
  </si>
  <si>
    <t>BSE49_expt_1812</t>
  </si>
  <si>
    <t>BSE49_expt_1813</t>
  </si>
  <si>
    <t>BSE49_expt_1814</t>
  </si>
  <si>
    <t>BSE49_expt_1815</t>
  </si>
  <si>
    <t>BSE49_expt_1816</t>
  </si>
  <si>
    <t>BSE49_expt_1817</t>
  </si>
  <si>
    <t>BSE49_expt_1818</t>
  </si>
  <si>
    <t>BSE49_expt_1819</t>
  </si>
  <si>
    <t>BSE49_expt_1820</t>
  </si>
  <si>
    <t>BSE49_expt_1821</t>
  </si>
  <si>
    <t>BSE49_expt_1822</t>
  </si>
  <si>
    <t>BSE49_expt_1823</t>
  </si>
  <si>
    <t>BSE49_expt_1824</t>
  </si>
  <si>
    <t>BSE49_expt_1825</t>
  </si>
  <si>
    <t>BSE49_expt_1826</t>
  </si>
  <si>
    <t>BSE49_expt_1827</t>
  </si>
  <si>
    <t>BSE49_expt_1828</t>
  </si>
  <si>
    <t>BSE49_expt_1829</t>
  </si>
  <si>
    <t>BSE49_expt_1830</t>
  </si>
  <si>
    <t>BSE49_expt_1831</t>
  </si>
  <si>
    <t>BSE49_expt_1832</t>
  </si>
  <si>
    <t>BSE49_expt_1833</t>
  </si>
  <si>
    <t>BSE49_expt_1834</t>
  </si>
  <si>
    <t>BSE49_expt_1835</t>
  </si>
  <si>
    <t>BSE49_expt_1836</t>
  </si>
  <si>
    <t>BSE49_expt_1837</t>
  </si>
  <si>
    <t>BSE49_expt_1838</t>
  </si>
  <si>
    <t>BSE49_expt_1839</t>
  </si>
  <si>
    <t>BSE49_expt_1840</t>
  </si>
  <si>
    <t>BSE49_expt_1841</t>
  </si>
  <si>
    <t>BSE49_expt_1842</t>
  </si>
  <si>
    <t>BSE49_expt_1843</t>
  </si>
  <si>
    <t>BSE49_expt_1844</t>
  </si>
  <si>
    <t>BSE49_expt_1845</t>
  </si>
  <si>
    <t>BSE49_expt_1846</t>
  </si>
  <si>
    <t>BSE49_expt_1847</t>
  </si>
  <si>
    <t>BSE49_expt_1848</t>
  </si>
  <si>
    <t>BSE49_expt_1849</t>
  </si>
  <si>
    <t>BSE49_expt_1850</t>
  </si>
  <si>
    <t>BSE49_expt_1851</t>
  </si>
  <si>
    <t>BSE49_expt_1852</t>
  </si>
  <si>
    <t>BSE49_expt_1853</t>
  </si>
  <si>
    <t>BSE49_expt_1854</t>
  </si>
  <si>
    <t>BSE49_expt_1855</t>
  </si>
  <si>
    <t>BSE49_expt_1856</t>
  </si>
  <si>
    <t>BSE49_expt_1857</t>
  </si>
  <si>
    <t>BSE49_expt_1858</t>
  </si>
  <si>
    <t>BSE49_expt_1859</t>
  </si>
  <si>
    <t>BSE49_expt_1860</t>
  </si>
  <si>
    <t>BSE49_expt_1861</t>
  </si>
  <si>
    <t>BSE49_expt_1862</t>
  </si>
  <si>
    <t>BSE49_expt_1863</t>
  </si>
  <si>
    <t>BSE49_expt_1864</t>
  </si>
  <si>
    <t>BSE49_expt_1865</t>
  </si>
  <si>
    <t>BSE49_expt_1866</t>
  </si>
  <si>
    <t>BSE49_expt_1867</t>
  </si>
  <si>
    <t>BSE49_expt_1868</t>
  </si>
  <si>
    <t>BSE49_expt_1869</t>
  </si>
  <si>
    <t>BSE49_expt_1870</t>
  </si>
  <si>
    <t>BSE49_expt_1871</t>
  </si>
  <si>
    <t>BSE49_expt_1872</t>
  </si>
  <si>
    <t>BSE49_expt_1873</t>
  </si>
  <si>
    <t>BSE49_expt_1874</t>
  </si>
  <si>
    <t>BSE49_expt_1875</t>
  </si>
  <si>
    <t>BSE49_expt_1876</t>
  </si>
  <si>
    <t>BSE49_expt_1877</t>
  </si>
  <si>
    <t>BSE49_expt_1878</t>
  </si>
  <si>
    <t>BSE49_expt_1879</t>
  </si>
  <si>
    <t>BSE49_expt_1880</t>
  </si>
  <si>
    <t>BSE49_expt_1881</t>
  </si>
  <si>
    <t>BSE49_expt_1882</t>
  </si>
  <si>
    <t>BSE49_expt_1883</t>
  </si>
  <si>
    <t>BSE49_expt_1884</t>
  </si>
  <si>
    <t>BSE49_expt_1885</t>
  </si>
  <si>
    <t>BSE49_expt_1886</t>
  </si>
  <si>
    <t>BSE49_expt_1887</t>
  </si>
  <si>
    <t>BSE49_expt_1888</t>
  </si>
  <si>
    <t>BSE49_expt_1889</t>
  </si>
  <si>
    <t>BSE49_expt_1890</t>
  </si>
  <si>
    <t>BSE49_expt_1891</t>
  </si>
  <si>
    <t>BSE49_expt_1892</t>
  </si>
  <si>
    <t>BSE49_expt_1893</t>
  </si>
  <si>
    <t>BSE49_expt_1894</t>
  </si>
  <si>
    <t>BSE49_expt_1895</t>
  </si>
  <si>
    <t>BSE49_expt_1896</t>
  </si>
  <si>
    <t>BSE49_expt_1897</t>
  </si>
  <si>
    <t>BSE49_expt_1898</t>
  </si>
  <si>
    <t>BSE49_expt_1899</t>
  </si>
  <si>
    <t>BSE49_expt_1900</t>
  </si>
  <si>
    <t>BSE49_expt_1901</t>
  </si>
  <si>
    <t>BSE49_expt_1902</t>
  </si>
  <si>
    <t>BSE49_expt_1903</t>
  </si>
  <si>
    <t>BSE49_expt_1904</t>
  </si>
  <si>
    <t>BSE49_expt_1905</t>
  </si>
  <si>
    <t>BSE49_expt_1906</t>
  </si>
  <si>
    <t>BSE49_expt_1907</t>
  </si>
  <si>
    <t>BSE49_expt_1908</t>
  </si>
  <si>
    <t>BSE49_expt_1909</t>
  </si>
  <si>
    <t>BSE49_expt_1910</t>
  </si>
  <si>
    <t>BSE49_expt_1911</t>
  </si>
  <si>
    <t>BSE49_expt_1912</t>
  </si>
  <si>
    <t>BSE49_expt_1913</t>
  </si>
  <si>
    <t>BSE49_expt_1914</t>
  </si>
  <si>
    <t>BSE49_expt_1915</t>
  </si>
  <si>
    <t>BSE49_expt_1916</t>
  </si>
  <si>
    <t>BSE49_expt_1917</t>
  </si>
  <si>
    <t>BSE49_expt_1918</t>
  </si>
  <si>
    <t>BSE49_expt_1919</t>
  </si>
  <si>
    <t>BSE49_expt_1920</t>
  </si>
  <si>
    <t>BSE49_expt_1921</t>
  </si>
  <si>
    <t>BSE49_expt_1922</t>
  </si>
  <si>
    <t>BSE49_expt_1923</t>
  </si>
  <si>
    <t>BSE49_expt_1924</t>
  </si>
  <si>
    <t>BSE49_expt_1925</t>
  </si>
  <si>
    <t>BSE49_expt_1926</t>
  </si>
  <si>
    <t>BSE49_expt_1927</t>
  </si>
  <si>
    <t>BSE49_expt_1928</t>
  </si>
  <si>
    <t>BSE49_expt_1929</t>
  </si>
  <si>
    <t>BSE49_expt_1930</t>
  </si>
  <si>
    <t>BSE49_expt_1931</t>
  </si>
  <si>
    <t>BSE49_expt_1932</t>
  </si>
  <si>
    <t>BSE49_expt_1933</t>
  </si>
  <si>
    <t>BSE49_expt_1934</t>
  </si>
  <si>
    <t>BSE49_expt_1935</t>
  </si>
  <si>
    <t>BSE49_expt_1936</t>
  </si>
  <si>
    <t>BSE49_expt_1937</t>
  </si>
  <si>
    <t>BSE49_expt_1938</t>
  </si>
  <si>
    <t>BSE49_expt_1939</t>
  </si>
  <si>
    <t>BSE49_expt_1940</t>
  </si>
  <si>
    <t>BSE49_expt_1941</t>
  </si>
  <si>
    <t>BSE49_expt_1942</t>
  </si>
  <si>
    <t>BSE49_expt_1943</t>
  </si>
  <si>
    <t>BSE49_expt_1944</t>
  </si>
  <si>
    <t>BSE49_expt_1945</t>
  </si>
  <si>
    <t>BSE49_expt_1946</t>
  </si>
  <si>
    <t>BSE49_expt_1947</t>
  </si>
  <si>
    <t>BSE49_expt_1948</t>
  </si>
  <si>
    <t>BSE49_expt_1949</t>
  </si>
  <si>
    <t>BSE49_expt_1950</t>
  </si>
  <si>
    <t>BSE49_expt_1951</t>
  </si>
  <si>
    <t>BSE49_nonexpt_1</t>
  </si>
  <si>
    <t>BSE49_nonexpt_2</t>
  </si>
  <si>
    <t>BSE49_nonexpt_3</t>
  </si>
  <si>
    <t>BSE49_nonexpt_4</t>
  </si>
  <si>
    <t>BSE49_nonexpt_5</t>
  </si>
  <si>
    <t>BSE49_nonexpt_6</t>
  </si>
  <si>
    <t>BSE49_nonexpt_7</t>
  </si>
  <si>
    <t>BSE49_nonexpt_8</t>
  </si>
  <si>
    <t>BSE49_nonexpt_9</t>
  </si>
  <si>
    <t>BSE49_nonexpt_10</t>
  </si>
  <si>
    <t>BSE49_nonexpt_11</t>
  </si>
  <si>
    <t>BSE49_nonexpt_12</t>
  </si>
  <si>
    <t>BSE49_nonexpt_13</t>
  </si>
  <si>
    <t>BSE49_nonexpt_14</t>
  </si>
  <si>
    <t>BSE49_nonexpt_15</t>
  </si>
  <si>
    <t>BSE49_nonexpt_16</t>
  </si>
  <si>
    <t>BSE49_nonexpt_17</t>
  </si>
  <si>
    <t>BSE49_nonexpt_18</t>
  </si>
  <si>
    <t>BSE49_nonexpt_19</t>
  </si>
  <si>
    <t>BSE49_nonexpt_20</t>
  </si>
  <si>
    <t>BSE49_nonexpt_21</t>
  </si>
  <si>
    <t>BSE49_nonexpt_22</t>
  </si>
  <si>
    <t>BSE49_nonexpt_23</t>
  </si>
  <si>
    <t>BSE49_nonexpt_24</t>
  </si>
  <si>
    <t>BSE49_nonexpt_25</t>
  </si>
  <si>
    <t>BSE49_nonexpt_26</t>
  </si>
  <si>
    <t>BSE49_nonexpt_27</t>
  </si>
  <si>
    <t>BSE49_nonexpt_28</t>
  </si>
  <si>
    <t>BSE49_nonexpt_29</t>
  </si>
  <si>
    <t>BSE49_nonexpt_30</t>
  </si>
  <si>
    <t>BSE49_nonexpt_31</t>
  </si>
  <si>
    <t>BSE49_nonexpt_32</t>
  </si>
  <si>
    <t>BSE49_nonexpt_33</t>
  </si>
  <si>
    <t>BSE49_nonexpt_34</t>
  </si>
  <si>
    <t>BSE49_nonexpt_35</t>
  </si>
  <si>
    <t>BSE49_nonexpt_36</t>
  </si>
  <si>
    <t>BSE49_nonexpt_37</t>
  </si>
  <si>
    <t>BSE49_nonexpt_38</t>
  </si>
  <si>
    <t>BSE49_nonexpt_39</t>
  </si>
  <si>
    <t>BSE49_nonexpt_40</t>
  </si>
  <si>
    <t>BSE49_nonexpt_41</t>
  </si>
  <si>
    <t>BSE49_nonexpt_42</t>
  </si>
  <si>
    <t>BSE49_nonexpt_43</t>
  </si>
  <si>
    <t>BSE49_nonexpt_44</t>
  </si>
  <si>
    <t>BSE49_nonexpt_45</t>
  </si>
  <si>
    <t>BSE49_nonexpt_46</t>
  </si>
  <si>
    <t>BSE49_nonexpt_47</t>
  </si>
  <si>
    <t>BSE49_nonexpt_48</t>
  </si>
  <si>
    <t>BSE49_nonexpt_49</t>
  </si>
  <si>
    <t>BSE49_nonexpt_50</t>
  </si>
  <si>
    <t>BSE49_nonexpt_51</t>
  </si>
  <si>
    <t>BSE49_nonexpt_52</t>
  </si>
  <si>
    <t>BSE49_nonexpt_53</t>
  </si>
  <si>
    <t>BSE49_nonexpt_54</t>
  </si>
  <si>
    <t>BSE49_nonexpt_55</t>
  </si>
  <si>
    <t>BSE49_nonexpt_56</t>
  </si>
  <si>
    <t>BSE49_nonexpt_57</t>
  </si>
  <si>
    <t>BSE49_nonexpt_58</t>
  </si>
  <si>
    <t>BSE49_nonexpt_59</t>
  </si>
  <si>
    <t>BSE49_nonexpt_60</t>
  </si>
  <si>
    <t>BSE49_nonexpt_61</t>
  </si>
  <si>
    <t>BSE49_nonexpt_62</t>
  </si>
  <si>
    <t>BSE49_nonexpt_63</t>
  </si>
  <si>
    <t>BSE49_nonexpt_64</t>
  </si>
  <si>
    <t>BSE49_nonexpt_65</t>
  </si>
  <si>
    <t>BSE49_nonexpt_66</t>
  </si>
  <si>
    <t>BSE49_nonexpt_67</t>
  </si>
  <si>
    <t>BSE49_nonexpt_68</t>
  </si>
  <si>
    <t>BSE49_nonexpt_69</t>
  </si>
  <si>
    <t>BSE49_nonexpt_70</t>
  </si>
  <si>
    <t>BSE49_nonexpt_71</t>
  </si>
  <si>
    <t>BSE49_nonexpt_72</t>
  </si>
  <si>
    <t>BSE49_nonexpt_73</t>
  </si>
  <si>
    <t>BSE49_nonexpt_74</t>
  </si>
  <si>
    <t>BSE49_nonexpt_75</t>
  </si>
  <si>
    <t>BSE49_nonexpt_76</t>
  </si>
  <si>
    <t>BSE49_nonexpt_77</t>
  </si>
  <si>
    <t>BSE49_nonexpt_78</t>
  </si>
  <si>
    <t>BSE49_nonexpt_79</t>
  </si>
  <si>
    <t>BSE49_nonexpt_80</t>
  </si>
  <si>
    <t>BSE49_nonexpt_81</t>
  </si>
  <si>
    <t>BSE49_nonexpt_82</t>
  </si>
  <si>
    <t>BSE49_nonexpt_83</t>
  </si>
  <si>
    <t>BSE49_nonexpt_84</t>
  </si>
  <si>
    <t>BSE49_nonexpt_85</t>
  </si>
  <si>
    <t>BSE49_nonexpt_86</t>
  </si>
  <si>
    <t>BSE49_nonexpt_87</t>
  </si>
  <si>
    <t>BSE49_nonexpt_88</t>
  </si>
  <si>
    <t>BSE49_nonexpt_89</t>
  </si>
  <si>
    <t>BSE49_nonexpt_90</t>
  </si>
  <si>
    <t>BSE49_nonexpt_91</t>
  </si>
  <si>
    <t>BSE49_nonexpt_92</t>
  </si>
  <si>
    <t>BSE49_nonexpt_93</t>
  </si>
  <si>
    <t>BSE49_nonexpt_94</t>
  </si>
  <si>
    <t>BSE49_nonexpt_95</t>
  </si>
  <si>
    <t>BSE49_nonexpt_96</t>
  </si>
  <si>
    <t>BSE49_nonexpt_97</t>
  </si>
  <si>
    <t>BSE49_nonexpt_98</t>
  </si>
  <si>
    <t>BSE49_nonexpt_99</t>
  </si>
  <si>
    <t>BSE49_nonexpt_100</t>
  </si>
  <si>
    <t>BSE49_nonexpt_101</t>
  </si>
  <si>
    <t>BSE49_nonexpt_102</t>
  </si>
  <si>
    <t>BSE49_nonexpt_103</t>
  </si>
  <si>
    <t>BSE49_nonexpt_104</t>
  </si>
  <si>
    <t>BSE49_nonexpt_105</t>
  </si>
  <si>
    <t>BSE49_nonexpt_106</t>
  </si>
  <si>
    <t>BSE49_nonexpt_107</t>
  </si>
  <si>
    <t>BSE49_nonexpt_108</t>
  </si>
  <si>
    <t>BSE49_nonexpt_109</t>
  </si>
  <si>
    <t>BSE49_nonexpt_110</t>
  </si>
  <si>
    <t>BSE49_nonexpt_111</t>
  </si>
  <si>
    <t>BSE49_nonexpt_112</t>
  </si>
  <si>
    <t>BSE49_nonexpt_113</t>
  </si>
  <si>
    <t>BSE49_nonexpt_114</t>
  </si>
  <si>
    <t>BSE49_nonexpt_115</t>
  </si>
  <si>
    <t>BSE49_nonexpt_116</t>
  </si>
  <si>
    <t>BSE49_nonexpt_117</t>
  </si>
  <si>
    <t>BSE49_nonexpt_118</t>
  </si>
  <si>
    <t>BSE49_nonexpt_119</t>
  </si>
  <si>
    <t>BSE49_nonexpt_120</t>
  </si>
  <si>
    <t>BSE49_nonexpt_121</t>
  </si>
  <si>
    <t>BSE49_nonexpt_122</t>
  </si>
  <si>
    <t>BSE49_nonexpt_123</t>
  </si>
  <si>
    <t>BSE49_nonexpt_124</t>
  </si>
  <si>
    <t>BSE49_nonexpt_125</t>
  </si>
  <si>
    <t>BSE49_nonexpt_126</t>
  </si>
  <si>
    <t>BSE49_nonexpt_127</t>
  </si>
  <si>
    <t>BSE49_nonexpt_128</t>
  </si>
  <si>
    <t>BSE49_nonexpt_129</t>
  </si>
  <si>
    <t>BSE49_nonexpt_130</t>
  </si>
  <si>
    <t>BSE49_nonexpt_131</t>
  </si>
  <si>
    <t>BSE49_nonexpt_132</t>
  </si>
  <si>
    <t>BSE49_nonexpt_133</t>
  </si>
  <si>
    <t>BSE49_nonexpt_134</t>
  </si>
  <si>
    <t>BSE49_nonexpt_135</t>
  </si>
  <si>
    <t>BSE49_nonexpt_136</t>
  </si>
  <si>
    <t>BSE49_nonexpt_137</t>
  </si>
  <si>
    <t>BSE49_nonexpt_138</t>
  </si>
  <si>
    <t>BSE49_nonexpt_139</t>
  </si>
  <si>
    <t>BSE49_nonexpt_140</t>
  </si>
  <si>
    <t>BSE49_nonexpt_141</t>
  </si>
  <si>
    <t>BSE49_nonexpt_142</t>
  </si>
  <si>
    <t>BSE49_nonexpt_143</t>
  </si>
  <si>
    <t>BSE49_nonexpt_144</t>
  </si>
  <si>
    <t>BSE49_nonexpt_145</t>
  </si>
  <si>
    <t>BSE49_nonexpt_146</t>
  </si>
  <si>
    <t>BSE49_nonexpt_147</t>
  </si>
  <si>
    <t>BSE49_nonexpt_148</t>
  </si>
  <si>
    <t>BSE49_nonexpt_149</t>
  </si>
  <si>
    <t>BSE49_nonexpt_150</t>
  </si>
  <si>
    <t>BSE49_nonexpt_151</t>
  </si>
  <si>
    <t>BSE49_nonexpt_152</t>
  </si>
  <si>
    <t>BSE49_nonexpt_153</t>
  </si>
  <si>
    <t>BSE49_nonexpt_154</t>
  </si>
  <si>
    <t>BSE49_nonexpt_155</t>
  </si>
  <si>
    <t>BSE49_nonexpt_156</t>
  </si>
  <si>
    <t>BSE49_nonexpt_157</t>
  </si>
  <si>
    <t>BSE49_nonexpt_158</t>
  </si>
  <si>
    <t>BSE49_nonexpt_159</t>
  </si>
  <si>
    <t>BSE49_nonexpt_160</t>
  </si>
  <si>
    <t>BSE49_nonexpt_161</t>
  </si>
  <si>
    <t>BSE49_nonexpt_162</t>
  </si>
  <si>
    <t>BSE49_nonexpt_163</t>
  </si>
  <si>
    <t>BSE49_nonexpt_164</t>
  </si>
  <si>
    <t>BSE49_nonexpt_165</t>
  </si>
  <si>
    <t>BSE49_nonexpt_166</t>
  </si>
  <si>
    <t>BSE49_nonexpt_167</t>
  </si>
  <si>
    <t>BSE49_nonexpt_168</t>
  </si>
  <si>
    <t>BSE49_nonexpt_169</t>
  </si>
  <si>
    <t>BSE49_nonexpt_170</t>
  </si>
  <si>
    <t>BSE49_nonexpt_171</t>
  </si>
  <si>
    <t>BSE49_nonexpt_172</t>
  </si>
  <si>
    <t>BSE49_nonexpt_173</t>
  </si>
  <si>
    <t>BSE49_nonexpt_174</t>
  </si>
  <si>
    <t>BSE49_nonexpt_175</t>
  </si>
  <si>
    <t>BSE49_nonexpt_176</t>
  </si>
  <si>
    <t>BSE49_nonexpt_177</t>
  </si>
  <si>
    <t>BSE49_nonexpt_178</t>
  </si>
  <si>
    <t>BSE49_nonexpt_179</t>
  </si>
  <si>
    <t>BSE49_nonexpt_180</t>
  </si>
  <si>
    <t>BSE49_nonexpt_181</t>
  </si>
  <si>
    <t>BSE49_nonexpt_182</t>
  </si>
  <si>
    <t>BSE49_nonexpt_183</t>
  </si>
  <si>
    <t>BSE49_nonexpt_184</t>
  </si>
  <si>
    <t>BSE49_nonexpt_185</t>
  </si>
  <si>
    <t>BSE49_nonexpt_186</t>
  </si>
  <si>
    <t>BSE49_nonexpt_187</t>
  </si>
  <si>
    <t>BSE49_nonexpt_188</t>
  </si>
  <si>
    <t>BSE49_nonexpt_189</t>
  </si>
  <si>
    <t>BSE49_nonexpt_190</t>
  </si>
  <si>
    <t>BSE49_nonexpt_191</t>
  </si>
  <si>
    <t>BSE49_nonexpt_192</t>
  </si>
  <si>
    <t>BSE49_nonexpt_193</t>
  </si>
  <si>
    <t>BSE49_nonexpt_194</t>
  </si>
  <si>
    <t>BSE49_nonexpt_195</t>
  </si>
  <si>
    <t>BSE49_nonexpt_196</t>
  </si>
  <si>
    <t>BSE49_nonexpt_197</t>
  </si>
  <si>
    <t>BSE49_nonexpt_198</t>
  </si>
  <si>
    <t>BSE49_nonexpt_199</t>
  </si>
  <si>
    <t>BSE49_nonexpt_200</t>
  </si>
  <si>
    <t>BSE49_nonexpt_201</t>
  </si>
  <si>
    <t>BSE49_nonexpt_202</t>
  </si>
  <si>
    <t>BSE49_nonexpt_203</t>
  </si>
  <si>
    <t>BSE49_nonexpt_204</t>
  </si>
  <si>
    <t>BSE49_nonexpt_205</t>
  </si>
  <si>
    <t>BSE49_nonexpt_206</t>
  </si>
  <si>
    <t>BSE49_nonexpt_207</t>
  </si>
  <si>
    <t>BSE49_nonexpt_208</t>
  </si>
  <si>
    <t>BSE49_nonexpt_209</t>
  </si>
  <si>
    <t>BSE49_nonexpt_210</t>
  </si>
  <si>
    <t>BSE49_nonexpt_211</t>
  </si>
  <si>
    <t>BSE49_nonexpt_212</t>
  </si>
  <si>
    <t>BSE49_nonexpt_213</t>
  </si>
  <si>
    <t>BSE49_nonexpt_214</t>
  </si>
  <si>
    <t>BSE49_nonexpt_215</t>
  </si>
  <si>
    <t>BSE49_nonexpt_216</t>
  </si>
  <si>
    <t>BSE49_nonexpt_217</t>
  </si>
  <si>
    <t>BSE49_nonexpt_218</t>
  </si>
  <si>
    <t>BSE49_nonexpt_219</t>
  </si>
  <si>
    <t>BSE49_nonexpt_220</t>
  </si>
  <si>
    <t>BSE49_nonexpt_221</t>
  </si>
  <si>
    <t>BSE49_nonexpt_222</t>
  </si>
  <si>
    <t>BSE49_nonexpt_223</t>
  </si>
  <si>
    <t>BSE49_nonexpt_224</t>
  </si>
  <si>
    <t>BSE49_nonexpt_225</t>
  </si>
  <si>
    <t>BSE49_nonexpt_226</t>
  </si>
  <si>
    <t>BSE49_nonexpt_227</t>
  </si>
  <si>
    <t>BSE49_nonexpt_228</t>
  </si>
  <si>
    <t>BSE49_nonexpt_229</t>
  </si>
  <si>
    <t>BSE49_nonexpt_230</t>
  </si>
  <si>
    <t>BSE49_nonexpt_231</t>
  </si>
  <si>
    <t>BSE49_nonexpt_232</t>
  </si>
  <si>
    <t>BSE49_nonexpt_233</t>
  </si>
  <si>
    <t>BSE49_nonexpt_234</t>
  </si>
  <si>
    <t>BSE49_nonexpt_235</t>
  </si>
  <si>
    <t>BSE49_nonexpt_236</t>
  </si>
  <si>
    <t>BSE49_nonexpt_237</t>
  </si>
  <si>
    <t>BSE49_nonexpt_238</t>
  </si>
  <si>
    <t>BSE49_nonexpt_239</t>
  </si>
  <si>
    <t>BSE49_nonexpt_240</t>
  </si>
  <si>
    <t>BSE49_nonexpt_241</t>
  </si>
  <si>
    <t>BSE49_nonexpt_242</t>
  </si>
  <si>
    <t>BSE49_nonexpt_243</t>
  </si>
  <si>
    <t>BSE49_nonexpt_244</t>
  </si>
  <si>
    <t>BSE49_nonexpt_245</t>
  </si>
  <si>
    <t>BSE49_nonexpt_246</t>
  </si>
  <si>
    <t>BSE49_nonexpt_247</t>
  </si>
  <si>
    <t>BSE49_nonexpt_248</t>
  </si>
  <si>
    <t>BSE49_nonexpt_249</t>
  </si>
  <si>
    <t>BSE49_nonexpt_250</t>
  </si>
  <si>
    <t>BSE49_nonexpt_251</t>
  </si>
  <si>
    <t>BSE49_nonexpt_252</t>
  </si>
  <si>
    <t>BSE49_nonexpt_253</t>
  </si>
  <si>
    <t>BSE49_nonexpt_254</t>
  </si>
  <si>
    <t>BSE49_nonexpt_255</t>
  </si>
  <si>
    <t>BSE49_nonexpt_256</t>
  </si>
  <si>
    <t>BSE49_nonexpt_257</t>
  </si>
  <si>
    <t>BSE49_nonexpt_258</t>
  </si>
  <si>
    <t>BSE49_nonexpt_259</t>
  </si>
  <si>
    <t>BSE49_nonexpt_260</t>
  </si>
  <si>
    <t>BSE49_nonexpt_261</t>
  </si>
  <si>
    <t>BSE49_nonexpt_262</t>
  </si>
  <si>
    <t>BSE49_nonexpt_263</t>
  </si>
  <si>
    <t>BSE49_nonexpt_264</t>
  </si>
  <si>
    <t>BSE49_nonexpt_265</t>
  </si>
  <si>
    <t>BSE49_nonexpt_266</t>
  </si>
  <si>
    <t>BSE49_nonexpt_267</t>
  </si>
  <si>
    <t>BSE49_nonexpt_268</t>
  </si>
  <si>
    <t>BSE49_nonexpt_269</t>
  </si>
  <si>
    <t>BSE49_nonexpt_270</t>
  </si>
  <si>
    <t>BSE49_nonexpt_271</t>
  </si>
  <si>
    <t>BSE49_nonexpt_272</t>
  </si>
  <si>
    <t>BSE49_nonexpt_273</t>
  </si>
  <si>
    <t>BSE49_nonexpt_274</t>
  </si>
  <si>
    <t>BSE49_nonexpt_275</t>
  </si>
  <si>
    <t>BSE49_nonexpt_276</t>
  </si>
  <si>
    <t>BSE49_nonexpt_277</t>
  </si>
  <si>
    <t>BSE49_nonexpt_278</t>
  </si>
  <si>
    <t>BSE49_nonexpt_279</t>
  </si>
  <si>
    <t>BSE49_nonexpt_280</t>
  </si>
  <si>
    <t>BSE49_nonexpt_281</t>
  </si>
  <si>
    <t>BSE49_nonexpt_282</t>
  </si>
  <si>
    <t>BSE49_nonexpt_283</t>
  </si>
  <si>
    <t>BSE49_nonexpt_284</t>
  </si>
  <si>
    <t>BSE49_nonexpt_285</t>
  </si>
  <si>
    <t>BSE49_nonexpt_286</t>
  </si>
  <si>
    <t>BSE49_nonexpt_287</t>
  </si>
  <si>
    <t>BSE49_nonexpt_288</t>
  </si>
  <si>
    <t>BSE49_nonexpt_289</t>
  </si>
  <si>
    <t>BSE49_nonexpt_290</t>
  </si>
  <si>
    <t>BSE49_nonexpt_291</t>
  </si>
  <si>
    <t>BSE49_nonexpt_292</t>
  </si>
  <si>
    <t>BSE49_nonexpt_293</t>
  </si>
  <si>
    <t>BSE49_nonexpt_294</t>
  </si>
  <si>
    <t>BSE49_nonexpt_295</t>
  </si>
  <si>
    <t>BSE49_nonexpt_296</t>
  </si>
  <si>
    <t>BSE49_nonexpt_297</t>
  </si>
  <si>
    <t>BSE49_nonexpt_298</t>
  </si>
  <si>
    <t>BSE49_nonexpt_299</t>
  </si>
  <si>
    <t>BSE49_nonexpt_300</t>
  </si>
  <si>
    <t>BSE49_nonexpt_301</t>
  </si>
  <si>
    <t>BSE49_nonexpt_302</t>
  </si>
  <si>
    <t>BSE49_nonexpt_303</t>
  </si>
  <si>
    <t>BSE49_nonexpt_304</t>
  </si>
  <si>
    <t>BSE49_nonexpt_305</t>
  </si>
  <si>
    <t>BSE49_nonexpt_306</t>
  </si>
  <si>
    <t>BSE49_nonexpt_307</t>
  </si>
  <si>
    <t>BSE49_nonexpt_308</t>
  </si>
  <si>
    <t>BSE49_nonexpt_309</t>
  </si>
  <si>
    <t>BSE49_nonexpt_310</t>
  </si>
  <si>
    <t>BSE49_nonexpt_311</t>
  </si>
  <si>
    <t>BSE49_nonexpt_312</t>
  </si>
  <si>
    <t>BSE49_nonexpt_313</t>
  </si>
  <si>
    <t>BSE49_nonexpt_314</t>
  </si>
  <si>
    <t>BSE49_nonexpt_315</t>
  </si>
  <si>
    <t>BSE49_nonexpt_316</t>
  </si>
  <si>
    <t>BSE49_nonexpt_317</t>
  </si>
  <si>
    <t>BSE49_nonexpt_318</t>
  </si>
  <si>
    <t>BSE49_nonexpt_319</t>
  </si>
  <si>
    <t>BSE49_nonexpt_320</t>
  </si>
  <si>
    <t>BSE49_nonexpt_321</t>
  </si>
  <si>
    <t>BSE49_nonexpt_322</t>
  </si>
  <si>
    <t>BSE49_nonexpt_323</t>
  </si>
  <si>
    <t>BSE49_nonexpt_324</t>
  </si>
  <si>
    <t>BSE49_nonexpt_325</t>
  </si>
  <si>
    <t>BSE49_nonexpt_326</t>
  </si>
  <si>
    <t>BSE49_nonexpt_327</t>
  </si>
  <si>
    <t>BSE49_nonexpt_328</t>
  </si>
  <si>
    <t>BSE49_nonexpt_329</t>
  </si>
  <si>
    <t>BSE49_nonexpt_330</t>
  </si>
  <si>
    <t>BSE49_nonexpt_331</t>
  </si>
  <si>
    <t>BSE49_nonexpt_332</t>
  </si>
  <si>
    <t>BSE49_nonexpt_333</t>
  </si>
  <si>
    <t>BSE49_nonexpt_334</t>
  </si>
  <si>
    <t>BSE49_nonexpt_335</t>
  </si>
  <si>
    <t>BSE49_nonexpt_336</t>
  </si>
  <si>
    <t>BSE49_nonexpt_337</t>
  </si>
  <si>
    <t>BSE49_nonexpt_338</t>
  </si>
  <si>
    <t>BSE49_nonexpt_339</t>
  </si>
  <si>
    <t>BSE49_nonexpt_340</t>
  </si>
  <si>
    <t>BSE49_nonexpt_341</t>
  </si>
  <si>
    <t>BSE49_nonexpt_342</t>
  </si>
  <si>
    <t>BSE49_nonexpt_343</t>
  </si>
  <si>
    <t>BSE49_nonexpt_344</t>
  </si>
  <si>
    <t>BSE49_nonexpt_345</t>
  </si>
  <si>
    <t>BSE49_nonexpt_346</t>
  </si>
  <si>
    <t>BSE49_nonexpt_347</t>
  </si>
  <si>
    <t>BSE49_nonexpt_348</t>
  </si>
  <si>
    <t>BSE49_nonexpt_349</t>
  </si>
  <si>
    <t>BSE49_nonexpt_350</t>
  </si>
  <si>
    <t>BSE49_nonexpt_351</t>
  </si>
  <si>
    <t>BSE49_nonexpt_352</t>
  </si>
  <si>
    <t>BSE49_nonexpt_353</t>
  </si>
  <si>
    <t>BSE49_nonexpt_354</t>
  </si>
  <si>
    <t>BSE49_nonexpt_355</t>
  </si>
  <si>
    <t>BSE49_nonexpt_356</t>
  </si>
  <si>
    <t>BSE49_nonexpt_357</t>
  </si>
  <si>
    <t>BSE49_nonexpt_358</t>
  </si>
  <si>
    <t>BSE49_nonexpt_359</t>
  </si>
  <si>
    <t>BSE49_nonexpt_360</t>
  </si>
  <si>
    <t>BSE49_nonexpt_361</t>
  </si>
  <si>
    <t>BSE49_nonexpt_362</t>
  </si>
  <si>
    <t>BSE49_nonexpt_363</t>
  </si>
  <si>
    <t>BSE49_nonexpt_364</t>
  </si>
  <si>
    <t>BSE49_nonexpt_365</t>
  </si>
  <si>
    <t>BSE49_nonexpt_366</t>
  </si>
  <si>
    <t>BSE49_nonexpt_367</t>
  </si>
  <si>
    <t>BSE49_nonexpt_368</t>
  </si>
  <si>
    <t>BSE49_nonexpt_369</t>
  </si>
  <si>
    <t>BSE49_nonexpt_370</t>
  </si>
  <si>
    <t>BSE49_nonexpt_371</t>
  </si>
  <si>
    <t>BSE49_nonexpt_372</t>
  </si>
  <si>
    <t>BSE49_nonexpt_373</t>
  </si>
  <si>
    <t>BSE49_nonexpt_374</t>
  </si>
  <si>
    <t>BSE49_nonexpt_375</t>
  </si>
  <si>
    <t>BSE49_nonexpt_376</t>
  </si>
  <si>
    <t>BSE49_nonexpt_377</t>
  </si>
  <si>
    <t>BSE49_nonexpt_378</t>
  </si>
  <si>
    <t>BSE49_nonexpt_379</t>
  </si>
  <si>
    <t>BSE49_nonexpt_380</t>
  </si>
  <si>
    <t>BSE49_nonexpt_381</t>
  </si>
  <si>
    <t>BSE49_nonexpt_382</t>
  </si>
  <si>
    <t>BSE49_nonexpt_383</t>
  </si>
  <si>
    <t>BSE49_nonexpt_384</t>
  </si>
  <si>
    <t>BSE49_nonexpt_385</t>
  </si>
  <si>
    <t>BSE49_nonexpt_386</t>
  </si>
  <si>
    <t>BSE49_nonexpt_387</t>
  </si>
  <si>
    <t>BSE49_nonexpt_388</t>
  </si>
  <si>
    <t>BSE49_nonexpt_389</t>
  </si>
  <si>
    <t>BSE49_nonexpt_390</t>
  </si>
  <si>
    <t>BSE49_nonexpt_391</t>
  </si>
  <si>
    <t>BSE49_nonexpt_392</t>
  </si>
  <si>
    <t>BSE49_nonexpt_393</t>
  </si>
  <si>
    <t>BSE49_nonexpt_394</t>
  </si>
  <si>
    <t>BSE49_nonexpt_395</t>
  </si>
  <si>
    <t>BSE49_nonexpt_396</t>
  </si>
  <si>
    <t>BSE49_nonexpt_397</t>
  </si>
  <si>
    <t>BSE49_nonexpt_398</t>
  </si>
  <si>
    <t>BSE49_nonexpt_399</t>
  </si>
  <si>
    <t>BSE49_nonexpt_400</t>
  </si>
  <si>
    <t>BSE49_nonexpt_401</t>
  </si>
  <si>
    <t>BSE49_nonexpt_402</t>
  </si>
  <si>
    <t>BSE49_nonexpt_403</t>
  </si>
  <si>
    <t>BSE49_nonexpt_404</t>
  </si>
  <si>
    <t>BSE49_nonexpt_405</t>
  </si>
  <si>
    <t>BSE49_nonexpt_406</t>
  </si>
  <si>
    <t>BSE49_nonexpt_407</t>
  </si>
  <si>
    <t>BSE49_nonexpt_408</t>
  </si>
  <si>
    <t>BSE49_nonexpt_409</t>
  </si>
  <si>
    <t>BSE49_nonexpt_410</t>
  </si>
  <si>
    <t>BSE49_nonexpt_411</t>
  </si>
  <si>
    <t>BSE49_nonexpt_412</t>
  </si>
  <si>
    <t>BSE49_nonexpt_413</t>
  </si>
  <si>
    <t>BSE49_nonexpt_414</t>
  </si>
  <si>
    <t>BSE49_nonexpt_415</t>
  </si>
  <si>
    <t>BSE49_nonexpt_416</t>
  </si>
  <si>
    <t>BSE49_nonexpt_417</t>
  </si>
  <si>
    <t>BSE49_nonexpt_418</t>
  </si>
  <si>
    <t>BSE49_nonexpt_419</t>
  </si>
  <si>
    <t>BSE49_nonexpt_420</t>
  </si>
  <si>
    <t>BSE49_nonexpt_421</t>
  </si>
  <si>
    <t>BSE49_nonexpt_422</t>
  </si>
  <si>
    <t>BSE49_nonexpt_423</t>
  </si>
  <si>
    <t>BSE49_nonexpt_424</t>
  </si>
  <si>
    <t>BSE49_nonexpt_425</t>
  </si>
  <si>
    <t>BSE49_nonexpt_426</t>
  </si>
  <si>
    <t>BSE49_nonexpt_427</t>
  </si>
  <si>
    <t>BSE49_nonexpt_428</t>
  </si>
  <si>
    <t>BSE49_nonexpt_429</t>
  </si>
  <si>
    <t>BSE49_nonexpt_430</t>
  </si>
  <si>
    <t>BSE49_nonexpt_431</t>
  </si>
  <si>
    <t>BSE49_nonexpt_432</t>
  </si>
  <si>
    <t>BSE49_nonexpt_433</t>
  </si>
  <si>
    <t>BSE49_nonexpt_434</t>
  </si>
  <si>
    <t>BSE49_nonexpt_435</t>
  </si>
  <si>
    <t>BSE49_nonexpt_436</t>
  </si>
  <si>
    <t>BSE49_nonexpt_437</t>
  </si>
  <si>
    <t>BSE49_nonexpt_438</t>
  </si>
  <si>
    <t>BSE49_nonexpt_439</t>
  </si>
  <si>
    <t>BSE49_nonexpt_440</t>
  </si>
  <si>
    <t>BSE49_nonexpt_441</t>
  </si>
  <si>
    <t>BSE49_nonexpt_442</t>
  </si>
  <si>
    <t>BSE49_nonexpt_443</t>
  </si>
  <si>
    <t>BSE49_nonexpt_444</t>
  </si>
  <si>
    <t>BSE49_nonexpt_445</t>
  </si>
  <si>
    <t>BSE49_nonexpt_446</t>
  </si>
  <si>
    <t>BSE49_nonexpt_447</t>
  </si>
  <si>
    <t>BSE49_nonexpt_448</t>
  </si>
  <si>
    <t>BSE49_nonexpt_449</t>
  </si>
  <si>
    <t>BSE49_nonexpt_450</t>
  </si>
  <si>
    <t>BSE49_nonexpt_451</t>
  </si>
  <si>
    <t>BSE49_nonexpt_452</t>
  </si>
  <si>
    <t>BSE49_nonexpt_453</t>
  </si>
  <si>
    <t>BSE49_nonexpt_454</t>
  </si>
  <si>
    <t>BSE49_nonexpt_455</t>
  </si>
  <si>
    <t>BSE49_nonexpt_456</t>
  </si>
  <si>
    <t>BSE49_nonexpt_457</t>
  </si>
  <si>
    <t>BSE49_nonexpt_458</t>
  </si>
  <si>
    <t>BSE49_nonexpt_459</t>
  </si>
  <si>
    <t>BSE49_nonexpt_460</t>
  </si>
  <si>
    <t>BSE49_nonexpt_461</t>
  </si>
  <si>
    <t>BSE49_nonexpt_462</t>
  </si>
  <si>
    <t>BSE49_nonexpt_463</t>
  </si>
  <si>
    <t>BSE49_nonexpt_464</t>
  </si>
  <si>
    <t>BSE49_nonexpt_465</t>
  </si>
  <si>
    <t>BSE49_nonexpt_466</t>
  </si>
  <si>
    <t>BSE49_nonexpt_467</t>
  </si>
  <si>
    <t>BSE49_nonexpt_468</t>
  </si>
  <si>
    <t>BSE49_nonexpt_469</t>
  </si>
  <si>
    <t>BSE49_nonexpt_470</t>
  </si>
  <si>
    <t>BSE49_nonexpt_471</t>
  </si>
  <si>
    <t>BSE49_nonexpt_472</t>
  </si>
  <si>
    <t>BSE49_nonexpt_473</t>
  </si>
  <si>
    <t>BSE49_nonexpt_474</t>
  </si>
  <si>
    <t>BSE49_nonexpt_475</t>
  </si>
  <si>
    <t>BSE49_nonexpt_476</t>
  </si>
  <si>
    <t>BSE49_nonexpt_477</t>
  </si>
  <si>
    <t>BSE49_nonexpt_478</t>
  </si>
  <si>
    <t>BSE49_nonexpt_479</t>
  </si>
  <si>
    <t>BSE49_nonexpt_480</t>
  </si>
  <si>
    <t>BSE49_nonexpt_481</t>
  </si>
  <si>
    <t>BSE49_nonexpt_482</t>
  </si>
  <si>
    <t>BSE49_nonexpt_483</t>
  </si>
  <si>
    <t>BSE49_nonexpt_484</t>
  </si>
  <si>
    <t>BSE49_nonexpt_485</t>
  </si>
  <si>
    <t>BSE49_nonexpt_486</t>
  </si>
  <si>
    <t>BSE49_nonexpt_487</t>
  </si>
  <si>
    <t>BSE49_nonexpt_488</t>
  </si>
  <si>
    <t>BSE49_nonexpt_489</t>
  </si>
  <si>
    <t>BSE49_nonexpt_490</t>
  </si>
  <si>
    <t>BSE49_nonexpt_491</t>
  </si>
  <si>
    <t>BSE49_nonexpt_492</t>
  </si>
  <si>
    <t>BSE49_nonexpt_493</t>
  </si>
  <si>
    <t>BSE49_nonexpt_494</t>
  </si>
  <si>
    <t>BSE49_nonexpt_495</t>
  </si>
  <si>
    <t>BSE49_nonexpt_496</t>
  </si>
  <si>
    <t>BSE49_nonexpt_497</t>
  </si>
  <si>
    <t>BSE49_nonexpt_498</t>
  </si>
  <si>
    <t>BSE49_nonexpt_499</t>
  </si>
  <si>
    <t>BSE49_nonexpt_500</t>
  </si>
  <si>
    <t>BSE49_nonexpt_501</t>
  </si>
  <si>
    <t>BSE49_nonexpt_502</t>
  </si>
  <si>
    <t>BSE49_nonexpt_503</t>
  </si>
  <si>
    <t>BSE49_nonexpt_504</t>
  </si>
  <si>
    <t>BSE49_nonexpt_505</t>
  </si>
  <si>
    <t>BSE49_nonexpt_506</t>
  </si>
  <si>
    <t>BSE49_nonexpt_507</t>
  </si>
  <si>
    <t>BSE49_nonexpt_508</t>
  </si>
  <si>
    <t>BSE49_nonexpt_509</t>
  </si>
  <si>
    <t>BSE49_nonexpt_510</t>
  </si>
  <si>
    <t>BSE49_nonexpt_511</t>
  </si>
  <si>
    <t>BSE49_nonexpt_512</t>
  </si>
  <si>
    <t>BSE49_nonexpt_513</t>
  </si>
  <si>
    <t>BSE49_nonexpt_514</t>
  </si>
  <si>
    <t>BSE49_nonexpt_515</t>
  </si>
  <si>
    <t>BSE49_nonexpt_516</t>
  </si>
  <si>
    <t>BSE49_nonexpt_517</t>
  </si>
  <si>
    <t>BSE49_nonexpt_518</t>
  </si>
  <si>
    <t>BSE49_nonexpt_519</t>
  </si>
  <si>
    <t>BSE49_nonexpt_520</t>
  </si>
  <si>
    <t>BSE49_nonexpt_521</t>
  </si>
  <si>
    <t>BSE49_nonexpt_522</t>
  </si>
  <si>
    <t>BSE49_nonexpt_523</t>
  </si>
  <si>
    <t>BSE49_nonexpt_524</t>
  </si>
  <si>
    <t>BSE49_nonexpt_525</t>
  </si>
  <si>
    <t>BSE49_nonexpt_526</t>
  </si>
  <si>
    <t>BSE49_nonexpt_527</t>
  </si>
  <si>
    <t>BSE49_nonexpt_528</t>
  </si>
  <si>
    <t>BSE49_nonexpt_529</t>
  </si>
  <si>
    <t>BSE49_nonexpt_530</t>
  </si>
  <si>
    <t>BSE49_nonexpt_531</t>
  </si>
  <si>
    <t>BSE49_nonexpt_532</t>
  </si>
  <si>
    <t>BSE49_nonexpt_533</t>
  </si>
  <si>
    <t>BSE49_nonexpt_534</t>
  </si>
  <si>
    <t>BSE49_nonexpt_535</t>
  </si>
  <si>
    <t>BSE49_nonexpt_536</t>
  </si>
  <si>
    <t>BSE49_nonexpt_537</t>
  </si>
  <si>
    <t>BSE49_nonexpt_538</t>
  </si>
  <si>
    <t>BSE49_nonexpt_539</t>
  </si>
  <si>
    <t>BSE49_nonexpt_540</t>
  </si>
  <si>
    <t>BSE49_nonexpt_541</t>
  </si>
  <si>
    <t>BSE49_nonexpt_542</t>
  </si>
  <si>
    <t>BSE49_nonexpt_543</t>
  </si>
  <si>
    <t>BSE49_nonexpt_544</t>
  </si>
  <si>
    <t>BSE49_nonexpt_545</t>
  </si>
  <si>
    <t>BSE49_nonexpt_546</t>
  </si>
  <si>
    <t>BSE49_nonexpt_547</t>
  </si>
  <si>
    <t>BSE49_nonexpt_548</t>
  </si>
  <si>
    <t>BSE49_nonexpt_549</t>
  </si>
  <si>
    <t>BSE49_nonexpt_550</t>
  </si>
  <si>
    <t>BSE49_nonexpt_551</t>
  </si>
  <si>
    <t>BSE49_nonexpt_552</t>
  </si>
  <si>
    <t>BSE49_nonexpt_553</t>
  </si>
  <si>
    <t>BSE49_nonexpt_554</t>
  </si>
  <si>
    <t>BSE49_nonexpt_555</t>
  </si>
  <si>
    <t>BSE49_nonexpt_556</t>
  </si>
  <si>
    <t>BSE49_nonexpt_557</t>
  </si>
  <si>
    <t>BSE49_nonexpt_558</t>
  </si>
  <si>
    <t>BSE49_nonexpt_559</t>
  </si>
  <si>
    <t>BSE49_nonexpt_560</t>
  </si>
  <si>
    <t>BSE49_nonexpt_561</t>
  </si>
  <si>
    <t>BSE49_nonexpt_562</t>
  </si>
  <si>
    <t>BSE49_nonexpt_563</t>
  </si>
  <si>
    <t>BSE49_nonexpt_564</t>
  </si>
  <si>
    <t>BSE49_nonexpt_565</t>
  </si>
  <si>
    <t>BSE49_nonexpt_566</t>
  </si>
  <si>
    <t>BSE49_nonexpt_567</t>
  </si>
  <si>
    <t>BSE49_nonexpt_568</t>
  </si>
  <si>
    <t>BSE49_nonexpt_569</t>
  </si>
  <si>
    <t>BSE49_nonexpt_570</t>
  </si>
  <si>
    <t>BSE49_nonexpt_571</t>
  </si>
  <si>
    <t>BSE49_nonexpt_572</t>
  </si>
  <si>
    <t>BSE49_nonexpt_573</t>
  </si>
  <si>
    <t>BSE49_nonexpt_574</t>
  </si>
  <si>
    <t>BSE49_nonexpt_575</t>
  </si>
  <si>
    <t>BSE49_nonexpt_576</t>
  </si>
  <si>
    <t>BSE49_nonexpt_577</t>
  </si>
  <si>
    <t>BSE49_nonexpt_578</t>
  </si>
  <si>
    <t>BSE49_nonexpt_579</t>
  </si>
  <si>
    <t>BSE49_nonexpt_580</t>
  </si>
  <si>
    <t>BSE49_nonexpt_581</t>
  </si>
  <si>
    <t>BSE49_nonexpt_582</t>
  </si>
  <si>
    <t>BSE49_nonexpt_583</t>
  </si>
  <si>
    <t>BSE49_nonexpt_584</t>
  </si>
  <si>
    <t>BSE49_nonexpt_585</t>
  </si>
  <si>
    <t>BSE49_nonexpt_586</t>
  </si>
  <si>
    <t>BSE49_nonexpt_587</t>
  </si>
  <si>
    <t>BSE49_nonexpt_588</t>
  </si>
  <si>
    <t>BSE49_nonexpt_589</t>
  </si>
  <si>
    <t>BSE49_nonexpt_590</t>
  </si>
  <si>
    <t>BSE49_nonexpt_591</t>
  </si>
  <si>
    <t>BSE49_nonexpt_592</t>
  </si>
  <si>
    <t>BSE49_nonexpt_593</t>
  </si>
  <si>
    <t>BSE49_nonexpt_594</t>
  </si>
  <si>
    <t>BSE49_nonexpt_595</t>
  </si>
  <si>
    <t>BSE49_nonexpt_596</t>
  </si>
  <si>
    <t>BSE49_nonexpt_597</t>
  </si>
  <si>
    <t>BSE49_nonexpt_598</t>
  </si>
  <si>
    <t>BSE49_nonexpt_599</t>
  </si>
  <si>
    <t>BSE49_nonexpt_600</t>
  </si>
  <si>
    <t>BSE49_nonexpt_601</t>
  </si>
  <si>
    <t>BSE49_nonexpt_602</t>
  </si>
  <si>
    <t>BSE49_nonexpt_603</t>
  </si>
  <si>
    <t>BSE49_nonexpt_604</t>
  </si>
  <si>
    <t>BSE49_nonexpt_605</t>
  </si>
  <si>
    <t>BSE49_nonexpt_606</t>
  </si>
  <si>
    <t>BSE49_nonexpt_607</t>
  </si>
  <si>
    <t>BSE49_nonexpt_608</t>
  </si>
  <si>
    <t>BSE49_nonexpt_609</t>
  </si>
  <si>
    <t>BSE49_nonexpt_610</t>
  </si>
  <si>
    <t>BSE49_nonexpt_611</t>
  </si>
  <si>
    <t>BSE49_nonexpt_612</t>
  </si>
  <si>
    <t>BSE49_nonexpt_613</t>
  </si>
  <si>
    <t>BSE49_nonexpt_614</t>
  </si>
  <si>
    <t>BSE49_nonexpt_615</t>
  </si>
  <si>
    <t>BSE49_nonexpt_616</t>
  </si>
  <si>
    <t>BSE49_nonexpt_617</t>
  </si>
  <si>
    <t>BSE49_nonexpt_618</t>
  </si>
  <si>
    <t>BSE49_nonexpt_619</t>
  </si>
  <si>
    <t>BSE49_nonexpt_620</t>
  </si>
  <si>
    <t>BSE49_nonexpt_621</t>
  </si>
  <si>
    <t>BSE49_nonexpt_622</t>
  </si>
  <si>
    <t>BSE49_nonexpt_623</t>
  </si>
  <si>
    <t>BSE49_nonexpt_624</t>
  </si>
  <si>
    <t>BSE49_nonexpt_625</t>
  </si>
  <si>
    <t>BSE49_nonexpt_626</t>
  </si>
  <si>
    <t>BSE49_nonexpt_627</t>
  </si>
  <si>
    <t>BSE49_nonexpt_628</t>
  </si>
  <si>
    <t>BSE49_nonexpt_629</t>
  </si>
  <si>
    <t>BSE49_nonexpt_630</t>
  </si>
  <si>
    <t>BSE49_nonexpt_631</t>
  </si>
  <si>
    <t>BSE49_nonexpt_632</t>
  </si>
  <si>
    <t>BSE49_nonexpt_633</t>
  </si>
  <si>
    <t>BSE49_nonexpt_634</t>
  </si>
  <si>
    <t>BSE49_nonexpt_635</t>
  </si>
  <si>
    <t>BSE49_nonexpt_636</t>
  </si>
  <si>
    <t>BSE49_nonexpt_637</t>
  </si>
  <si>
    <t>BSE49_nonexpt_638</t>
  </si>
  <si>
    <t>BSE49_nonexpt_639</t>
  </si>
  <si>
    <t>BSE49_nonexpt_640</t>
  </si>
  <si>
    <t>BSE49_nonexpt_641</t>
  </si>
  <si>
    <t>BSE49_nonexpt_642</t>
  </si>
  <si>
    <t>BSE49_nonexpt_643</t>
  </si>
  <si>
    <t>BSE49_nonexpt_644</t>
  </si>
  <si>
    <t>BSE49_nonexpt_645</t>
  </si>
  <si>
    <t>BSE49_nonexpt_646</t>
  </si>
  <si>
    <t>BSE49_nonexpt_647</t>
  </si>
  <si>
    <t>BSE49_nonexpt_648</t>
  </si>
  <si>
    <t>BSE49_nonexpt_649</t>
  </si>
  <si>
    <t>BSE49_nonexpt_650</t>
  </si>
  <si>
    <t>BSE49_nonexpt_651</t>
  </si>
  <si>
    <t>BSE49_nonexpt_652</t>
  </si>
  <si>
    <t>BSE49_nonexpt_653</t>
  </si>
  <si>
    <t>BSE49_nonexpt_654</t>
  </si>
  <si>
    <t>BSE49_nonexpt_655</t>
  </si>
  <si>
    <t>BSE49_nonexpt_656</t>
  </si>
  <si>
    <t>BSE49_nonexpt_657</t>
  </si>
  <si>
    <t>BSE49_nonexpt_658</t>
  </si>
  <si>
    <t>BSE49_nonexpt_659</t>
  </si>
  <si>
    <t>BSE49_nonexpt_660</t>
  </si>
  <si>
    <t>BSE49_nonexpt_661</t>
  </si>
  <si>
    <t>BSE49_nonexpt_662</t>
  </si>
  <si>
    <t>BSE49_nonexpt_663</t>
  </si>
  <si>
    <t>BSE49_nonexpt_664</t>
  </si>
  <si>
    <t>BSE49_nonexpt_665</t>
  </si>
  <si>
    <t>BSE49_nonexpt_666</t>
  </si>
  <si>
    <t>BSE49_nonexpt_667</t>
  </si>
  <si>
    <t>BSE49_nonexpt_668</t>
  </si>
  <si>
    <t>BSE49_nonexpt_669</t>
  </si>
  <si>
    <t>BSE49_nonexpt_670</t>
  </si>
  <si>
    <t>BSE49_nonexpt_671</t>
  </si>
  <si>
    <t>BSE49_nonexpt_672</t>
  </si>
  <si>
    <t>BSE49_nonexpt_673</t>
  </si>
  <si>
    <t>BSE49_nonexpt_674</t>
  </si>
  <si>
    <t>BSE49_nonexpt_675</t>
  </si>
  <si>
    <t>BSE49_nonexpt_676</t>
  </si>
  <si>
    <t>BSE49_nonexpt_677</t>
  </si>
  <si>
    <t>BSE49_nonexpt_678</t>
  </si>
  <si>
    <t>BSE49_nonexpt_679</t>
  </si>
  <si>
    <t>BSE49_nonexpt_680</t>
  </si>
  <si>
    <t>BSE49_nonexpt_681</t>
  </si>
  <si>
    <t>BSE49_nonexpt_682</t>
  </si>
  <si>
    <t>BSE49_nonexpt_683</t>
  </si>
  <si>
    <t>BSE49_nonexpt_684</t>
  </si>
  <si>
    <t>BSE49_nonexpt_685</t>
  </si>
  <si>
    <t>BSE49_nonexpt_686</t>
  </si>
  <si>
    <t>BSE49_nonexpt_687</t>
  </si>
  <si>
    <t>BSE49_nonexpt_688</t>
  </si>
  <si>
    <t>BSE49_nonexpt_689</t>
  </si>
  <si>
    <t>BSE49_nonexpt_690</t>
  </si>
  <si>
    <t>BSE49_nonexpt_691</t>
  </si>
  <si>
    <t>BSE49_nonexpt_692</t>
  </si>
  <si>
    <t>BSE49_nonexpt_693</t>
  </si>
  <si>
    <t>BSE49_nonexpt_694</t>
  </si>
  <si>
    <t>BSE49_nonexpt_695</t>
  </si>
  <si>
    <t>BSE49_nonexpt_696</t>
  </si>
  <si>
    <t>BSE49_nonexpt_697</t>
  </si>
  <si>
    <t>BSE49_nonexpt_698</t>
  </si>
  <si>
    <t>BSE49_nonexpt_699</t>
  </si>
  <si>
    <t>BSE49_nonexpt_700</t>
  </si>
  <si>
    <t>BSE49_nonexpt_701</t>
  </si>
  <si>
    <t>BSE49_nonexpt_702</t>
  </si>
  <si>
    <t>BSE49_nonexpt_703</t>
  </si>
  <si>
    <t>BSE49_nonexpt_704</t>
  </si>
  <si>
    <t>BSE49_nonexpt_705</t>
  </si>
  <si>
    <t>BSE49_nonexpt_706</t>
  </si>
  <si>
    <t>BSE49_nonexpt_707</t>
  </si>
  <si>
    <t>BSE49_nonexpt_708</t>
  </si>
  <si>
    <t>BSE49_nonexpt_709</t>
  </si>
  <si>
    <t>BSE49_nonexpt_710</t>
  </si>
  <si>
    <t>BSE49_nonexpt_711</t>
  </si>
  <si>
    <t>BSE49_nonexpt_712</t>
  </si>
  <si>
    <t>BSE49_nonexpt_713</t>
  </si>
  <si>
    <t>BSE49_nonexpt_714</t>
  </si>
  <si>
    <t>BSE49_nonexpt_715</t>
  </si>
  <si>
    <t>BSE49_nonexpt_716</t>
  </si>
  <si>
    <t>BSE49_nonexpt_717</t>
  </si>
  <si>
    <t>BSE49_nonexpt_718</t>
  </si>
  <si>
    <t>BSE49_nonexpt_719</t>
  </si>
  <si>
    <t>BSE49_nonexpt_720</t>
  </si>
  <si>
    <t>BSE49_nonexpt_721</t>
  </si>
  <si>
    <t>BSE49_nonexpt_722</t>
  </si>
  <si>
    <t>BSE49_nonexpt_723</t>
  </si>
  <si>
    <t>BSE49_nonexpt_724</t>
  </si>
  <si>
    <t>BSE49_nonexpt_725</t>
  </si>
  <si>
    <t>BSE49_nonexpt_726</t>
  </si>
  <si>
    <t>BSE49_nonexpt_727</t>
  </si>
  <si>
    <t>BSE49_nonexpt_728</t>
  </si>
  <si>
    <t>BSE49_nonexpt_729</t>
  </si>
  <si>
    <t>BSE49_nonexpt_730</t>
  </si>
  <si>
    <t>BSE49_nonexpt_731</t>
  </si>
  <si>
    <t>BSE49_nonexpt_732</t>
  </si>
  <si>
    <t>BSE49_nonexpt_733</t>
  </si>
  <si>
    <t>BSE49_nonexpt_734</t>
  </si>
  <si>
    <t>BSE49_nonexpt_735</t>
  </si>
  <si>
    <t>BSE49_nonexpt_736</t>
  </si>
  <si>
    <t>BSE49_nonexpt_737</t>
  </si>
  <si>
    <t>BSE49_nonexpt_738</t>
  </si>
  <si>
    <t>BSE49_nonexpt_739</t>
  </si>
  <si>
    <t>BSE49_nonexpt_740</t>
  </si>
  <si>
    <t>BSE49_nonexpt_741</t>
  </si>
  <si>
    <t>BSE49_nonexpt_742</t>
  </si>
  <si>
    <t>BSE49_nonexpt_743</t>
  </si>
  <si>
    <t>BSE49_nonexpt_744</t>
  </si>
  <si>
    <t>BSE49_nonexpt_745</t>
  </si>
  <si>
    <t>BSE49_nonexpt_746</t>
  </si>
  <si>
    <t>BSE49_nonexpt_747</t>
  </si>
  <si>
    <t>BSE49_nonexpt_748</t>
  </si>
  <si>
    <t>BSE49_nonexpt_749</t>
  </si>
  <si>
    <t>BSE49_nonexpt_750</t>
  </si>
  <si>
    <t>BSE49_nonexpt_751</t>
  </si>
  <si>
    <t>BSE49_nonexpt_752</t>
  </si>
  <si>
    <t>BSE49_nonexpt_753</t>
  </si>
  <si>
    <t>BSE49_nonexpt_754</t>
  </si>
  <si>
    <t>BSE49_nonexpt_755</t>
  </si>
  <si>
    <t>BSE49_nonexpt_756</t>
  </si>
  <si>
    <t>BSE49_nonexpt_757</t>
  </si>
  <si>
    <t>BSE49_nonexpt_758</t>
  </si>
  <si>
    <t>BSE49_nonexpt_759</t>
  </si>
  <si>
    <t>BSE49_nonexpt_760</t>
  </si>
  <si>
    <t>BSE49_nonexpt_761</t>
  </si>
  <si>
    <t>BSE49_nonexpt_762</t>
  </si>
  <si>
    <t>BSE49_nonexpt_763</t>
  </si>
  <si>
    <t>BSE49_nonexpt_764</t>
  </si>
  <si>
    <t>BSE49_nonexpt_765</t>
  </si>
  <si>
    <t>BSE49_nonexpt_766</t>
  </si>
  <si>
    <t>BSE49_nonexpt_767</t>
  </si>
  <si>
    <t>BSE49_nonexpt_768</t>
  </si>
  <si>
    <t>BSE49_nonexpt_769</t>
  </si>
  <si>
    <t>BSE49_nonexpt_770</t>
  </si>
  <si>
    <t>BSE49_nonexpt_771</t>
  </si>
  <si>
    <t>BSE49_nonexpt_772</t>
  </si>
  <si>
    <t>BSE49_nonexpt_773</t>
  </si>
  <si>
    <t>BSE49_nonexpt_774</t>
  </si>
  <si>
    <t>BSE49_nonexpt_775</t>
  </si>
  <si>
    <t>BSE49_nonexpt_776</t>
  </si>
  <si>
    <t>BSE49_nonexpt_777</t>
  </si>
  <si>
    <t>BSE49_nonexpt_778</t>
  </si>
  <si>
    <t>BSE49_nonexpt_779</t>
  </si>
  <si>
    <t>BSE49_nonexpt_780</t>
  </si>
  <si>
    <t>BSE49_nonexpt_781</t>
  </si>
  <si>
    <t>BSE49_nonexpt_782</t>
  </si>
  <si>
    <t>BSE49_nonexpt_783</t>
  </si>
  <si>
    <t>BSE49_nonexpt_784</t>
  </si>
  <si>
    <t>BSE49_nonexpt_785</t>
  </si>
  <si>
    <t>BSE49_nonexpt_786</t>
  </si>
  <si>
    <t>BSE49_nonexpt_787</t>
  </si>
  <si>
    <t>BSE49_nonexpt_788</t>
  </si>
  <si>
    <t>BSE49_nonexpt_789</t>
  </si>
  <si>
    <t>BSE49_nonexpt_790</t>
  </si>
  <si>
    <t>BSE49_nonexpt_791</t>
  </si>
  <si>
    <t>BSE49_nonexpt_792</t>
  </si>
  <si>
    <t>BSE49_nonexpt_793</t>
  </si>
  <si>
    <t>BSE49_nonexpt_794</t>
  </si>
  <si>
    <t>BSE49_nonexpt_795</t>
  </si>
  <si>
    <t>BSE49_nonexpt_796</t>
  </si>
  <si>
    <t>BSE49_nonexpt_797</t>
  </si>
  <si>
    <t>BSE49_nonexpt_798</t>
  </si>
  <si>
    <t>BSE49_nonexpt_799</t>
  </si>
  <si>
    <t>BSE49_nonexpt_800</t>
  </si>
  <si>
    <t>BSE49_nonexpt_801</t>
  </si>
  <si>
    <t>BSE49_nonexpt_802</t>
  </si>
  <si>
    <t>BSE49_nonexpt_803</t>
  </si>
  <si>
    <t>BSE49_nonexpt_804</t>
  </si>
  <si>
    <t>BSE49_nonexpt_805</t>
  </si>
  <si>
    <t>BSE49_nonexpt_806</t>
  </si>
  <si>
    <t>BSE49_nonexpt_807</t>
  </si>
  <si>
    <t>BSE49_nonexpt_808</t>
  </si>
  <si>
    <t>BSE49_nonexpt_809</t>
  </si>
  <si>
    <t>BSE49_nonexpt_810</t>
  </si>
  <si>
    <t>BSE49_nonexpt_811</t>
  </si>
  <si>
    <t>BSE49_nonexpt_812</t>
  </si>
  <si>
    <t>BSE49_nonexpt_813</t>
  </si>
  <si>
    <t>BSE49_nonexpt_814</t>
  </si>
  <si>
    <t>BSE49_nonexpt_815</t>
  </si>
  <si>
    <t>BSE49_nonexpt_816</t>
  </si>
  <si>
    <t>BSE49_nonexpt_817</t>
  </si>
  <si>
    <t>BSE49_nonexpt_818</t>
  </si>
  <si>
    <t>BSE49_nonexpt_819</t>
  </si>
  <si>
    <t>BSE49_nonexpt_820</t>
  </si>
  <si>
    <t>BSE49_nonexpt_821</t>
  </si>
  <si>
    <t>BSE49_nonexpt_822</t>
  </si>
  <si>
    <t>BSE49_nonexpt_823</t>
  </si>
  <si>
    <t>BSE49_nonexpt_824</t>
  </si>
  <si>
    <t>BSE49_nonexpt_825</t>
  </si>
  <si>
    <t>BSE49_nonexpt_826</t>
  </si>
  <si>
    <t>BSE49_nonexpt_827</t>
  </si>
  <si>
    <t>BSE49_nonexpt_828</t>
  </si>
  <si>
    <t>BSE49_nonexpt_829</t>
  </si>
  <si>
    <t>BSE49_nonexpt_830</t>
  </si>
  <si>
    <t>BSE49_nonexpt_831</t>
  </si>
  <si>
    <t>BSE49_nonexpt_832</t>
  </si>
  <si>
    <t>BSE49_nonexpt_833</t>
  </si>
  <si>
    <t>BSE49_nonexpt_834</t>
  </si>
  <si>
    <t>BSE49_nonexpt_835</t>
  </si>
  <si>
    <t>BSE49_nonexpt_836</t>
  </si>
  <si>
    <t>BSE49_nonexpt_837</t>
  </si>
  <si>
    <t>BSE49_nonexpt_838</t>
  </si>
  <si>
    <t>BSE49_nonexpt_839</t>
  </si>
  <si>
    <t>BSE49_nonexpt_840</t>
  </si>
  <si>
    <t>BSE49_nonexpt_841</t>
  </si>
  <si>
    <t>BSE49_nonexpt_842</t>
  </si>
  <si>
    <t>BSE49_nonexpt_843</t>
  </si>
  <si>
    <t>BSE49_nonexpt_844</t>
  </si>
  <si>
    <t>BSE49_nonexpt_845</t>
  </si>
  <si>
    <t>BSE49_nonexpt_846</t>
  </si>
  <si>
    <t>BSE49_nonexpt_847</t>
  </si>
  <si>
    <t>BSE49_nonexpt_848</t>
  </si>
  <si>
    <t>BSE49_nonexpt_849</t>
  </si>
  <si>
    <t>BSE49_nonexpt_850</t>
  </si>
  <si>
    <t>BSE49_nonexpt_851</t>
  </si>
  <si>
    <t>BSE49_nonexpt_852</t>
  </si>
  <si>
    <t>BSE49_nonexpt_853</t>
  </si>
  <si>
    <t>BSE49_nonexpt_854</t>
  </si>
  <si>
    <t>BSE49_nonexpt_855</t>
  </si>
  <si>
    <t>BSE49_nonexpt_856</t>
  </si>
  <si>
    <t>BSE49_nonexpt_857</t>
  </si>
  <si>
    <t>BSE49_nonexpt_858</t>
  </si>
  <si>
    <t>BSE49_nonexpt_859</t>
  </si>
  <si>
    <t>BSE49_nonexpt_860</t>
  </si>
  <si>
    <t>BSE49_nonexpt_861</t>
  </si>
  <si>
    <t>BSE49_nonexpt_862</t>
  </si>
  <si>
    <t>BSE49_nonexpt_863</t>
  </si>
  <si>
    <t>BSE49_nonexpt_864</t>
  </si>
  <si>
    <t>BSE49_nonexpt_865</t>
  </si>
  <si>
    <t>BSE49_nonexpt_866</t>
  </si>
  <si>
    <t>BSE49_nonexpt_867</t>
  </si>
  <si>
    <t>BSE49_nonexpt_868</t>
  </si>
  <si>
    <t>BSE49_nonexpt_869</t>
  </si>
  <si>
    <t>BSE49_nonexpt_870</t>
  </si>
  <si>
    <t>BSE49_nonexpt_871</t>
  </si>
  <si>
    <t>BSE49_nonexpt_872</t>
  </si>
  <si>
    <t>BSE49_nonexpt_873</t>
  </si>
  <si>
    <t>BSE49_nonexpt_874</t>
  </si>
  <si>
    <t>BSE49_nonexpt_875</t>
  </si>
  <si>
    <t>BSE49_nonexpt_876</t>
  </si>
  <si>
    <t>BSE49_nonexpt_877</t>
  </si>
  <si>
    <t>BSE49_nonexpt_878</t>
  </si>
  <si>
    <t>BSE49_nonexpt_879</t>
  </si>
  <si>
    <t>BSE49_nonexpt_880</t>
  </si>
  <si>
    <t>BSE49_nonexpt_881</t>
  </si>
  <si>
    <t>BSE49_nonexpt_882</t>
  </si>
  <si>
    <t>BSE49_nonexpt_883</t>
  </si>
  <si>
    <t>BSE49_nonexpt_884</t>
  </si>
  <si>
    <t>BSE49_nonexpt_885</t>
  </si>
  <si>
    <t>BSE49_nonexpt_886</t>
  </si>
  <si>
    <t>BSE49_nonexpt_887</t>
  </si>
  <si>
    <t>BSE49_nonexpt_888</t>
  </si>
  <si>
    <t>BSE49_nonexpt_889</t>
  </si>
  <si>
    <t>BSE49_nonexpt_890</t>
  </si>
  <si>
    <t>BSE49_nonexpt_891</t>
  </si>
  <si>
    <t>BSE49_nonexpt_892</t>
  </si>
  <si>
    <t>BSE49_nonexpt_893</t>
  </si>
  <si>
    <t>BSE49_nonexpt_894</t>
  </si>
  <si>
    <t>BSE49_nonexpt_895</t>
  </si>
  <si>
    <t>BSE49_nonexpt_896</t>
  </si>
  <si>
    <t>BSE49_nonexpt_897</t>
  </si>
  <si>
    <t>BSE49_nonexpt_898</t>
  </si>
  <si>
    <t>BSE49_nonexpt_899</t>
  </si>
  <si>
    <t>BSE49_nonexpt_900</t>
  </si>
  <si>
    <t>BSE49_nonexpt_901</t>
  </si>
  <si>
    <t>BSE49_nonexpt_902</t>
  </si>
  <si>
    <t>BSE49_nonexpt_903</t>
  </si>
  <si>
    <t>BSE49_nonexpt_904</t>
  </si>
  <si>
    <t>BSE49_nonexpt_905</t>
  </si>
  <si>
    <t>BSE49_nonexpt_906</t>
  </si>
  <si>
    <t>BSE49_nonexpt_907</t>
  </si>
  <si>
    <t>BSE49_nonexpt_908</t>
  </si>
  <si>
    <t>BSE49_nonexpt_909</t>
  </si>
  <si>
    <t>BSE49_nonexpt_910</t>
  </si>
  <si>
    <t>BSE49_nonexpt_911</t>
  </si>
  <si>
    <t>BSE49_nonexpt_912</t>
  </si>
  <si>
    <t>BSE49_nonexpt_913</t>
  </si>
  <si>
    <t>BSE49_nonexpt_914</t>
  </si>
  <si>
    <t>BSE49_nonexpt_915</t>
  </si>
  <si>
    <t>BSE49_nonexpt_916</t>
  </si>
  <si>
    <t>BSE49_nonexpt_917</t>
  </si>
  <si>
    <t>BSE49_nonexpt_918</t>
  </si>
  <si>
    <t>BSE49_nonexpt_919</t>
  </si>
  <si>
    <t>BSE49_nonexpt_920</t>
  </si>
  <si>
    <t>BSE49_nonexpt_921</t>
  </si>
  <si>
    <t>BSE49_nonexpt_922</t>
  </si>
  <si>
    <t>BSE49_nonexpt_923</t>
  </si>
  <si>
    <t>BSE49_nonexpt_924</t>
  </si>
  <si>
    <t>BSE49_nonexpt_925</t>
  </si>
  <si>
    <t>BSE49_nonexpt_926</t>
  </si>
  <si>
    <t>BSE49_nonexpt_927</t>
  </si>
  <si>
    <t>BSE49_nonexpt_928</t>
  </si>
  <si>
    <t>BSE49_nonexpt_929</t>
  </si>
  <si>
    <t>BSE49_nonexpt_930</t>
  </si>
  <si>
    <t>BSE49_nonexpt_931</t>
  </si>
  <si>
    <t>BSE49_nonexpt_932</t>
  </si>
  <si>
    <t>BSE49_nonexpt_933</t>
  </si>
  <si>
    <t>BSE49_nonexpt_934</t>
  </si>
  <si>
    <t>BSE49_nonexpt_935</t>
  </si>
  <si>
    <t>BSE49_nonexpt_936</t>
  </si>
  <si>
    <t>BSE49_nonexpt_937</t>
  </si>
  <si>
    <t>BSE49_nonexpt_938</t>
  </si>
  <si>
    <t>BSE49_nonexpt_939</t>
  </si>
  <si>
    <t>BSE49_nonexpt_940</t>
  </si>
  <si>
    <t>BSE49_nonexpt_941</t>
  </si>
  <si>
    <t>BSE49_nonexpt_942</t>
  </si>
  <si>
    <t>BSE49_nonexpt_943</t>
  </si>
  <si>
    <t>BSE49_nonexpt_944</t>
  </si>
  <si>
    <t>BSE49_nonexpt_945</t>
  </si>
  <si>
    <t>BSE49_nonexpt_946</t>
  </si>
  <si>
    <t>BSE49_nonexpt_947</t>
  </si>
  <si>
    <t>BSE49_nonexpt_948</t>
  </si>
  <si>
    <t>BSE49_nonexpt_949</t>
  </si>
  <si>
    <t>BSE49_nonexpt_950</t>
  </si>
  <si>
    <t>BSE49_nonexpt_951</t>
  </si>
  <si>
    <t>BSE49_nonexpt_952</t>
  </si>
  <si>
    <t>BSE49_nonexpt_953</t>
  </si>
  <si>
    <t>BSE49_nonexpt_954</t>
  </si>
  <si>
    <t>BSE49_nonexpt_955</t>
  </si>
  <si>
    <t>BSE49_nonexpt_956</t>
  </si>
  <si>
    <t>BSE49_nonexpt_957</t>
  </si>
  <si>
    <t>BSE49_nonexpt_958</t>
  </si>
  <si>
    <t>BSE49_nonexpt_959</t>
  </si>
  <si>
    <t>BSE49_nonexpt_960</t>
  </si>
  <si>
    <t>BSE49_nonexpt_961</t>
  </si>
  <si>
    <t>BSE49_nonexpt_962</t>
  </si>
  <si>
    <t>BSE49_nonexpt_963</t>
  </si>
  <si>
    <t>BSE49_nonexpt_964</t>
  </si>
  <si>
    <t>BSE49_nonexpt_965</t>
  </si>
  <si>
    <t>BSE49_nonexpt_966</t>
  </si>
  <si>
    <t>BSE49_nonexpt_967</t>
  </si>
  <si>
    <t>BSE49_nonexpt_968</t>
  </si>
  <si>
    <t>BSE49_nonexpt_969</t>
  </si>
  <si>
    <t>BSE49_nonexpt_970</t>
  </si>
  <si>
    <t>BSE49_nonexpt_971</t>
  </si>
  <si>
    <t>BSE49_nonexpt_972</t>
  </si>
  <si>
    <t>BSE49_nonexpt_973</t>
  </si>
  <si>
    <t>BSE49_nonexpt_974</t>
  </si>
  <si>
    <t>BSE49_nonexpt_975</t>
  </si>
  <si>
    <t>BSE49_nonexpt_976</t>
  </si>
  <si>
    <t>BSE49_nonexpt_977</t>
  </si>
  <si>
    <t>BSE49_nonexpt_978</t>
  </si>
  <si>
    <t>BSE49_nonexpt_979</t>
  </si>
  <si>
    <t>BSE49_nonexpt_980</t>
  </si>
  <si>
    <t>BSE49_nonexpt_981</t>
  </si>
  <si>
    <t>BSE49_nonexpt_982</t>
  </si>
  <si>
    <t>BSE49_nonexpt_983</t>
  </si>
  <si>
    <t>BSE49_nonexpt_984</t>
  </si>
  <si>
    <t>BSE49_nonexpt_985</t>
  </si>
  <si>
    <t>BSE49_nonexpt_986</t>
  </si>
  <si>
    <t>BSE49_nonexpt_987</t>
  </si>
  <si>
    <t>BSE49_nonexpt_988</t>
  </si>
  <si>
    <t>BSE49_nonexpt_989</t>
  </si>
  <si>
    <t>BSE49_nonexpt_990</t>
  </si>
  <si>
    <t>BSE49_nonexpt_991</t>
  </si>
  <si>
    <t>BSE49_nonexpt_992</t>
  </si>
  <si>
    <t>BSE49_nonexpt_993</t>
  </si>
  <si>
    <t>BSE49_nonexpt_994</t>
  </si>
  <si>
    <t>BSE49_nonexpt_995</t>
  </si>
  <si>
    <t>BSE49_nonexpt_996</t>
  </si>
  <si>
    <t>BSE49_nonexpt_997</t>
  </si>
  <si>
    <t>BSE49_nonexpt_998</t>
  </si>
  <si>
    <t>BSE49_nonexpt_999</t>
  </si>
  <si>
    <t>BSE49_nonexpt_1000</t>
  </si>
  <si>
    <t>BSE49_nonexpt_1001</t>
  </si>
  <si>
    <t>BSE49_nonexpt_1002</t>
  </si>
  <si>
    <t>BSE49_nonexpt_1003</t>
  </si>
  <si>
    <t>BSE49_nonexpt_1004</t>
  </si>
  <si>
    <t>BSE49_nonexpt_1005</t>
  </si>
  <si>
    <t>BSE49_nonexpt_1006</t>
  </si>
  <si>
    <t>BSE49_nonexpt_1007</t>
  </si>
  <si>
    <t>BSE49_nonexpt_1008</t>
  </si>
  <si>
    <t>BSE49_nonexpt_1009</t>
  </si>
  <si>
    <t>BSE49_nonexpt_1010</t>
  </si>
  <si>
    <t>BSE49_nonexpt_1011</t>
  </si>
  <si>
    <t>BSE49_nonexpt_1012</t>
  </si>
  <si>
    <t>BSE49_nonexpt_1013</t>
  </si>
  <si>
    <t>BSE49_nonexpt_1014</t>
  </si>
  <si>
    <t>BSE49_nonexpt_1015</t>
  </si>
  <si>
    <t>BSE49_nonexpt_1016</t>
  </si>
  <si>
    <t>BSE49_nonexpt_1017</t>
  </si>
  <si>
    <t>BSE49_nonexpt_1018</t>
  </si>
  <si>
    <t>BSE49_nonexpt_1019</t>
  </si>
  <si>
    <t>BSE49_nonexpt_1020</t>
  </si>
  <si>
    <t>BSE49_nonexpt_1021</t>
  </si>
  <si>
    <t>BSE49_nonexpt_1022</t>
  </si>
  <si>
    <t>BSE49_nonexpt_1023</t>
  </si>
  <si>
    <t>BSE49_nonexpt_1024</t>
  </si>
  <si>
    <t>BSE49_nonexpt_1025</t>
  </si>
  <si>
    <t>BSE49_nonexpt_1026</t>
  </si>
  <si>
    <t>BSE49_nonexpt_1027</t>
  </si>
  <si>
    <t>BSE49_nonexpt_1028</t>
  </si>
  <si>
    <t>BSE49_nonexpt_1029</t>
  </si>
  <si>
    <t>BSE49_nonexpt_1030</t>
  </si>
  <si>
    <t>BSE49_nonexpt_1031</t>
  </si>
  <si>
    <t>BSE49_nonexpt_1032</t>
  </si>
  <si>
    <t>BSE49_nonexpt_1033</t>
  </si>
  <si>
    <t>BSE49_nonexpt_1034</t>
  </si>
  <si>
    <t>BSE49_nonexpt_1035</t>
  </si>
  <si>
    <t>BSE49_nonexpt_1036</t>
  </si>
  <si>
    <t>BSE49_nonexpt_1037</t>
  </si>
  <si>
    <t>BSE49_nonexpt_1038</t>
  </si>
  <si>
    <t>BSE49_nonexpt_1039</t>
  </si>
  <si>
    <t>BSE49_nonexpt_1040</t>
  </si>
  <si>
    <t>BSE49_nonexpt_1041</t>
  </si>
  <si>
    <t>BSE49_nonexpt_1042</t>
  </si>
  <si>
    <t>BSE49_nonexpt_1043</t>
  </si>
  <si>
    <t>BSE49_nonexpt_1044</t>
  </si>
  <si>
    <t>BSE49_nonexpt_1045</t>
  </si>
  <si>
    <t>BSE49_nonexpt_1046</t>
  </si>
  <si>
    <t>BSE49_nonexpt_1047</t>
  </si>
  <si>
    <t>BSE49_nonexpt_1048</t>
  </si>
  <si>
    <t>BSE49_nonexpt_1049</t>
  </si>
  <si>
    <t>BSE49_nonexpt_1050</t>
  </si>
  <si>
    <t>BSE49_nonexpt_1051</t>
  </si>
  <si>
    <t>BSE49_nonexpt_1052</t>
  </si>
  <si>
    <t>BSE49_nonexpt_1053</t>
  </si>
  <si>
    <t>BSE49_nonexpt_1054</t>
  </si>
  <si>
    <t>BSE49_nonexpt_1055</t>
  </si>
  <si>
    <t>BSE49_nonexpt_1056</t>
  </si>
  <si>
    <t>BSE49_nonexpt_1057</t>
  </si>
  <si>
    <t>BSE49_nonexpt_1058</t>
  </si>
  <si>
    <t>BSE49_nonexpt_1059</t>
  </si>
  <si>
    <t>BSE49_nonexpt_1060</t>
  </si>
  <si>
    <t>BSE49_nonexpt_1061</t>
  </si>
  <si>
    <t>BSE49_nonexpt_1062</t>
  </si>
  <si>
    <t>BSE49_nonexpt_1063</t>
  </si>
  <si>
    <t>BSE49_nonexpt_1064</t>
  </si>
  <si>
    <t>BSE49_nonexpt_1065</t>
  </si>
  <si>
    <t>BSE49_nonexpt_1066</t>
  </si>
  <si>
    <t>BSE49_nonexpt_1067</t>
  </si>
  <si>
    <t>BSE49_nonexpt_1068</t>
  </si>
  <si>
    <t>BSE49_nonexpt_1069</t>
  </si>
  <si>
    <t>BSE49_nonexpt_1070</t>
  </si>
  <si>
    <t>BSE49_nonexpt_1071</t>
  </si>
  <si>
    <t>BSE49_nonexpt_1072</t>
  </si>
  <si>
    <t>BSE49_nonexpt_1073</t>
  </si>
  <si>
    <t>BSE49_nonexpt_1074</t>
  </si>
  <si>
    <t>BSE49_nonexpt_1075</t>
  </si>
  <si>
    <t>BSE49_nonexpt_1076</t>
  </si>
  <si>
    <t>BSE49_nonexpt_1077</t>
  </si>
  <si>
    <t>BSE49_nonexpt_1078</t>
  </si>
  <si>
    <t>BSE49_nonexpt_1079</t>
  </si>
  <si>
    <t>BSE49_nonexpt_1080</t>
  </si>
  <si>
    <t>BSE49_nonexpt_1081</t>
  </si>
  <si>
    <t>BSE49_nonexpt_1082</t>
  </si>
  <si>
    <t>BSE49_nonexpt_1083</t>
  </si>
  <si>
    <t>BSE49_nonexpt_1084</t>
  </si>
  <si>
    <t>BSE49_nonexpt_1085</t>
  </si>
  <si>
    <t>BSE49_nonexpt_1086</t>
  </si>
  <si>
    <t>BSE49_nonexpt_1087</t>
  </si>
  <si>
    <t>BSE49_nonexpt_1088</t>
  </si>
  <si>
    <t>BSE49_nonexpt_1089</t>
  </si>
  <si>
    <t>BSE49_nonexpt_1090</t>
  </si>
  <si>
    <t>BSE49_nonexpt_1091</t>
  </si>
  <si>
    <t>BSE49_nonexpt_1092</t>
  </si>
  <si>
    <t>BSE49_nonexpt_1093</t>
  </si>
  <si>
    <t>BSE49_nonexpt_1094</t>
  </si>
  <si>
    <t>BSE49_nonexpt_1095</t>
  </si>
  <si>
    <t>BSE49_nonexpt_1096</t>
  </si>
  <si>
    <t>BSE49_nonexpt_1097</t>
  </si>
  <si>
    <t>BSE49_nonexpt_1098</t>
  </si>
  <si>
    <t>BSE49_nonexpt_1099</t>
  </si>
  <si>
    <t>BSE49_nonexpt_1100</t>
  </si>
  <si>
    <t>BSE49_nonexpt_1101</t>
  </si>
  <si>
    <t>BSE49_nonexpt_1102</t>
  </si>
  <si>
    <t>BSE49_nonexpt_1103</t>
  </si>
  <si>
    <t>BSE49_nonexpt_1104</t>
  </si>
  <si>
    <t>BSE49_nonexpt_1105</t>
  </si>
  <si>
    <t>BSE49_nonexpt_1106</t>
  </si>
  <si>
    <t>BSE49_nonexpt_1107</t>
  </si>
  <si>
    <t>BSE49_nonexpt_1108</t>
  </si>
  <si>
    <t>BSE49_nonexpt_1109</t>
  </si>
  <si>
    <t>BSE49_nonexpt_1110</t>
  </si>
  <si>
    <t>BSE49_nonexpt_1111</t>
  </si>
  <si>
    <t>BSE49_nonexpt_1112</t>
  </si>
  <si>
    <t>BSE49_nonexpt_1113</t>
  </si>
  <si>
    <t>BSE49_nonexpt_1114</t>
  </si>
  <si>
    <t>BSE49_nonexpt_1115</t>
  </si>
  <si>
    <t>BSE49_nonexpt_1116</t>
  </si>
  <si>
    <t>BSE49_nonexpt_1117</t>
  </si>
  <si>
    <t>BSE49_nonexpt_1118</t>
  </si>
  <si>
    <t>BSE49_nonexpt_1119</t>
  </si>
  <si>
    <t>BSE49_nonexpt_1120</t>
  </si>
  <si>
    <t>BSE49_nonexpt_1121</t>
  </si>
  <si>
    <t>BSE49_nonexpt_1122</t>
  </si>
  <si>
    <t>BSE49_nonexpt_1123</t>
  </si>
  <si>
    <t>BSE49_nonexpt_1124</t>
  </si>
  <si>
    <t>BSE49_nonexpt_1125</t>
  </si>
  <si>
    <t>BSE49_nonexpt_1126</t>
  </si>
  <si>
    <t>BSE49_nonexpt_1127</t>
  </si>
  <si>
    <t>BSE49_nonexpt_1128</t>
  </si>
  <si>
    <t>BSE49_nonexpt_1129</t>
  </si>
  <si>
    <t>BSE49_nonexpt_1130</t>
  </si>
  <si>
    <t>BSE49_nonexpt_1131</t>
  </si>
  <si>
    <t>BSE49_nonexpt_1132</t>
  </si>
  <si>
    <t>BSE49_nonexpt_1133</t>
  </si>
  <si>
    <t>BSE49_nonexpt_1134</t>
  </si>
  <si>
    <t>BSE49_nonexpt_1135</t>
  </si>
  <si>
    <t>BSE49_nonexpt_1136</t>
  </si>
  <si>
    <t>BSE49_nonexpt_1137</t>
  </si>
  <si>
    <t>BSE49_nonexpt_1138</t>
  </si>
  <si>
    <t>BSE49_nonexpt_1139</t>
  </si>
  <si>
    <t>BSE49_nonexpt_1140</t>
  </si>
  <si>
    <t>BSE49_nonexpt_1141</t>
  </si>
  <si>
    <t>BSE49_nonexpt_1142</t>
  </si>
  <si>
    <t>BSE49_nonexpt_1143</t>
  </si>
  <si>
    <t>BSE49_nonexpt_1144</t>
  </si>
  <si>
    <t>BSE49_nonexpt_1145</t>
  </si>
  <si>
    <t>BSE49_nonexpt_1146</t>
  </si>
  <si>
    <t>BSE49_nonexpt_1147</t>
  </si>
  <si>
    <t>BSE49_nonexpt_1148</t>
  </si>
  <si>
    <t>BSE49_nonexpt_1149</t>
  </si>
  <si>
    <t>BSE49_nonexpt_1150</t>
  </si>
  <si>
    <t>BSE49_nonexpt_1151</t>
  </si>
  <si>
    <t>BSE49_nonexpt_1152</t>
  </si>
  <si>
    <t>BSE49_nonexpt_1153</t>
  </si>
  <si>
    <t>BSE49_nonexpt_1154</t>
  </si>
  <si>
    <t>BSE49_nonexpt_1155</t>
  </si>
  <si>
    <t>BSE49_nonexpt_1156</t>
  </si>
  <si>
    <t>BSE49_nonexpt_1157</t>
  </si>
  <si>
    <t>BSE49_nonexpt_1158</t>
  </si>
  <si>
    <t>BSE49_nonexpt_1159</t>
  </si>
  <si>
    <t>BSE49_nonexpt_1160</t>
  </si>
  <si>
    <t>BSE49_nonexpt_1161</t>
  </si>
  <si>
    <t>BSE49_nonexpt_1162</t>
  </si>
  <si>
    <t>BSE49_nonexpt_1163</t>
  </si>
  <si>
    <t>BSE49_nonexpt_1164</t>
  </si>
  <si>
    <t>BSE49_nonexpt_1165</t>
  </si>
  <si>
    <t>BSE49_nonexpt_1166</t>
  </si>
  <si>
    <t>BSE49_nonexpt_1167</t>
  </si>
  <si>
    <t>BSE49_nonexpt_1168</t>
  </si>
  <si>
    <t>BSE49_nonexpt_1169</t>
  </si>
  <si>
    <t>BSE49_nonexpt_1170</t>
  </si>
  <si>
    <t>BSE49_nonexpt_1171</t>
  </si>
  <si>
    <t>BSE49_nonexpt_1172</t>
  </si>
  <si>
    <t>BSE49_nonexpt_1173</t>
  </si>
  <si>
    <t>BSE49_nonexpt_1174</t>
  </si>
  <si>
    <t>BSE49_nonexpt_1175</t>
  </si>
  <si>
    <t>BSE49_nonexpt_1176</t>
  </si>
  <si>
    <t>BSE49_nonexpt_1177</t>
  </si>
  <si>
    <t>BSE49_nonexpt_1178</t>
  </si>
  <si>
    <t>BSE49_nonexpt_1179</t>
  </si>
  <si>
    <t>BSE49_nonexpt_1180</t>
  </si>
  <si>
    <t>BSE49_nonexpt_1181</t>
  </si>
  <si>
    <t>BSE49_nonexpt_1182</t>
  </si>
  <si>
    <t>BSE49_nonexpt_1183</t>
  </si>
  <si>
    <t>BSE49_nonexpt_1184</t>
  </si>
  <si>
    <t>BSE49_nonexpt_1185</t>
  </si>
  <si>
    <t>BSE49_nonexpt_1186</t>
  </si>
  <si>
    <t>BSE49_nonexpt_1187</t>
  </si>
  <si>
    <t>BSE49_nonexpt_1188</t>
  </si>
  <si>
    <t>BSE49_nonexpt_1189</t>
  </si>
  <si>
    <t>BSE49_nonexpt_1190</t>
  </si>
  <si>
    <t>BSE49_nonexpt_1191</t>
  </si>
  <si>
    <t>BSE49_nonexpt_1192</t>
  </si>
  <si>
    <t>BSE49_nonexpt_1193</t>
  </si>
  <si>
    <t>BSE49_nonexpt_1194</t>
  </si>
  <si>
    <t>BSE49_nonexpt_1195</t>
  </si>
  <si>
    <t>BSE49_nonexpt_1196</t>
  </si>
  <si>
    <t>BSE49_nonexpt_1197</t>
  </si>
  <si>
    <t>BSE49_nonexpt_1198</t>
  </si>
  <si>
    <t>BSE49_nonexpt_1199</t>
  </si>
  <si>
    <t>BSE49_nonexpt_1200</t>
  </si>
  <si>
    <t>BSE49_nonexpt_1201</t>
  </si>
  <si>
    <t>BSE49_nonexpt_1202</t>
  </si>
  <si>
    <t>BSE49_nonexpt_1203</t>
  </si>
  <si>
    <t>BSE49_nonexpt_1204</t>
  </si>
  <si>
    <t>BSE49_nonexpt_1205</t>
  </si>
  <si>
    <t>BSE49_nonexpt_1206</t>
  </si>
  <si>
    <t>BSE49_nonexpt_1207</t>
  </si>
  <si>
    <t>BSE49_nonexpt_1208</t>
  </si>
  <si>
    <t>BSE49_nonexpt_1209</t>
  </si>
  <si>
    <t>BSE49_nonexpt_1210</t>
  </si>
  <si>
    <t>BSE49_nonexpt_1211</t>
  </si>
  <si>
    <t>BSE49_nonexpt_1212</t>
  </si>
  <si>
    <t>BSE49_nonexpt_1213</t>
  </si>
  <si>
    <t>BSE49_nonexpt_1214</t>
  </si>
  <si>
    <t>BSE49_nonexpt_1215</t>
  </si>
  <si>
    <t>BSE49_nonexpt_1216</t>
  </si>
  <si>
    <t>BSE49_nonexpt_1217</t>
  </si>
  <si>
    <t>BSE49_nonexpt_1218</t>
  </si>
  <si>
    <t>BSE49_nonexpt_1219</t>
  </si>
  <si>
    <t>BSE49_nonexpt_1220</t>
  </si>
  <si>
    <t>BSE49_nonexpt_1221</t>
  </si>
  <si>
    <t>BSE49_nonexpt_1222</t>
  </si>
  <si>
    <t>BSE49_nonexpt_1223</t>
  </si>
  <si>
    <t>BSE49_nonexpt_1224</t>
  </si>
  <si>
    <t>BSE49_nonexpt_1225</t>
  </si>
  <si>
    <t>BSE49_nonexpt_1226</t>
  </si>
  <si>
    <t>BSE49_nonexpt_1227</t>
  </si>
  <si>
    <t>BSE49_nonexpt_1228</t>
  </si>
  <si>
    <t>BSE49_nonexpt_1229</t>
  </si>
  <si>
    <t>BSE49_nonexpt_1230</t>
  </si>
  <si>
    <t>BSE49_nonexpt_1231</t>
  </si>
  <si>
    <t>BSE49_nonexpt_1232</t>
  </si>
  <si>
    <t>BSE49_nonexpt_1233</t>
  </si>
  <si>
    <t>BSE49_nonexpt_1234</t>
  </si>
  <si>
    <t>BSE49_nonexpt_1235</t>
  </si>
  <si>
    <t>BSE49_nonexpt_1236</t>
  </si>
  <si>
    <t>BSE49_nonexpt_1237</t>
  </si>
  <si>
    <t>BSE49_nonexpt_1238</t>
  </si>
  <si>
    <t>BSE49_nonexpt_1239</t>
  </si>
  <si>
    <t>BSE49_nonexpt_1240</t>
  </si>
  <si>
    <t>BSE49_nonexpt_1241</t>
  </si>
  <si>
    <t>BSE49_nonexpt_1242</t>
  </si>
  <si>
    <t>BSE49_nonexpt_1243</t>
  </si>
  <si>
    <t>BSE49_nonexpt_1244</t>
  </si>
  <si>
    <t>BSE49_nonexpt_1245</t>
  </si>
  <si>
    <t>BSE49_nonexpt_1246</t>
  </si>
  <si>
    <t>BSE49_nonexpt_1247</t>
  </si>
  <si>
    <t>BSE49_nonexpt_1248</t>
  </si>
  <si>
    <t>BSE49_nonexpt_1249</t>
  </si>
  <si>
    <t>BSE49_nonexpt_1250</t>
  </si>
  <si>
    <t>BSE49_nonexpt_1251</t>
  </si>
  <si>
    <t>BSE49_nonexpt_1252</t>
  </si>
  <si>
    <t>BSE49_nonexpt_1253</t>
  </si>
  <si>
    <t>BSE49_nonexpt_1254</t>
  </si>
  <si>
    <t>BSE49_nonexpt_1255</t>
  </si>
  <si>
    <t>BSE49_nonexpt_1256</t>
  </si>
  <si>
    <t>BSE49_nonexpt_1257</t>
  </si>
  <si>
    <t>BSE49_nonexpt_1258</t>
  </si>
  <si>
    <t>BSE49_nonexpt_1259</t>
  </si>
  <si>
    <t>BSE49_nonexpt_1260</t>
  </si>
  <si>
    <t>BSE49_nonexpt_1261</t>
  </si>
  <si>
    <t>BSE49_nonexpt_1262</t>
  </si>
  <si>
    <t>BSE49_nonexpt_1263</t>
  </si>
  <si>
    <t>BSE49_nonexpt_1264</t>
  </si>
  <si>
    <t>BSE49_nonexpt_1265</t>
  </si>
  <si>
    <t>BSE49_nonexpt_1266</t>
  </si>
  <si>
    <t>BSE49_nonexpt_1267</t>
  </si>
  <si>
    <t>BSE49_nonexpt_1268</t>
  </si>
  <si>
    <t>BSE49_nonexpt_1269</t>
  </si>
  <si>
    <t>BSE49_nonexpt_1270</t>
  </si>
  <si>
    <t>BSE49_nonexpt_1271</t>
  </si>
  <si>
    <t>BSE49_nonexpt_1272</t>
  </si>
  <si>
    <t>BSE49_nonexpt_1273</t>
  </si>
  <si>
    <t>BSE49_nonexpt_1274</t>
  </si>
  <si>
    <t>BSE49_nonexpt_1275</t>
  </si>
  <si>
    <t>BSE49_nonexpt_1276</t>
  </si>
  <si>
    <t>BSE49_nonexpt_1277</t>
  </si>
  <si>
    <t>BSE49_nonexpt_1278</t>
  </si>
  <si>
    <t>BSE49_nonexpt_1279</t>
  </si>
  <si>
    <t>BSE49_nonexpt_1280</t>
  </si>
  <si>
    <t>BSE49_nonexpt_1281</t>
  </si>
  <si>
    <t>BSE49_nonexpt_1282</t>
  </si>
  <si>
    <t>BSE49_nonexpt_1283</t>
  </si>
  <si>
    <t>BSE49_nonexpt_1284</t>
  </si>
  <si>
    <t>BSE49_nonexpt_1285</t>
  </si>
  <si>
    <t>BSE49_nonexpt_1286</t>
  </si>
  <si>
    <t>BSE49_nonexpt_1287</t>
  </si>
  <si>
    <t>BSE49_nonexpt_1288</t>
  </si>
  <si>
    <t>BSE49_nonexpt_1289</t>
  </si>
  <si>
    <t>BSE49_nonexpt_1290</t>
  </si>
  <si>
    <t>BSE49_nonexpt_1291</t>
  </si>
  <si>
    <t>BSE49_nonexpt_1292</t>
  </si>
  <si>
    <t>BSE49_nonexpt_1293</t>
  </si>
  <si>
    <t>BSE49_nonexpt_1294</t>
  </si>
  <si>
    <t>BSE49_nonexpt_1295</t>
  </si>
  <si>
    <t>BSE49_nonexpt_1296</t>
  </si>
  <si>
    <t>BSE49_nonexpt_1297</t>
  </si>
  <si>
    <t>BSE49_nonexpt_1298</t>
  </si>
  <si>
    <t>BSE49_nonexpt_1299</t>
  </si>
  <si>
    <t>BSE49_nonexpt_1300</t>
  </si>
  <si>
    <t>BSE49_nonexpt_1301</t>
  </si>
  <si>
    <t>BSE49_nonexpt_1302</t>
  </si>
  <si>
    <t>BSE49_nonexpt_1303</t>
  </si>
  <si>
    <t>BSE49_nonexpt_1304</t>
  </si>
  <si>
    <t>BSE49_nonexpt_1305</t>
  </si>
  <si>
    <t>BSE49_nonexpt_1306</t>
  </si>
  <si>
    <t>BSE49_nonexpt_1307</t>
  </si>
  <si>
    <t>BSE49_nonexpt_1308</t>
  </si>
  <si>
    <t>BSE49_nonexpt_1309</t>
  </si>
  <si>
    <t>BSE49_nonexpt_1310</t>
  </si>
  <si>
    <t>BSE49_nonexpt_1311</t>
  </si>
  <si>
    <t>BSE49_nonexpt_1312</t>
  </si>
  <si>
    <t>BSE49_nonexpt_1313</t>
  </si>
  <si>
    <t>BSE49_nonexpt_1314</t>
  </si>
  <si>
    <t>BSE49_nonexpt_1315</t>
  </si>
  <si>
    <t>BSE49_nonexpt_1316</t>
  </si>
  <si>
    <t>BSE49_nonexpt_1317</t>
  </si>
  <si>
    <t>BSE49_nonexpt_1318</t>
  </si>
  <si>
    <t>BSE49_nonexpt_1319</t>
  </si>
  <si>
    <t>BSE49_nonexpt_1320</t>
  </si>
  <si>
    <t>BSE49_nonexpt_1321</t>
  </si>
  <si>
    <t>BSE49_nonexpt_1322</t>
  </si>
  <si>
    <t>BSE49_nonexpt_1323</t>
  </si>
  <si>
    <t>BSE49_nonexpt_1324</t>
  </si>
  <si>
    <t>BSE49_nonexpt_1325</t>
  </si>
  <si>
    <t>BSE49_nonexpt_1326</t>
  </si>
  <si>
    <t>BSE49_nonexpt_1327</t>
  </si>
  <si>
    <t>BSE49_nonexpt_1328</t>
  </si>
  <si>
    <t>BSE49_nonexpt_1329</t>
  </si>
  <si>
    <t>BSE49_nonexpt_1330</t>
  </si>
  <si>
    <t>BSE49_nonexpt_1331</t>
  </si>
  <si>
    <t>BSE49_nonexpt_1332</t>
  </si>
  <si>
    <t>BSE49_nonexpt_1333</t>
  </si>
  <si>
    <t>BSE49_nonexpt_1334</t>
  </si>
  <si>
    <t>BSE49_nonexpt_1335</t>
  </si>
  <si>
    <t>BSE49_nonexpt_1336</t>
  </si>
  <si>
    <t>BSE49_nonexpt_1337</t>
  </si>
  <si>
    <t>BSE49_nonexpt_1338</t>
  </si>
  <si>
    <t>BSE49_nonexpt_1339</t>
  </si>
  <si>
    <t>BSE49_nonexpt_1340</t>
  </si>
  <si>
    <t>BSE49_nonexpt_1341</t>
  </si>
  <si>
    <t>BSE49_nonexpt_1342</t>
  </si>
  <si>
    <t>BSE49_nonexpt_1343</t>
  </si>
  <si>
    <t>BSE49_nonexpt_1344</t>
  </si>
  <si>
    <t>BSE49_nonexpt_1345</t>
  </si>
  <si>
    <t>BSE49_nonexpt_1346</t>
  </si>
  <si>
    <t>BSE49_nonexpt_1347</t>
  </si>
  <si>
    <t>BSE49_nonexpt_1348</t>
  </si>
  <si>
    <t>BSE49_nonexpt_1349</t>
  </si>
  <si>
    <t>BSE49_nonexpt_1350</t>
  </si>
  <si>
    <t>BSE49_nonexpt_1351</t>
  </si>
  <si>
    <t>BSE49_nonexpt_1352</t>
  </si>
  <si>
    <t>BSE49_nonexpt_1353</t>
  </si>
  <si>
    <t>BSE49_nonexpt_1354</t>
  </si>
  <si>
    <t>BSE49_nonexpt_1355</t>
  </si>
  <si>
    <t>BSE49_nonexpt_1356</t>
  </si>
  <si>
    <t>BSE49_nonexpt_1357</t>
  </si>
  <si>
    <t>BSE49_nonexpt_1358</t>
  </si>
  <si>
    <t>BSE49_nonexpt_1359</t>
  </si>
  <si>
    <t>BSE49_nonexpt_1360</t>
  </si>
  <si>
    <t>BSE49_nonexpt_1361</t>
  </si>
  <si>
    <t>BSE49_nonexpt_1362</t>
  </si>
  <si>
    <t>BSE49_nonexpt_1363</t>
  </si>
  <si>
    <t>BSE49_nonexpt_1364</t>
  </si>
  <si>
    <t>BSE49_nonexpt_1365</t>
  </si>
  <si>
    <t>BSE49_nonexpt_1366</t>
  </si>
  <si>
    <t>BSE49_nonexpt_1367</t>
  </si>
  <si>
    <t>BSE49_nonexpt_1368</t>
  </si>
  <si>
    <t>BSE49_nonexpt_1369</t>
  </si>
  <si>
    <t>BSE49_nonexpt_1370</t>
  </si>
  <si>
    <t>BSE49_nonexpt_1371</t>
  </si>
  <si>
    <t>BSE49_nonexpt_1372</t>
  </si>
  <si>
    <t>BSE49_nonexpt_1373</t>
  </si>
  <si>
    <t>BSE49_nonexpt_1374</t>
  </si>
  <si>
    <t>BSE49_nonexpt_1375</t>
  </si>
  <si>
    <t>BSE49_nonexpt_1376</t>
  </si>
  <si>
    <t>BSE49_nonexpt_1377</t>
  </si>
  <si>
    <t>BSE49_nonexpt_1378</t>
  </si>
  <si>
    <t>BSE49_nonexpt_1379</t>
  </si>
  <si>
    <t>BSE49_nonexpt_1380</t>
  </si>
  <si>
    <t>BSE49_nonexpt_1381</t>
  </si>
  <si>
    <t>BSE49_nonexpt_1382</t>
  </si>
  <si>
    <t>BSE49_nonexpt_1383</t>
  </si>
  <si>
    <t>BSE49_nonexpt_1384</t>
  </si>
  <si>
    <t>BSE49_nonexpt_1385</t>
  </si>
  <si>
    <t>BSE49_nonexpt_1386</t>
  </si>
  <si>
    <t>BSE49_nonexpt_1387</t>
  </si>
  <si>
    <t>BSE49_nonexpt_1388</t>
  </si>
  <si>
    <t>BSE49_nonexpt_1389</t>
  </si>
  <si>
    <t>BSE49_nonexpt_1390</t>
  </si>
  <si>
    <t>BSE49_nonexpt_1391</t>
  </si>
  <si>
    <t>BSE49_nonexpt_1392</t>
  </si>
  <si>
    <t>BSE49_nonexpt_1393</t>
  </si>
  <si>
    <t>BSE49_nonexpt_1394</t>
  </si>
  <si>
    <t>BSE49_nonexpt_1395</t>
  </si>
  <si>
    <t>BSE49_nonexpt_1396</t>
  </si>
  <si>
    <t>BSE49_nonexpt_1397</t>
  </si>
  <si>
    <t>BSE49_nonexpt_1398</t>
  </si>
  <si>
    <t>BSE49_nonexpt_1399</t>
  </si>
  <si>
    <t>BSE49_nonexpt_1400</t>
  </si>
  <si>
    <t>BSE49_nonexpt_1401</t>
  </si>
  <si>
    <t>BSE49_nonexpt_1402</t>
  </si>
  <si>
    <t>BSE49_nonexpt_1403</t>
  </si>
  <si>
    <t>BSE49_nonexpt_1404</t>
  </si>
  <si>
    <t>BSE49_nonexpt_1405</t>
  </si>
  <si>
    <t>BSE49_nonexpt_1406</t>
  </si>
  <si>
    <t>BSE49_nonexpt_1407</t>
  </si>
  <si>
    <t>BSE49_nonexpt_1408</t>
  </si>
  <si>
    <t>BSE49_nonexpt_1409</t>
  </si>
  <si>
    <t>BSE49_nonexpt_1410</t>
  </si>
  <si>
    <t>BSE49_nonexpt_1411</t>
  </si>
  <si>
    <t>BSE49_nonexpt_1412</t>
  </si>
  <si>
    <t>BSE49_nonexpt_1413</t>
  </si>
  <si>
    <t>BSE49_nonexpt_1414</t>
  </si>
  <si>
    <t>BSE49_nonexpt_1415</t>
  </si>
  <si>
    <t>BSE49_nonexpt_1416</t>
  </si>
  <si>
    <t>BSE49_nonexpt_1417</t>
  </si>
  <si>
    <t>BSE49_nonexpt_1418</t>
  </si>
  <si>
    <t>BSE49_nonexpt_1419</t>
  </si>
  <si>
    <t>BSE49_nonexpt_1420</t>
  </si>
  <si>
    <t>BSE49_nonexpt_1421</t>
  </si>
  <si>
    <t>BSE49_nonexpt_1422</t>
  </si>
  <si>
    <t>BSE49_nonexpt_1423</t>
  </si>
  <si>
    <t>BSE49_nonexpt_1424</t>
  </si>
  <si>
    <t>BSE49_nonexpt_1425</t>
  </si>
  <si>
    <t>BSE49_nonexpt_1426</t>
  </si>
  <si>
    <t>BSE49_nonexpt_1427</t>
  </si>
  <si>
    <t>BSE49_nonexpt_1428</t>
  </si>
  <si>
    <t>BSE49_nonexpt_1429</t>
  </si>
  <si>
    <t>BSE49_nonexpt_1430</t>
  </si>
  <si>
    <t>BSE49_nonexpt_1431</t>
  </si>
  <si>
    <t>BSE49_nonexpt_1432</t>
  </si>
  <si>
    <t>BSE49_nonexpt_1433</t>
  </si>
  <si>
    <t>BSE49_nonexpt_1434</t>
  </si>
  <si>
    <t>BSE49_nonexpt_1435</t>
  </si>
  <si>
    <t>BSE49_nonexpt_1436</t>
  </si>
  <si>
    <t>BSE49_nonexpt_1437</t>
  </si>
  <si>
    <t>BSE49_nonexpt_1438</t>
  </si>
  <si>
    <t>BSE49_nonexpt_1439</t>
  </si>
  <si>
    <t>BSE49_nonexpt_1440</t>
  </si>
  <si>
    <t>BSE49_nonexpt_1441</t>
  </si>
  <si>
    <t>BSE49_nonexpt_1442</t>
  </si>
  <si>
    <t>BSE49_nonexpt_1443</t>
  </si>
  <si>
    <t>BSE49_nonexpt_1444</t>
  </si>
  <si>
    <t>BSE49_nonexpt_1445</t>
  </si>
  <si>
    <t>BSE49_nonexpt_1446</t>
  </si>
  <si>
    <t>BSE49_nonexpt_1447</t>
  </si>
  <si>
    <t>BSE49_nonexpt_1448</t>
  </si>
  <si>
    <t>BSE49_nonexpt_1449</t>
  </si>
  <si>
    <t>BSE49_nonexpt_1450</t>
  </si>
  <si>
    <t>BSE49_nonexpt_1451</t>
  </si>
  <si>
    <t>BSE49_nonexpt_1452</t>
  </si>
  <si>
    <t>BSE49_nonexpt_1453</t>
  </si>
  <si>
    <t>BSE49_nonexpt_1454</t>
  </si>
  <si>
    <t>BSE49_nonexpt_1455</t>
  </si>
  <si>
    <t>BSE49_nonexpt_1456</t>
  </si>
  <si>
    <t>BSE49_nonexpt_1457</t>
  </si>
  <si>
    <t>BSE49_nonexpt_1458</t>
  </si>
  <si>
    <t>BSE49_nonexpt_1459</t>
  </si>
  <si>
    <t>BSE49_nonexpt_1460</t>
  </si>
  <si>
    <t>BSE49_nonexpt_1461</t>
  </si>
  <si>
    <t>BSE49_nonexpt_1462</t>
  </si>
  <si>
    <t>BSE49_nonexpt_1463</t>
  </si>
  <si>
    <t>BSE49_nonexpt_1464</t>
  </si>
  <si>
    <t>BSE49_nonexpt_1465</t>
  </si>
  <si>
    <t>BSE49_nonexpt_1466</t>
  </si>
  <si>
    <t>BSE49_nonexpt_1467</t>
  </si>
  <si>
    <t>BSE49_nonexpt_1468</t>
  </si>
  <si>
    <t>BSE49_nonexpt_1469</t>
  </si>
  <si>
    <t>BSE49_nonexpt_1470</t>
  </si>
  <si>
    <t>BSE49_nonexpt_1471</t>
  </si>
  <si>
    <t>BSE49_nonexpt_1472</t>
  </si>
  <si>
    <t>BSE49_nonexpt_1473</t>
  </si>
  <si>
    <t>BSE49_nonexpt_1474</t>
  </si>
  <si>
    <t>BSE49_nonexpt_1475</t>
  </si>
  <si>
    <t>BSE49_nonexpt_1476</t>
  </si>
  <si>
    <t>BSE49_nonexpt_1477</t>
  </si>
  <si>
    <t>BSE49_nonexpt_1478</t>
  </si>
  <si>
    <t>BSE49_nonexpt_1479</t>
  </si>
  <si>
    <t>BSE49_nonexpt_1480</t>
  </si>
  <si>
    <t>BSE49_nonexpt_1481</t>
  </si>
  <si>
    <t>BSE49_nonexpt_1482</t>
  </si>
  <si>
    <t>BSE49_nonexpt_1483</t>
  </si>
  <si>
    <t>BSE49_nonexpt_1484</t>
  </si>
  <si>
    <t>BSE49_nonexpt_1485</t>
  </si>
  <si>
    <t>BSE49_nonexpt_1486</t>
  </si>
  <si>
    <t>BSE49_nonexpt_1487</t>
  </si>
  <si>
    <t>BSE49_nonexpt_1488</t>
  </si>
  <si>
    <t>BSE49_nonexpt_1489</t>
  </si>
  <si>
    <t>BSE49_nonexpt_1490</t>
  </si>
  <si>
    <t>BSE49_nonexpt_1491</t>
  </si>
  <si>
    <t>BSE49_nonexpt_1492</t>
  </si>
  <si>
    <t>BSE49_nonexpt_1493</t>
  </si>
  <si>
    <t>BSE49_nonexpt_1494</t>
  </si>
  <si>
    <t>BSE49_nonexpt_1495</t>
  </si>
  <si>
    <t>BSE49_nonexpt_1496</t>
  </si>
  <si>
    <t>BSE49_nonexpt_1497</t>
  </si>
  <si>
    <t>BSE49_nonexpt_1498</t>
  </si>
  <si>
    <t>BSE49_nonexpt_1499</t>
  </si>
  <si>
    <t>BSE49_nonexpt_1500</t>
  </si>
  <si>
    <t>BSE49_nonexpt_1501</t>
  </si>
  <si>
    <t>BSE49_nonexpt_1502</t>
  </si>
  <si>
    <t>BSE49_nonexpt_1503</t>
  </si>
  <si>
    <t>BSE49_nonexpt_1504</t>
  </si>
  <si>
    <t>BSE49_nonexpt_1505</t>
  </si>
  <si>
    <t>BSE49_nonexpt_1506</t>
  </si>
  <si>
    <t>BSE49_nonexpt_1507</t>
  </si>
  <si>
    <t>BSE49_nonexpt_1508</t>
  </si>
  <si>
    <t>BSE49_nonexpt_1509</t>
  </si>
  <si>
    <t>BSE49_nonexpt_1510</t>
  </si>
  <si>
    <t>BSE49_nonexpt_1511</t>
  </si>
  <si>
    <t>BSE49_nonexpt_1512</t>
  </si>
  <si>
    <t>BSE49_nonexpt_1513</t>
  </si>
  <si>
    <t>BSE49_nonexpt_1514</t>
  </si>
  <si>
    <t>BSE49_nonexpt_1515</t>
  </si>
  <si>
    <t>BSE49_nonexpt_1516</t>
  </si>
  <si>
    <t>BSE49_nonexpt_1517</t>
  </si>
  <si>
    <t>BSE49_nonexpt_1518</t>
  </si>
  <si>
    <t>BSE49_nonexpt_1519</t>
  </si>
  <si>
    <t>BSE49_nonexpt_1520</t>
  </si>
  <si>
    <t>BSE49_nonexpt_1521</t>
  </si>
  <si>
    <t>BSE49_nonexpt_1522</t>
  </si>
  <si>
    <t>BSE49_nonexpt_1523</t>
  </si>
  <si>
    <t>BSE49_nonexpt_1524</t>
  </si>
  <si>
    <t>BSE49_nonexpt_1525</t>
  </si>
  <si>
    <t>BSE49_nonexpt_1526</t>
  </si>
  <si>
    <t>BSE49_nonexpt_1527</t>
  </si>
  <si>
    <t>BSE49_nonexpt_1528</t>
  </si>
  <si>
    <t>BSE49_nonexpt_1529</t>
  </si>
  <si>
    <t>BSE49_nonexpt_1530</t>
  </si>
  <si>
    <t>BSE49_nonexpt_1531</t>
  </si>
  <si>
    <t>BSE49_nonexpt_1532</t>
  </si>
  <si>
    <t>BSE49_nonexpt_1533</t>
  </si>
  <si>
    <t>BSE49_nonexpt_1534</t>
  </si>
  <si>
    <t>BSE49_nonexpt_1535</t>
  </si>
  <si>
    <t>BSE49_nonexpt_1536</t>
  </si>
  <si>
    <t>BSE49_nonexpt_1537</t>
  </si>
  <si>
    <t>BSE49_nonexpt_1538</t>
  </si>
  <si>
    <t>BSE49_nonexpt_1539</t>
  </si>
  <si>
    <t>BSE49_nonexpt_1540</t>
  </si>
  <si>
    <t>BSE49_nonexpt_1541</t>
  </si>
  <si>
    <t>BSE49_nonexpt_1542</t>
  </si>
  <si>
    <t>BSE49_nonexpt_1543</t>
  </si>
  <si>
    <t>BSE49_nonexpt_1544</t>
  </si>
  <si>
    <t>BSE49_nonexpt_1545</t>
  </si>
  <si>
    <t>BSE49_nonexpt_1546</t>
  </si>
  <si>
    <t>BSE49_nonexpt_1547</t>
  </si>
  <si>
    <t>BSE49_nonexpt_1548</t>
  </si>
  <si>
    <t>BSE49_nonexpt_1549</t>
  </si>
  <si>
    <t>BSE49_nonexpt_1550</t>
  </si>
  <si>
    <t>BSE49_nonexpt_1551</t>
  </si>
  <si>
    <t>BSE49_nonexpt_1552</t>
  </si>
  <si>
    <t>BSE49_nonexpt_1553</t>
  </si>
  <si>
    <t>BSE49_nonexpt_1554</t>
  </si>
  <si>
    <t>BSE49_nonexpt_1555</t>
  </si>
  <si>
    <t>BSE49_nonexpt_1556</t>
  </si>
  <si>
    <t>BSE49_nonexpt_1557</t>
  </si>
  <si>
    <t>BSE49_nonexpt_1558</t>
  </si>
  <si>
    <t>BSE49_nonexpt_1559</t>
  </si>
  <si>
    <t>BSE49_nonexpt_1560</t>
  </si>
  <si>
    <t>BSE49_nonexpt_1561</t>
  </si>
  <si>
    <t>BSE49_nonexpt_1562</t>
  </si>
  <si>
    <t>BSE49_nonexpt_1563</t>
  </si>
  <si>
    <t>BSE49_nonexpt_1564</t>
  </si>
  <si>
    <t>BSE49_nonexpt_1565</t>
  </si>
  <si>
    <t>BSE49_nonexpt_1566</t>
  </si>
  <si>
    <t>BSE49_nonexpt_1567</t>
  </si>
  <si>
    <t>BSE49_nonexpt_1568</t>
  </si>
  <si>
    <t>BSE49_nonexpt_1569</t>
  </si>
  <si>
    <t>BSE49_nonexpt_1570</t>
  </si>
  <si>
    <t>BSE49_nonexpt_1571</t>
  </si>
  <si>
    <t>BSE49_nonexpt_1572</t>
  </si>
  <si>
    <t>BSE49_nonexpt_1573</t>
  </si>
  <si>
    <t>BSE49_nonexpt_1574</t>
  </si>
  <si>
    <t>BSE49_nonexpt_1575</t>
  </si>
  <si>
    <t>BSE49_nonexpt_1576</t>
  </si>
  <si>
    <t>BSE49_nonexpt_1577</t>
  </si>
  <si>
    <t>BSE49_nonexpt_1578</t>
  </si>
  <si>
    <t>BSE49_nonexpt_1579</t>
  </si>
  <si>
    <t>BSE49_nonexpt_1580</t>
  </si>
  <si>
    <t>BSE49_nonexpt_1581</t>
  </si>
  <si>
    <t>BSE49_nonexpt_1582</t>
  </si>
  <si>
    <t>BSE49_nonexpt_1583</t>
  </si>
  <si>
    <t>BSE49_nonexpt_1584</t>
  </si>
  <si>
    <t>BSE49_nonexpt_1585</t>
  </si>
  <si>
    <t>BSE49_nonexpt_1586</t>
  </si>
  <si>
    <t>BSE49_nonexpt_1587</t>
  </si>
  <si>
    <t>BSE49_nonexpt_1588</t>
  </si>
  <si>
    <t>BSE49_nonexpt_1589</t>
  </si>
  <si>
    <t>BSE49_nonexpt_1590</t>
  </si>
  <si>
    <t>BSE49_nonexpt_1591</t>
  </si>
  <si>
    <t>BSE49_nonexpt_1592</t>
  </si>
  <si>
    <t>BSE49_nonexpt_1593</t>
  </si>
  <si>
    <t>BSE49_nonexpt_1594</t>
  </si>
  <si>
    <t>BSE49_nonexpt_1595</t>
  </si>
  <si>
    <t>BSE49_nonexpt_1596</t>
  </si>
  <si>
    <t>BSE49_nonexpt_1597</t>
  </si>
  <si>
    <t>BSE49_nonexpt_1598</t>
  </si>
  <si>
    <t>BSE49_nonexpt_1599</t>
  </si>
  <si>
    <t>BSE49_nonexpt_1600</t>
  </si>
  <si>
    <t>BSE49_nonexpt_1601</t>
  </si>
  <si>
    <t>BSE49_nonexpt_1602</t>
  </si>
  <si>
    <t>BSE49_nonexpt_1603</t>
  </si>
  <si>
    <t>BSE49_nonexpt_1604</t>
  </si>
  <si>
    <t>BSE49_nonexpt_1605</t>
  </si>
  <si>
    <t>BSE49_nonexpt_1606</t>
  </si>
  <si>
    <t>BSE49_nonexpt_1607</t>
  </si>
  <si>
    <t>BSE49_nonexpt_1608</t>
  </si>
  <si>
    <t>BSE49_nonexpt_1609</t>
  </si>
  <si>
    <t>BSE49_nonexpt_1610</t>
  </si>
  <si>
    <t>BSE49_nonexpt_1611</t>
  </si>
  <si>
    <t>BSE49_nonexpt_1612</t>
  </si>
  <si>
    <t>BSE49_nonexpt_1613</t>
  </si>
  <si>
    <t>BSE49_nonexpt_1614</t>
  </si>
  <si>
    <t>BSE49_nonexpt_1615</t>
  </si>
  <si>
    <t>BSE49_nonexpt_1616</t>
  </si>
  <si>
    <t>BSE49_nonexpt_1617</t>
  </si>
  <si>
    <t>BSE49_nonexpt_1618</t>
  </si>
  <si>
    <t>BSE49_nonexpt_1619</t>
  </si>
  <si>
    <t>BSE49_nonexpt_1620</t>
  </si>
  <si>
    <t>BSE49_nonexpt_1621</t>
  </si>
  <si>
    <t>BSE49_nonexpt_1622</t>
  </si>
  <si>
    <t>BSE49_nonexpt_1623</t>
  </si>
  <si>
    <t>BSE49_nonexpt_1624</t>
  </si>
  <si>
    <t>BSE49_nonexpt_1625</t>
  </si>
  <si>
    <t>BSE49_nonexpt_1626</t>
  </si>
  <si>
    <t>BSE49_nonexpt_1627</t>
  </si>
  <si>
    <t>BSE49_nonexpt_1628</t>
  </si>
  <si>
    <t>BSE49_nonexpt_1629</t>
  </si>
  <si>
    <t>BSE49_nonexpt_1630</t>
  </si>
  <si>
    <t>BSE49_nonexpt_1631</t>
  </si>
  <si>
    <t>BSE49_nonexpt_1632</t>
  </si>
  <si>
    <t>BSE49_nonexpt_1633</t>
  </si>
  <si>
    <t>BSE49_nonexpt_1634</t>
  </si>
  <si>
    <t>BSE49_nonexpt_1635</t>
  </si>
  <si>
    <t>BSE49_nonexpt_1636</t>
  </si>
  <si>
    <t>BSE49_nonexpt_1637</t>
  </si>
  <si>
    <t>BSE49_nonexpt_1638</t>
  </si>
  <si>
    <t>BSE49_nonexpt_1639</t>
  </si>
  <si>
    <t>BSE49_nonexpt_1640</t>
  </si>
  <si>
    <t>BSE49_nonexpt_1641</t>
  </si>
  <si>
    <t>BSE49_nonexpt_1642</t>
  </si>
  <si>
    <t>BSE49_nonexpt_1643</t>
  </si>
  <si>
    <t>BSE49_nonexpt_1644</t>
  </si>
  <si>
    <t>BSE49_nonexpt_1645</t>
  </si>
  <si>
    <t>BSE49_nonexpt_1646</t>
  </si>
  <si>
    <t>BSE49_nonexpt_1647</t>
  </si>
  <si>
    <t>BSE49_nonexpt_1648</t>
  </si>
  <si>
    <t>BSE49_nonexpt_1649</t>
  </si>
  <si>
    <t>BSE49_nonexpt_1650</t>
  </si>
  <si>
    <t>BSE49_nonexpt_1651</t>
  </si>
  <si>
    <t>BSE49_nonexpt_1652</t>
  </si>
  <si>
    <t>BSE49_nonexpt_1653</t>
  </si>
  <si>
    <t>BSE49_nonexpt_1654</t>
  </si>
  <si>
    <t>BSE49_nonexpt_1655</t>
  </si>
  <si>
    <t>BSE49_nonexpt_1656</t>
  </si>
  <si>
    <t>BSE49_nonexpt_1657</t>
  </si>
  <si>
    <t>BSE49_nonexpt_1658</t>
  </si>
  <si>
    <t>BSE49_nonexpt_1659</t>
  </si>
  <si>
    <t>BSE49_nonexpt_1660</t>
  </si>
  <si>
    <t>BSE49_nonexpt_1661</t>
  </si>
  <si>
    <t>BSE49_nonexpt_1662</t>
  </si>
  <si>
    <t>BSE49_nonexpt_1663</t>
  </si>
  <si>
    <t>BSE49_nonexpt_1664</t>
  </si>
  <si>
    <t>BSE49_nonexpt_1665</t>
  </si>
  <si>
    <t>BSE49_nonexpt_1666</t>
  </si>
  <si>
    <t>BSE49_nonexpt_1667</t>
  </si>
  <si>
    <t>BSE49_nonexpt_1668</t>
  </si>
  <si>
    <t>BSE49_nonexpt_1669</t>
  </si>
  <si>
    <t>BSE49_nonexpt_1670</t>
  </si>
  <si>
    <t>BSE49_nonexpt_1671</t>
  </si>
  <si>
    <t>BSE49_nonexpt_1672</t>
  </si>
  <si>
    <t>BSE49_nonexpt_1673</t>
  </si>
  <si>
    <t>BSE49_nonexpt_1674</t>
  </si>
  <si>
    <t>BSE49_nonexpt_1675</t>
  </si>
  <si>
    <t>BSE49_nonexpt_1676</t>
  </si>
  <si>
    <t>BSE49_nonexpt_1677</t>
  </si>
  <si>
    <t>BSE49_nonexpt_1678</t>
  </si>
  <si>
    <t>BSE49_nonexpt_1679</t>
  </si>
  <si>
    <t>BSE49_nonexpt_1680</t>
  </si>
  <si>
    <t>BSE49_nonexpt_1681</t>
  </si>
  <si>
    <t>BSE49_nonexpt_1682</t>
  </si>
  <si>
    <t>BSE49_nonexpt_1683</t>
  </si>
  <si>
    <t>BSE49_nonexpt_1684</t>
  </si>
  <si>
    <t>BSE49_nonexpt_1685</t>
  </si>
  <si>
    <t>BSE49_nonexpt_1686</t>
  </si>
  <si>
    <t>BSE49_nonexpt_1687</t>
  </si>
  <si>
    <t>BSE49_nonexpt_1688</t>
  </si>
  <si>
    <t>BSE49_nonexpt_1689</t>
  </si>
  <si>
    <t>BSE49_nonexpt_1690</t>
  </si>
  <si>
    <t>BSE49_nonexpt_1691</t>
  </si>
  <si>
    <t>BSE49_nonexpt_1692</t>
  </si>
  <si>
    <t>BSE49_nonexpt_1693</t>
  </si>
  <si>
    <t>BSE49_nonexpt_1694</t>
  </si>
  <si>
    <t>BSE49_nonexpt_1695</t>
  </si>
  <si>
    <t>BSE49_nonexpt_1696</t>
  </si>
  <si>
    <t>BSE49_nonexpt_1697</t>
  </si>
  <si>
    <t>BSE49_nonexpt_1698</t>
  </si>
  <si>
    <t>BSE49_nonexpt_1699</t>
  </si>
  <si>
    <t>BSE49_nonexpt_1700</t>
  </si>
  <si>
    <t>BSE49_nonexpt_1701</t>
  </si>
  <si>
    <t>BSE49_nonexpt_1702</t>
  </si>
  <si>
    <t>BSE49_nonexpt_1703</t>
  </si>
  <si>
    <t>BSE49_nonexpt_1704</t>
  </si>
  <si>
    <t>BSE49_nonexpt_1705</t>
  </si>
  <si>
    <t>BSE49_nonexpt_1706</t>
  </si>
  <si>
    <t>BSE49_nonexpt_1707</t>
  </si>
  <si>
    <t>BSE49_nonexpt_1708</t>
  </si>
  <si>
    <t>BSE49_nonexpt_1709</t>
  </si>
  <si>
    <t>BSE49_nonexpt_1710</t>
  </si>
  <si>
    <t>BSE49_nonexpt_1711</t>
  </si>
  <si>
    <t>BSE49_nonexpt_1712</t>
  </si>
  <si>
    <t>BSE49_nonexpt_1713</t>
  </si>
  <si>
    <t>BSE49_nonexpt_1714</t>
  </si>
  <si>
    <t>BSE49_nonexpt_1715</t>
  </si>
  <si>
    <t>BSE49_nonexpt_1716</t>
  </si>
  <si>
    <t>BSE49_nonexpt_1717</t>
  </si>
  <si>
    <t>BSE49_nonexpt_1718</t>
  </si>
  <si>
    <t>BSE49_nonexpt_1719</t>
  </si>
  <si>
    <t>BSE49_nonexpt_1720</t>
  </si>
  <si>
    <t>BSE49_nonexpt_1721</t>
  </si>
  <si>
    <t>BSE49_nonexpt_1722</t>
  </si>
  <si>
    <t>BSE49_nonexpt_1723</t>
  </si>
  <si>
    <t>BSE49_nonexpt_1724</t>
  </si>
  <si>
    <t>BSE49_nonexpt_1725</t>
  </si>
  <si>
    <t>BSE49_nonexpt_1726</t>
  </si>
  <si>
    <t>BSE49_nonexpt_1727</t>
  </si>
  <si>
    <t>BSE49_nonexpt_1728</t>
  </si>
  <si>
    <t>BSE49_nonexpt_1729</t>
  </si>
  <si>
    <t>BSE49_nonexpt_1730</t>
  </si>
  <si>
    <t>BSE49_nonexpt_1731</t>
  </si>
  <si>
    <t>BSE49_nonexpt_1732</t>
  </si>
  <si>
    <t>BSE49_nonexpt_1733</t>
  </si>
  <si>
    <t>BSE49_nonexpt_1734</t>
  </si>
  <si>
    <t>BSE49_nonexpt_1735</t>
  </si>
  <si>
    <t>BSE49_nonexpt_1736</t>
  </si>
  <si>
    <t>BSE49_nonexpt_1737</t>
  </si>
  <si>
    <t>BSE49_nonexpt_1738</t>
  </si>
  <si>
    <t>BSE49_nonexpt_1739</t>
  </si>
  <si>
    <t>BSE49_nonexpt_1740</t>
  </si>
  <si>
    <t>BSE49_nonexpt_1741</t>
  </si>
  <si>
    <t>BSE49_nonexpt_1742</t>
  </si>
  <si>
    <t>BSE49_nonexpt_1743</t>
  </si>
  <si>
    <t>BSE49_nonexpt_1744</t>
  </si>
  <si>
    <t>BSE49_nonexpt_1745</t>
  </si>
  <si>
    <t>BSE49_nonexpt_1746</t>
  </si>
  <si>
    <t>BSE49_nonexpt_1747</t>
  </si>
  <si>
    <t>BSE49_nonexpt_1748</t>
  </si>
  <si>
    <t>BSE49_nonexpt_1749</t>
  </si>
  <si>
    <t>BSE49_nonexpt_1750</t>
  </si>
  <si>
    <t>BSE49_nonexpt_1751</t>
  </si>
  <si>
    <t>BSE49_nonexpt_1752</t>
  </si>
  <si>
    <t>BSE49_nonexpt_1753</t>
  </si>
  <si>
    <t>BSE49_nonexpt_1754</t>
  </si>
  <si>
    <t>BSE49_nonexpt_1755</t>
  </si>
  <si>
    <t>BSE49_nonexpt_1756</t>
  </si>
  <si>
    <t>BSE49_nonexpt_1757</t>
  </si>
  <si>
    <t>BSE49_nonexpt_1758</t>
  </si>
  <si>
    <t>BSE49_nonexpt_1759</t>
  </si>
  <si>
    <t>BSE49_nonexpt_1760</t>
  </si>
  <si>
    <t>BSE49_nonexpt_1761</t>
  </si>
  <si>
    <t>BSE49_nonexpt_1762</t>
  </si>
  <si>
    <t>BSE49_nonexpt_1763</t>
  </si>
  <si>
    <t>BSE49_nonexpt_1764</t>
  </si>
  <si>
    <t>BSE49_nonexpt_1765</t>
  </si>
  <si>
    <t>BSE49_nonexpt_1766</t>
  </si>
  <si>
    <t>BSE49_nonexpt_1767</t>
  </si>
  <si>
    <t>BSE49_nonexpt_1768</t>
  </si>
  <si>
    <t>BSE49_nonexpt_1769</t>
  </si>
  <si>
    <t>BSE49_nonexpt_1770</t>
  </si>
  <si>
    <t>BSE49_nonexpt_1771</t>
  </si>
  <si>
    <t>BSE49_nonexpt_1772</t>
  </si>
  <si>
    <t>BSE49_nonexpt_1773</t>
  </si>
  <si>
    <t>BSE49_nonexpt_1774</t>
  </si>
  <si>
    <t>BSE49_nonexpt_1775</t>
  </si>
  <si>
    <t>BSE49_nonexpt_1776</t>
  </si>
  <si>
    <t>BSE49_nonexpt_1777</t>
  </si>
  <si>
    <t>BSE49_nonexpt_1778</t>
  </si>
  <si>
    <t>BSE49_nonexpt_1779</t>
  </si>
  <si>
    <t>BSE49_nonexpt_1780</t>
  </si>
  <si>
    <t>BSE49_nonexpt_1781</t>
  </si>
  <si>
    <t>BSE49_nonexpt_1782</t>
  </si>
  <si>
    <t>BSE49_nonexpt_1783</t>
  </si>
  <si>
    <t>BSE49_nonexpt_1784</t>
  </si>
  <si>
    <t>BSE49_nonexpt_1785</t>
  </si>
  <si>
    <t>BSE49_nonexpt_1786</t>
  </si>
  <si>
    <t>BSE49_nonexpt_1787</t>
  </si>
  <si>
    <t>BSE49_nonexpt_1788</t>
  </si>
  <si>
    <t>BSE49_nonexpt_1789</t>
  </si>
  <si>
    <t>BSE49_nonexpt_1790</t>
  </si>
  <si>
    <t>BSE49_nonexpt_1791</t>
  </si>
  <si>
    <t>BSE49_nonexpt_1792</t>
  </si>
  <si>
    <t>BSE49_nonexpt_1793</t>
  </si>
  <si>
    <t>BSE49_nonexpt_1794</t>
  </si>
  <si>
    <t>BSE49_nonexpt_1795</t>
  </si>
  <si>
    <t>BSE49_nonexpt_1796</t>
  </si>
  <si>
    <t>BSE49_nonexpt_1797</t>
  </si>
  <si>
    <t>BSE49_nonexpt_1798</t>
  </si>
  <si>
    <t>BSE49_nonexpt_1799</t>
  </si>
  <si>
    <t>BSE49_nonexpt_1800</t>
  </si>
  <si>
    <t>BSE49_nonexpt_1801</t>
  </si>
  <si>
    <t>BSE49_nonexpt_1802</t>
  </si>
  <si>
    <t>BSE49_nonexpt_1803</t>
  </si>
  <si>
    <t>BSE49_nonexpt_1804</t>
  </si>
  <si>
    <t>BSE49_nonexpt_1805</t>
  </si>
  <si>
    <t>BSE49_nonexpt_1806</t>
  </si>
  <si>
    <t>BSE49_nonexpt_1807</t>
  </si>
  <si>
    <t>BSE49_nonexpt_1808</t>
  </si>
  <si>
    <t>BSE49_nonexpt_1809</t>
  </si>
  <si>
    <t>BSE49_nonexpt_1810</t>
  </si>
  <si>
    <t>BSE49_nonexpt_1811</t>
  </si>
  <si>
    <t>BSE49_nonexpt_1812</t>
  </si>
  <si>
    <t>BSE49_nonexpt_1813</t>
  </si>
  <si>
    <t>BSE49_nonexpt_1814</t>
  </si>
  <si>
    <t>BSE49_nonexpt_1815</t>
  </si>
  <si>
    <t>BSE49_nonexpt_1816</t>
  </si>
  <si>
    <t>BSE49_nonexpt_1817</t>
  </si>
  <si>
    <t>BSE49_nonexpt_1818</t>
  </si>
  <si>
    <t>BSE49_nonexpt_1819</t>
  </si>
  <si>
    <t>BSE49_nonexpt_1820</t>
  </si>
  <si>
    <t>BSE49_nonexpt_1821</t>
  </si>
  <si>
    <t>BSE49_nonexpt_1822</t>
  </si>
  <si>
    <t>BSE49_nonexpt_1823</t>
  </si>
  <si>
    <t>BSE49_nonexpt_1824</t>
  </si>
  <si>
    <t>BSE49_nonexpt_1825</t>
  </si>
  <si>
    <t>BSE49_nonexpt_1826</t>
  </si>
  <si>
    <t>BSE49_nonexpt_1827</t>
  </si>
  <si>
    <t>BSE49_nonexpt_1828</t>
  </si>
  <si>
    <t>BSE49_nonexpt_1829</t>
  </si>
  <si>
    <t>BSE49_nonexpt_1830</t>
  </si>
  <si>
    <t>BSE49_nonexpt_1831</t>
  </si>
  <si>
    <t>BSE49_nonexpt_1832</t>
  </si>
  <si>
    <t>BSE49_nonexpt_1833</t>
  </si>
  <si>
    <t>BSE49_nonexpt_1834</t>
  </si>
  <si>
    <t>BSE49_nonexpt_1835</t>
  </si>
  <si>
    <t>BSE49_nonexpt_1836</t>
  </si>
  <si>
    <t>BSE49_nonexpt_1837</t>
  </si>
  <si>
    <t>BSE49_nonexpt_1838</t>
  </si>
  <si>
    <t>BSE49_nonexpt_1839</t>
  </si>
  <si>
    <t>BSE49_nonexpt_1840</t>
  </si>
  <si>
    <t>BSE49_nonexpt_1841</t>
  </si>
  <si>
    <t>BSE49_nonexpt_1842</t>
  </si>
  <si>
    <t>BSE49_nonexpt_1843</t>
  </si>
  <si>
    <t>BSE49_nonexpt_1844</t>
  </si>
  <si>
    <t>BSE49_nonexpt_1845</t>
  </si>
  <si>
    <t>BSE49_nonexpt_1846</t>
  </si>
  <si>
    <t>BSE49_nonexpt_1847</t>
  </si>
  <si>
    <t>BSE49_nonexpt_1848</t>
  </si>
  <si>
    <t>BSE49_nonexpt_1849</t>
  </si>
  <si>
    <t>BSE49_nonexpt_1850</t>
  </si>
  <si>
    <t>BSE49_nonexpt_1851</t>
  </si>
  <si>
    <t>BSE49_nonexpt_1852</t>
  </si>
  <si>
    <t>BSE49_nonexpt_1853</t>
  </si>
  <si>
    <t>BSE49_nonexpt_1854</t>
  </si>
  <si>
    <t>BSE49_nonexpt_1855</t>
  </si>
  <si>
    <t>BSE49_nonexpt_1856</t>
  </si>
  <si>
    <t>BSE49_nonexpt_1857</t>
  </si>
  <si>
    <t>BSE49_nonexpt_1858</t>
  </si>
  <si>
    <t>BSE49_nonexpt_1859</t>
  </si>
  <si>
    <t>BSE49_nonexpt_1860</t>
  </si>
  <si>
    <t>BSE49_nonexpt_1861</t>
  </si>
  <si>
    <t>BSE49_nonexpt_1862</t>
  </si>
  <si>
    <t>BSE49_nonexpt_1863</t>
  </si>
  <si>
    <t>BSE49_nonexpt_1864</t>
  </si>
  <si>
    <t>BSE49_nonexpt_1865</t>
  </si>
  <si>
    <t>BSE49_nonexpt_1866</t>
  </si>
  <si>
    <t>BSE49_nonexpt_1867</t>
  </si>
  <si>
    <t>BSE49_nonexpt_1868</t>
  </si>
  <si>
    <t>BSE49_nonexpt_1869</t>
  </si>
  <si>
    <t>BSE49_nonexpt_1870</t>
  </si>
  <si>
    <t>BSE49_nonexpt_1871</t>
  </si>
  <si>
    <t>BSE49_nonexpt_1872</t>
  </si>
  <si>
    <t>BSE49_nonexpt_1873</t>
  </si>
  <si>
    <t>BSE49_nonexpt_1874</t>
  </si>
  <si>
    <t>BSE49_nonexpt_1875</t>
  </si>
  <si>
    <t>BSE49_nonexpt_1876</t>
  </si>
  <si>
    <t>BSE49_nonexpt_1877</t>
  </si>
  <si>
    <t>BSE49_nonexpt_1878</t>
  </si>
  <si>
    <t>BSE49_nonexpt_1879</t>
  </si>
  <si>
    <t>BSE49_nonexpt_1880</t>
  </si>
  <si>
    <t>BSE49_nonexpt_1881</t>
  </si>
  <si>
    <t>BSE49_nonexpt_1882</t>
  </si>
  <si>
    <t>BSE49_nonexpt_1883</t>
  </si>
  <si>
    <t>BSE49_nonexpt_1884</t>
  </si>
  <si>
    <t>BSE49_nonexpt_1885</t>
  </si>
  <si>
    <t>BSE49_nonexpt_1886</t>
  </si>
  <si>
    <t>BSE49_nonexpt_1887</t>
  </si>
  <si>
    <t>BSE49_nonexpt_1888</t>
  </si>
  <si>
    <t>BSE49_nonexpt_1889</t>
  </si>
  <si>
    <t>BSE49_nonexpt_1890</t>
  </si>
  <si>
    <t>BSE49_nonexpt_1891</t>
  </si>
  <si>
    <t>BSE49_nonexpt_1892</t>
  </si>
  <si>
    <t>BSE49_nonexpt_1893</t>
  </si>
  <si>
    <t>BSE49_nonexpt_1894</t>
  </si>
  <si>
    <t>BSE49_nonexpt_1895</t>
  </si>
  <si>
    <t>BSE49_nonexpt_1896</t>
  </si>
  <si>
    <t>BSE49_nonexpt_1897</t>
  </si>
  <si>
    <t>BSE49_nonexpt_1898</t>
  </si>
  <si>
    <t>BSE49_nonexpt_1899</t>
  </si>
  <si>
    <t>BSE49_nonexpt_1900</t>
  </si>
  <si>
    <t>BSE49_nonexpt_1901</t>
  </si>
  <si>
    <t>BSE49_nonexpt_1902</t>
  </si>
  <si>
    <t>BSE49_nonexpt_1903</t>
  </si>
  <si>
    <t>BSE49_nonexpt_1904</t>
  </si>
  <si>
    <t>BSE49_nonexpt_1905</t>
  </si>
  <si>
    <t>BSE49_nonexpt_1906</t>
  </si>
  <si>
    <t>BSE49_nonexpt_1907</t>
  </si>
  <si>
    <t>BSE49_nonexpt_1908</t>
  </si>
  <si>
    <t>BSE49_nonexpt_1909</t>
  </si>
  <si>
    <t>BSE49_nonexpt_1910</t>
  </si>
  <si>
    <t>BSE49_nonexpt_1911</t>
  </si>
  <si>
    <t>BSE49_nonexpt_1912</t>
  </si>
  <si>
    <t>BSE49_nonexpt_1913</t>
  </si>
  <si>
    <t>BSE49_nonexpt_1914</t>
  </si>
  <si>
    <t>BSE49_nonexpt_1915</t>
  </si>
  <si>
    <t>BSE49_nonexpt_1916</t>
  </si>
  <si>
    <t>BSE49_nonexpt_1917</t>
  </si>
  <si>
    <t>BSE49_nonexpt_1918</t>
  </si>
  <si>
    <t>BSE49_nonexpt_1919</t>
  </si>
  <si>
    <t>BSE49_nonexpt_1920</t>
  </si>
  <si>
    <t>BSE49_nonexpt_1921</t>
  </si>
  <si>
    <t>BSE49_nonexpt_1922</t>
  </si>
  <si>
    <t>BSE49_nonexpt_1923</t>
  </si>
  <si>
    <t>BSE49_nonexpt_1924</t>
  </si>
  <si>
    <t>BSE49_nonexpt_1925</t>
  </si>
  <si>
    <t>BSE49_nonexpt_1926</t>
  </si>
  <si>
    <t>BSE49_nonexpt_1927</t>
  </si>
  <si>
    <t>BSE49_nonexpt_1928</t>
  </si>
  <si>
    <t>BSE49_nonexpt_1929</t>
  </si>
  <si>
    <t>BSE49_nonexpt_1930</t>
  </si>
  <si>
    <t>BSE49_nonexpt_1931</t>
  </si>
  <si>
    <t>BSE49_nonexpt_1932</t>
  </si>
  <si>
    <t>BSE49_nonexpt_1933</t>
  </si>
  <si>
    <t>BSE49_nonexpt_1934</t>
  </si>
  <si>
    <t>BSE49_nonexpt_1935</t>
  </si>
  <si>
    <t>BSE49_nonexpt_1936</t>
  </si>
  <si>
    <t>BSE49_nonexpt_1937</t>
  </si>
  <si>
    <t>BSE49_nonexpt_1938</t>
  </si>
  <si>
    <t>BSE49_nonexpt_1939</t>
  </si>
  <si>
    <t>BSE49_nonexpt_1940</t>
  </si>
  <si>
    <t>BSE49_nonexpt_1941</t>
  </si>
  <si>
    <t>BSE49_nonexpt_1942</t>
  </si>
  <si>
    <t>BSE49_nonexpt_1943</t>
  </si>
  <si>
    <t>BSE49_nonexpt_1944</t>
  </si>
  <si>
    <t>BSE49_nonexpt_1945</t>
  </si>
  <si>
    <t>BSE49_nonexpt_1946</t>
  </si>
  <si>
    <t>BSE49_nonexpt_1947</t>
  </si>
  <si>
    <t>BSE49_nonexpt_1948</t>
  </si>
  <si>
    <t>BSE49_nonexpt_1949</t>
  </si>
  <si>
    <t>BSE49_nonexpt_1950</t>
  </si>
  <si>
    <t>BSE49_nonexpt_1951</t>
  </si>
  <si>
    <t>BSE49_nonexpt_1952</t>
  </si>
  <si>
    <t>BSE49_nonexpt_1953</t>
  </si>
  <si>
    <t>BSE49_nonexpt_1954</t>
  </si>
  <si>
    <t>BSE49_nonexpt_1955</t>
  </si>
  <si>
    <t>BSE49_nonexpt_1956</t>
  </si>
  <si>
    <t>BSE49_nonexpt_1957</t>
  </si>
  <si>
    <t>BSE49_nonexpt_1958</t>
  </si>
  <si>
    <t>BSE49_nonexpt_1959</t>
  </si>
  <si>
    <t>BSE49_nonexpt_1960</t>
  </si>
  <si>
    <t>BSE49_nonexpt_1961</t>
  </si>
  <si>
    <t>BSE49_nonexpt_1962</t>
  </si>
  <si>
    <t>BSE49_nonexpt_1963</t>
  </si>
  <si>
    <t>BSE49_nonexpt_1964</t>
  </si>
  <si>
    <t>BSE49_nonexpt_1965</t>
  </si>
  <si>
    <t>BSE49_nonexpt_1966</t>
  </si>
  <si>
    <t>BSE49_nonexpt_1967</t>
  </si>
  <si>
    <t>BSE49_nonexpt_1968</t>
  </si>
  <si>
    <t>BSE49_nonexpt_1969</t>
  </si>
  <si>
    <t>BSE49_nonexpt_1970</t>
  </si>
  <si>
    <t>BSE49_nonexpt_1971</t>
  </si>
  <si>
    <t>BSE49_nonexpt_1972</t>
  </si>
  <si>
    <t>BSE49_nonexpt_1973</t>
  </si>
  <si>
    <t>BSE49_nonexpt_1974</t>
  </si>
  <si>
    <t>BSE49_nonexpt_1975</t>
  </si>
  <si>
    <t>BSE49_nonexpt_1976</t>
  </si>
  <si>
    <t>BSE49_nonexpt_1977</t>
  </si>
  <si>
    <t>BSE49_nonexpt_1978</t>
  </si>
  <si>
    <t>BSE49_nonexpt_1979</t>
  </si>
  <si>
    <t>BSE49_nonexpt_1980</t>
  </si>
  <si>
    <t>BSE49_nonexpt_1981</t>
  </si>
  <si>
    <t>BSE49_nonexpt_1982</t>
  </si>
  <si>
    <t>BSE49_nonexpt_1983</t>
  </si>
  <si>
    <t>BSE49_nonexpt_1984</t>
  </si>
  <si>
    <t>BSE49_nonexpt_1985</t>
  </si>
  <si>
    <t>BSE49_nonexpt_1986</t>
  </si>
  <si>
    <t>BSE49_nonexpt_1987</t>
  </si>
  <si>
    <t>BSE49_nonexpt_1988</t>
  </si>
  <si>
    <t>BSE49_nonexpt_1989</t>
  </si>
  <si>
    <t>BSE49_nonexpt_1990</t>
  </si>
  <si>
    <t>BSE49_nonexpt_1991</t>
  </si>
  <si>
    <t>BSE49_nonexpt_1992</t>
  </si>
  <si>
    <t>BSE49_nonexpt_1993</t>
  </si>
  <si>
    <t>BSE49_nonexpt_1994</t>
  </si>
  <si>
    <t>BSE49_nonexpt_1995</t>
  </si>
  <si>
    <t>BSE49_nonexpt_1996</t>
  </si>
  <si>
    <t>BSE49_nonexpt_1997</t>
  </si>
  <si>
    <t>BSE49_nonexpt_1998</t>
  </si>
  <si>
    <t>BSE49_nonexpt_1999</t>
  </si>
  <si>
    <t>BSE49_nonexpt_2000</t>
  </si>
  <si>
    <t>BSE49_nonexpt_2001</t>
  </si>
  <si>
    <t>BSE49_nonexpt_2002</t>
  </si>
  <si>
    <t>BSE49_nonexpt_2003</t>
  </si>
  <si>
    <t>BSE49_nonexpt_2004</t>
  </si>
  <si>
    <t>BSE49_nonexpt_2005</t>
  </si>
  <si>
    <t>BSE49_nonexpt_2006</t>
  </si>
  <si>
    <t>BSE49_nonexpt_2007</t>
  </si>
  <si>
    <t>BSE49_nonexpt_2008</t>
  </si>
  <si>
    <t>BSE49_nonexpt_2009</t>
  </si>
  <si>
    <t>BSE49_nonexpt_2010</t>
  </si>
  <si>
    <t>BSE49_nonexpt_2011</t>
  </si>
  <si>
    <t>BSE49_nonexpt_2012</t>
  </si>
  <si>
    <t>BSE49_nonexpt_2013</t>
  </si>
  <si>
    <t>BSE49_nonexpt_2014</t>
  </si>
  <si>
    <t>BSE49_nonexpt_2015</t>
  </si>
  <si>
    <t>BSE49_nonexpt_2016</t>
  </si>
  <si>
    <t>BSE49_nonexpt_2017</t>
  </si>
  <si>
    <t>BSE49_nonexpt_2018</t>
  </si>
  <si>
    <t>BSE49_nonexpt_2019</t>
  </si>
  <si>
    <t>BSE49_nonexpt_2020</t>
  </si>
  <si>
    <t>BSE49_nonexpt_2021</t>
  </si>
  <si>
    <t>BSE49_nonexpt_2022</t>
  </si>
  <si>
    <t>BSE49_nonexpt_2023</t>
  </si>
  <si>
    <t>BSE49_nonexpt_2024</t>
  </si>
  <si>
    <t>BSE49_nonexpt_2025</t>
  </si>
  <si>
    <t>BSE49_nonexpt_2026</t>
  </si>
  <si>
    <t>BSE49_nonexpt_2027</t>
  </si>
  <si>
    <t>BSE49_nonexpt_2028</t>
  </si>
  <si>
    <t>BSE49_nonexpt_2029</t>
  </si>
  <si>
    <t>BSE49_nonexpt_2030</t>
  </si>
  <si>
    <t>BSE49_nonexpt_2031</t>
  </si>
  <si>
    <t>BSE49_nonexpt_2032</t>
  </si>
  <si>
    <t>BSE49_nonexpt_2033</t>
  </si>
  <si>
    <t>BSE49_nonexpt_2034</t>
  </si>
  <si>
    <t>BSE49_nonexpt_2035</t>
  </si>
  <si>
    <t>BSE49_nonexpt_2036</t>
  </si>
  <si>
    <t>BSE49_nonexpt_2037</t>
  </si>
  <si>
    <t>BSE49_nonexpt_2038</t>
  </si>
  <si>
    <t>BSE49_nonexpt_2039</t>
  </si>
  <si>
    <t>BSE49_nonexpt_2040</t>
  </si>
  <si>
    <t>BSE49_nonexpt_2041</t>
  </si>
  <si>
    <t>BSE49_nonexpt_2042</t>
  </si>
  <si>
    <t>BSE49_nonexpt_2043</t>
  </si>
  <si>
    <t>BSE49_nonexpt_2044</t>
  </si>
  <si>
    <t>BSE49_nonexpt_2045</t>
  </si>
  <si>
    <t>BSE49_nonexpt_2046</t>
  </si>
  <si>
    <t>BSE49_nonexpt_2047</t>
  </si>
  <si>
    <t>BSE49_nonexpt_2048</t>
  </si>
  <si>
    <t>BSE49_nonexpt_2049</t>
  </si>
  <si>
    <t>BSE49_nonexpt_2050</t>
  </si>
  <si>
    <t>BSE49_nonexpt_2051</t>
  </si>
  <si>
    <t>BSE49_nonexpt_2052</t>
  </si>
  <si>
    <t>BSE49_nonexpt_2053</t>
  </si>
  <si>
    <t>BSE49_nonexpt_2054</t>
  </si>
  <si>
    <t>BSE49_nonexpt_2055</t>
  </si>
  <si>
    <t>BSE49_nonexpt_2056</t>
  </si>
  <si>
    <t>BSE49_nonexpt_2057</t>
  </si>
  <si>
    <t>BSE49_nonexpt_2058</t>
  </si>
  <si>
    <t>BSE49_nonexpt_2059</t>
  </si>
  <si>
    <t>BSE49_nonexpt_2060</t>
  </si>
  <si>
    <t>BSE49_nonexpt_2061</t>
  </si>
  <si>
    <t>BSE49_nonexpt_2062</t>
  </si>
  <si>
    <t>BSE49_nonexpt_2063</t>
  </si>
  <si>
    <t>BSE49_nonexpt_2064</t>
  </si>
  <si>
    <t>BSE49_nonexpt_2065</t>
  </si>
  <si>
    <t>BSE49_nonexpt_2066</t>
  </si>
  <si>
    <t>BSE49_nonexpt_2067</t>
  </si>
  <si>
    <t>BSE49_nonexpt_2068</t>
  </si>
  <si>
    <t>BSE49_nonexpt_2069</t>
  </si>
  <si>
    <t>BSE49_nonexpt_2070</t>
  </si>
  <si>
    <t>BSE49_nonexpt_2071</t>
  </si>
  <si>
    <t>BSE49_nonexpt_2072</t>
  </si>
  <si>
    <t>BSE49_nonexpt_2073</t>
  </si>
  <si>
    <t>BSE49_nonexpt_2074</t>
  </si>
  <si>
    <t>BSE49_nonexpt_2075</t>
  </si>
  <si>
    <t>BSE49_nonexpt_2076</t>
  </si>
  <si>
    <t>BSE49_nonexpt_2077</t>
  </si>
  <si>
    <t>BSE49_nonexpt_2078</t>
  </si>
  <si>
    <t>BSE49_nonexpt_2079</t>
  </si>
  <si>
    <t>BSE49_nonexpt_2080</t>
  </si>
  <si>
    <t>BSE49_nonexpt_2081</t>
  </si>
  <si>
    <t>BSE49_nonexpt_2082</t>
  </si>
  <si>
    <t>BSE49_nonexpt_2083</t>
  </si>
  <si>
    <t>BSE49_nonexpt_2084</t>
  </si>
  <si>
    <t>BSE49_nonexpt_2085</t>
  </si>
  <si>
    <t>BSE49_nonexpt_2086</t>
  </si>
  <si>
    <t>BSE49_nonexpt_2087</t>
  </si>
  <si>
    <t>BSE49_nonexpt_2088</t>
  </si>
  <si>
    <t>BSE49_nonexpt_2089</t>
  </si>
  <si>
    <t>BSE49_nonexpt_2090</t>
  </si>
  <si>
    <t>BSE49_nonexpt_2091</t>
  </si>
  <si>
    <t>BSE49_nonexpt_2092</t>
  </si>
  <si>
    <t>BSE49_nonexpt_2093</t>
  </si>
  <si>
    <t>BSE49_nonexpt_2094</t>
  </si>
  <si>
    <t>BSE49_nonexpt_2095</t>
  </si>
  <si>
    <t>BSE49_nonexpt_2096</t>
  </si>
  <si>
    <t>BSE49_nonexpt_2097</t>
  </si>
  <si>
    <t>BSE49_nonexpt_2098</t>
  </si>
  <si>
    <t>BSE49_nonexpt_2099</t>
  </si>
  <si>
    <t>BSE49_nonexpt_2100</t>
  </si>
  <si>
    <t>BSE49_nonexpt_2101</t>
  </si>
  <si>
    <t>BSE49_nonexpt_2102</t>
  </si>
  <si>
    <t>BSE49_nonexpt_2103</t>
  </si>
  <si>
    <t>BSE49_nonexpt_2104</t>
  </si>
  <si>
    <t>BSE49_nonexpt_2105</t>
  </si>
  <si>
    <t>BSE49_nonexpt_2106</t>
  </si>
  <si>
    <t>BSE49_nonexpt_2107</t>
  </si>
  <si>
    <t>BSE49_nonexpt_2108</t>
  </si>
  <si>
    <t>BSE49_nonexpt_2109</t>
  </si>
  <si>
    <t>BSE49_nonexpt_2110</t>
  </si>
  <si>
    <t>BSE49_nonexpt_2111</t>
  </si>
  <si>
    <t>BSE49_nonexpt_2112</t>
  </si>
  <si>
    <t>BSE49_nonexpt_2113</t>
  </si>
  <si>
    <t>BSE49_nonexpt_2114</t>
  </si>
  <si>
    <t>BSE49_nonexpt_2115</t>
  </si>
  <si>
    <t>BSE49_nonexpt_2116</t>
  </si>
  <si>
    <t>BSE49_nonexpt_2117</t>
  </si>
  <si>
    <t>BSE49_nonexpt_2118</t>
  </si>
  <si>
    <t>BSE49_nonexpt_2119</t>
  </si>
  <si>
    <t>BSE49_nonexpt_2120</t>
  </si>
  <si>
    <t>BSE49_nonexpt_2121</t>
  </si>
  <si>
    <t>BSE49_nonexpt_2122</t>
  </si>
  <si>
    <t>BSE49_nonexpt_2123</t>
  </si>
  <si>
    <t>BSE49_nonexpt_2124</t>
  </si>
  <si>
    <t>BSE49_nonexpt_2125</t>
  </si>
  <si>
    <t>BSE49_nonexpt_2126</t>
  </si>
  <si>
    <t>BSE49_nonexpt_2127</t>
  </si>
  <si>
    <t>BSE49_nonexpt_2128</t>
  </si>
  <si>
    <t>BSE49_nonexpt_2129</t>
  </si>
  <si>
    <t>BSE49_nonexpt_2130</t>
  </si>
  <si>
    <t>BSE49_nonexpt_2131</t>
  </si>
  <si>
    <t>BSE49_nonexpt_2132</t>
  </si>
  <si>
    <t>BSE49_nonexpt_2133</t>
  </si>
  <si>
    <t>BSE49_nonexpt_2134</t>
  </si>
  <si>
    <t>BSE49_nonexpt_2135</t>
  </si>
  <si>
    <t>BSE49_nonexpt_2136</t>
  </si>
  <si>
    <t>BSE49_nonexpt_2137</t>
  </si>
  <si>
    <t>BSE49_nonexpt_2138</t>
  </si>
  <si>
    <t>BSE49_nonexpt_2139</t>
  </si>
  <si>
    <t>BSE49_nonexpt_2140</t>
  </si>
  <si>
    <t>BSE49_nonexpt_2141</t>
  </si>
  <si>
    <t>BSE49_nonexpt_2142</t>
  </si>
  <si>
    <t>BSE49_nonexpt_2143</t>
  </si>
  <si>
    <t>BSE49_nonexpt_2144</t>
  </si>
  <si>
    <t>BSE49_nonexpt_2145</t>
  </si>
  <si>
    <t>BSE49_nonexpt_2146</t>
  </si>
  <si>
    <t>BSE49_nonexpt_2147</t>
  </si>
  <si>
    <t>BSE49_nonexpt_2148</t>
  </si>
  <si>
    <t>BSE49_nonexpt_2149</t>
  </si>
  <si>
    <t>BSE49_nonexpt_2150</t>
  </si>
  <si>
    <t>BSE49_nonexpt_2151</t>
  </si>
  <si>
    <t>BSE49_nonexpt_2152</t>
  </si>
  <si>
    <t>BSE49_nonexpt_2153</t>
  </si>
  <si>
    <t>BSE49_nonexpt_2154</t>
  </si>
  <si>
    <t>BSE49_nonexpt_2155</t>
  </si>
  <si>
    <t>BSE49_nonexpt_2156</t>
  </si>
  <si>
    <t>BSE49_nonexpt_2157</t>
  </si>
  <si>
    <t>BSE49_nonexpt_2158</t>
  </si>
  <si>
    <t>BSE49_nonexpt_2159</t>
  </si>
  <si>
    <t>BSE49_nonexpt_2160</t>
  </si>
  <si>
    <t>BSE49_nonexpt_2161</t>
  </si>
  <si>
    <t>BSE49_nonexpt_2162</t>
  </si>
  <si>
    <t>BSE49_nonexpt_2163</t>
  </si>
  <si>
    <t>BSE49_nonexpt_2164</t>
  </si>
  <si>
    <t>BSE49_nonexpt_2165</t>
  </si>
  <si>
    <t>BSE49_nonexpt_2166</t>
  </si>
  <si>
    <t>BSE49_nonexpt_2167</t>
  </si>
  <si>
    <t>BSE49_nonexpt_2168</t>
  </si>
  <si>
    <t>BSE49_nonexpt_2169</t>
  </si>
  <si>
    <t>BSE49_nonexpt_2170</t>
  </si>
  <si>
    <t>BSE49_nonexpt_2171</t>
  </si>
  <si>
    <t>BSE49_nonexpt_2172</t>
  </si>
  <si>
    <t>BSE49_nonexpt_2173</t>
  </si>
  <si>
    <t>BSE49_nonexpt_2174</t>
  </si>
  <si>
    <t>BSE49_nonexpt_2175</t>
  </si>
  <si>
    <t>BSE49_nonexpt_2176</t>
  </si>
  <si>
    <t>BSE49_nonexpt_2177</t>
  </si>
  <si>
    <t>BSE49_nonexpt_2178</t>
  </si>
  <si>
    <t>BSE49_nonexpt_2179</t>
  </si>
  <si>
    <t>BSE49_nonexpt_2180</t>
  </si>
  <si>
    <t>BSE49_nonexpt_2181</t>
  </si>
  <si>
    <t>BSE49_nonexpt_2182</t>
  </si>
  <si>
    <t>BSE49_nonexpt_2183</t>
  </si>
  <si>
    <t>BSE49_nonexpt_2184</t>
  </si>
  <si>
    <t>BSE49_nonexpt_2185</t>
  </si>
  <si>
    <t>BSE49_nonexpt_2186</t>
  </si>
  <si>
    <t>BSE49_nonexpt_2187</t>
  </si>
  <si>
    <t>BSE49_nonexpt_2188</t>
  </si>
  <si>
    <t>BSE49_nonexpt_2189</t>
  </si>
  <si>
    <t>BSE49_nonexpt_2190</t>
  </si>
  <si>
    <t>BSE49_nonexpt_2191</t>
  </si>
  <si>
    <t>BSE49_nonexpt_2192</t>
  </si>
  <si>
    <t>BSE49_nonexpt_2193</t>
  </si>
  <si>
    <t>BSE49_nonexpt_2194</t>
  </si>
  <si>
    <t>BSE49_nonexpt_2195</t>
  </si>
  <si>
    <t>BSE49_nonexpt_2196</t>
  </si>
  <si>
    <t>BSE49_nonexpt_2197</t>
  </si>
  <si>
    <t>BSE49_nonexpt_2198</t>
  </si>
  <si>
    <t>BSE49_nonexpt_2199</t>
  </si>
  <si>
    <t>BSE49_nonexpt_2200</t>
  </si>
  <si>
    <t>BSE49_nonexpt_2201</t>
  </si>
  <si>
    <t>BSE49_nonexpt_2202</t>
  </si>
  <si>
    <t>BSE49_nonexpt_2203</t>
  </si>
  <si>
    <t>BSE49_nonexpt_2204</t>
  </si>
  <si>
    <t>BSE49_nonexpt_2205</t>
  </si>
  <si>
    <t>BSE49_nonexpt_2206</t>
  </si>
  <si>
    <t>BSE49_nonexpt_2207</t>
  </si>
  <si>
    <t>BSE49_nonexpt_2208</t>
  </si>
  <si>
    <t>BSE49_nonexpt_2209</t>
  </si>
  <si>
    <t>BSE49_nonexpt_2210</t>
  </si>
  <si>
    <t>BSE49_nonexpt_2211</t>
  </si>
  <si>
    <t>BSE49_nonexpt_2212</t>
  </si>
  <si>
    <t>BSE49_nonexpt_2213</t>
  </si>
  <si>
    <t>BSE49_nonexpt_2214</t>
  </si>
  <si>
    <t>BSE49_nonexpt_2215</t>
  </si>
  <si>
    <t>BSE49_nonexpt_2216</t>
  </si>
  <si>
    <t>BSE49_nonexpt_2217</t>
  </si>
  <si>
    <t>BSE49_nonexpt_2218</t>
  </si>
  <si>
    <t>BSE49_nonexpt_2219</t>
  </si>
  <si>
    <t>BSE49_nonexpt_2220</t>
  </si>
  <si>
    <t>BSE49_nonexpt_2221</t>
  </si>
  <si>
    <t>BSE49_nonexpt_2222</t>
  </si>
  <si>
    <t>BSE49_nonexpt_2223</t>
  </si>
  <si>
    <t>BSE49_nonexpt_2224</t>
  </si>
  <si>
    <t>BSE49_nonexpt_2225</t>
  </si>
  <si>
    <t>BSE49_nonexpt_2226</t>
  </si>
  <si>
    <t>BSE49_nonexpt_2227</t>
  </si>
  <si>
    <t>BSE49_nonexpt_2228</t>
  </si>
  <si>
    <t>BSE49_nonexpt_2229</t>
  </si>
  <si>
    <t>BSE49_nonexpt_2230</t>
  </si>
  <si>
    <t>BSE49_nonexpt_2231</t>
  </si>
  <si>
    <t>BSE49_nonexpt_2232</t>
  </si>
  <si>
    <t>BSE49_nonexpt_2233</t>
  </si>
  <si>
    <t>BSE49_nonexpt_2234</t>
  </si>
  <si>
    <t>BSE49_nonexpt_2235</t>
  </si>
  <si>
    <t>BSE49_nonexpt_2236</t>
  </si>
  <si>
    <t>BSE49_nonexpt_2237</t>
  </si>
  <si>
    <t>BSE49_nonexpt_2238</t>
  </si>
  <si>
    <t>BSE49_nonexpt_2239</t>
  </si>
  <si>
    <t>BSE49_nonexpt_2240</t>
  </si>
  <si>
    <t>BSE49_nonexpt_2241</t>
  </si>
  <si>
    <t>BSE49_nonexpt_2242</t>
  </si>
  <si>
    <t>BSE49_nonexpt_2243</t>
  </si>
  <si>
    <t>BSE49_nonexpt_2244</t>
  </si>
  <si>
    <t>BSE49_nonexpt_2245</t>
  </si>
  <si>
    <t>BSE49_nonexpt_2246</t>
  </si>
  <si>
    <t>BSE49_nonexpt_2247</t>
  </si>
  <si>
    <t>BSE49_nonexpt_2248</t>
  </si>
  <si>
    <t>BSE49_nonexpt_2249</t>
  </si>
  <si>
    <t>BSE49_nonexpt_2250</t>
  </si>
  <si>
    <t>BSE49_nonexpt_2251</t>
  </si>
  <si>
    <t>BSE49_nonexpt_2252</t>
  </si>
  <si>
    <t>BSE49_nonexpt_2253</t>
  </si>
  <si>
    <t>BSE49_nonexpt_2254</t>
  </si>
  <si>
    <t>BSE49_nonexpt_2255</t>
  </si>
  <si>
    <t>BSE49_nonexpt_2256</t>
  </si>
  <si>
    <t>BSE49_nonexpt_2257</t>
  </si>
  <si>
    <t>BSE49_nonexpt_2258</t>
  </si>
  <si>
    <t>BSE49_nonexpt_2259</t>
  </si>
  <si>
    <t>BSE49_nonexpt_2260</t>
  </si>
  <si>
    <t>BSE49_nonexpt_2261</t>
  </si>
  <si>
    <t>BSE49_nonexpt_2262</t>
  </si>
  <si>
    <t>BSE49_nonexpt_2263</t>
  </si>
  <si>
    <t>BSE49_nonexpt_2264</t>
  </si>
  <si>
    <t>BSE49_nonexpt_2265</t>
  </si>
  <si>
    <t>BSE49_nonexpt_2266</t>
  </si>
  <si>
    <t>BSE49_nonexpt_2267</t>
  </si>
  <si>
    <t>BSE49_nonexpt_2268</t>
  </si>
  <si>
    <t>BSE49_nonexpt_2269</t>
  </si>
  <si>
    <t>BSE49_nonexpt_2270</t>
  </si>
  <si>
    <t>BSE49_nonexpt_2271</t>
  </si>
  <si>
    <t>BSE49_nonexpt_2272</t>
  </si>
  <si>
    <t>BSE49_nonexpt_2273</t>
  </si>
  <si>
    <t>BSE49_nonexpt_2274</t>
  </si>
  <si>
    <t>BSE49_nonexpt_2275</t>
  </si>
  <si>
    <t>BSE49_nonexpt_2276</t>
  </si>
  <si>
    <t>BSE49_nonexpt_2277</t>
  </si>
  <si>
    <t>BSE49_nonexpt_2278</t>
  </si>
  <si>
    <t>BSE49_nonexpt_2279</t>
  </si>
  <si>
    <t>BSE49_nonexpt_2280</t>
  </si>
  <si>
    <t>BSE49_nonexpt_2281</t>
  </si>
  <si>
    <t>BSE49_nonexpt_2282</t>
  </si>
  <si>
    <t>BSE49_nonexpt_2283</t>
  </si>
  <si>
    <t>BSE49_nonexpt_2284</t>
  </si>
  <si>
    <t>BSE49_nonexpt_2285</t>
  </si>
  <si>
    <t>BSE49_nonexpt_2286</t>
  </si>
  <si>
    <t>BSE49_nonexpt_2287</t>
  </si>
  <si>
    <t>BSE49_nonexpt_2288</t>
  </si>
  <si>
    <t>BSE49_nonexpt_2289</t>
  </si>
  <si>
    <t>BSE49_nonexpt_2290</t>
  </si>
  <si>
    <t>BSE49_nonexpt_2291</t>
  </si>
  <si>
    <t>BSE49_nonexpt_2292</t>
  </si>
  <si>
    <t>BSE49_nonexpt_2293</t>
  </si>
  <si>
    <t>BSE49_nonexpt_2294</t>
  </si>
  <si>
    <t>BSE49_nonexpt_2295</t>
  </si>
  <si>
    <t>BSE49_nonexpt_2296</t>
  </si>
  <si>
    <t>BSE49_nonexpt_2297</t>
  </si>
  <si>
    <t>BSE49_nonexpt_2298</t>
  </si>
  <si>
    <t>BSE49_nonexpt_2299</t>
  </si>
  <si>
    <t>BSE49_nonexpt_2300</t>
  </si>
  <si>
    <t>BSE49_nonexpt_2301</t>
  </si>
  <si>
    <t>BSE49_nonexpt_2302</t>
  </si>
  <si>
    <t>BSE49_nonexpt_2303</t>
  </si>
  <si>
    <t>BSE49_nonexpt_2304</t>
  </si>
  <si>
    <t>BSE49_nonexpt_2305</t>
  </si>
  <si>
    <t>BSE49_nonexpt_2306</t>
  </si>
  <si>
    <t>BSE49_nonexpt_2307</t>
  </si>
  <si>
    <t>BSE49_nonexpt_2308</t>
  </si>
  <si>
    <t>BSE49_nonexpt_2309</t>
  </si>
  <si>
    <t>BSE49_nonexpt_2310</t>
  </si>
  <si>
    <t>BSE49_nonexpt_2311</t>
  </si>
  <si>
    <t>BSE49_nonexpt_2312</t>
  </si>
  <si>
    <t>BSE49_nonexpt_2313</t>
  </si>
  <si>
    <t>BSE49_nonexpt_2314</t>
  </si>
  <si>
    <t>BSE49_nonexpt_2315</t>
  </si>
  <si>
    <t>BSE49_nonexpt_2316</t>
  </si>
  <si>
    <t>BSE49_nonexpt_2317</t>
  </si>
  <si>
    <t>BSE49_nonexpt_2318</t>
  </si>
  <si>
    <t>BSE49_nonexpt_2319</t>
  </si>
  <si>
    <t>BSE49_nonexpt_2320</t>
  </si>
  <si>
    <t>BSE49_nonexpt_2321</t>
  </si>
  <si>
    <t>BSE49_nonexpt_2322</t>
  </si>
  <si>
    <t>BSE49_nonexpt_2323</t>
  </si>
  <si>
    <t>BSE49_nonexpt_2324</t>
  </si>
  <si>
    <t>BSE49_nonexpt_2325</t>
  </si>
  <si>
    <t>BSE49_nonexpt_2326</t>
  </si>
  <si>
    <t>BSE49_nonexpt_2327</t>
  </si>
  <si>
    <t>BSE49_nonexpt_2328</t>
  </si>
  <si>
    <t>BSE49_nonexpt_2329</t>
  </si>
  <si>
    <t>BSE49_nonexpt_2330</t>
  </si>
  <si>
    <t>BSE49_nonexpt_2331</t>
  </si>
  <si>
    <t>BSE49_nonexpt_2332</t>
  </si>
  <si>
    <t>BSE49_nonexpt_2333</t>
  </si>
  <si>
    <t>BSE49_nonexpt_2334</t>
  </si>
  <si>
    <t>BSE49_nonexpt_2335</t>
  </si>
  <si>
    <t>BSE49_nonexpt_2336</t>
  </si>
  <si>
    <t>BSE49_nonexpt_2337</t>
  </si>
  <si>
    <t>BSE49_nonexpt_2338</t>
  </si>
  <si>
    <t>BSE49_nonexpt_2339</t>
  </si>
  <si>
    <t>BSE49_nonexpt_2340</t>
  </si>
  <si>
    <t>BSE49_nonexpt_2341</t>
  </si>
  <si>
    <t>BSE49_nonexpt_2342</t>
  </si>
  <si>
    <t>BSE49_nonexpt_2343</t>
  </si>
  <si>
    <t>BSE49_nonexpt_2344</t>
  </si>
  <si>
    <t>BSE49_nonexpt_2345</t>
  </si>
  <si>
    <t>BSE49_nonexpt_2346</t>
  </si>
  <si>
    <t>BSE49_nonexpt_2347</t>
  </si>
  <si>
    <t>BSE49_nonexpt_2348</t>
  </si>
  <si>
    <t>BSE49_nonexpt_2349</t>
  </si>
  <si>
    <t>BSE49_nonexpt_2350</t>
  </si>
  <si>
    <t>BSE49_nonexpt_2351</t>
  </si>
  <si>
    <t>BSE49_nonexpt_2352</t>
  </si>
  <si>
    <t>BSE49_nonexpt_2353</t>
  </si>
  <si>
    <t>BSE49_nonexpt_2354</t>
  </si>
  <si>
    <t>BSE49_nonexpt_2355</t>
  </si>
  <si>
    <t>BSE49_nonexpt_2356</t>
  </si>
  <si>
    <t>BSE49_nonexpt_2357</t>
  </si>
  <si>
    <t>BSE49_nonexpt_2358</t>
  </si>
  <si>
    <t>BSE49_nonexpt_2359</t>
  </si>
  <si>
    <t>BSE49_nonexpt_2360</t>
  </si>
  <si>
    <t>BSE49_nonexpt_2361</t>
  </si>
  <si>
    <t>BSE49_nonexpt_2362</t>
  </si>
  <si>
    <t>BSE49_nonexpt_2363</t>
  </si>
  <si>
    <t>BSE49_nonexpt_2364</t>
  </si>
  <si>
    <t>BSE49_nonexpt_2365</t>
  </si>
  <si>
    <t>BSE49_nonexpt_2366</t>
  </si>
  <si>
    <t>BSE49_nonexpt_2367</t>
  </si>
  <si>
    <t>BSE49_nonexpt_2368</t>
  </si>
  <si>
    <t>BSE49_nonexpt_2369</t>
  </si>
  <si>
    <t>BSE49_nonexpt_2370</t>
  </si>
  <si>
    <t>BSE49_nonexpt_2371</t>
  </si>
  <si>
    <t>BSE49_nonexpt_2372</t>
  </si>
  <si>
    <t>BSE49_nonexpt_2373</t>
  </si>
  <si>
    <t>BSE49_nonexpt_2374</t>
  </si>
  <si>
    <t>BSE49_nonexpt_2375</t>
  </si>
  <si>
    <t>BSE49_nonexpt_2376</t>
  </si>
  <si>
    <t>BSE49_nonexpt_2377</t>
  </si>
  <si>
    <t>BSE49_nonexpt_2378</t>
  </si>
  <si>
    <t>BSE49_nonexpt_2379</t>
  </si>
  <si>
    <t>BSE49_nonexpt_2380</t>
  </si>
  <si>
    <t>BSE49_nonexpt_2381</t>
  </si>
  <si>
    <t>BSE49_nonexpt_2382</t>
  </si>
  <si>
    <t>BSE49_nonexpt_2383</t>
  </si>
  <si>
    <t>BSE49_nonexpt_2384</t>
  </si>
  <si>
    <t>BSE49_nonexpt_2385</t>
  </si>
  <si>
    <t>BSE49_nonexpt_2386</t>
  </si>
  <si>
    <t>BSE49_nonexpt_2387</t>
  </si>
  <si>
    <t>BSE49_nonexpt_2388</t>
  </si>
  <si>
    <t>BSE49_nonexpt_2389</t>
  </si>
  <si>
    <t>BSE49_nonexpt_2390</t>
  </si>
  <si>
    <t>BSE49_nonexpt_2391</t>
  </si>
  <si>
    <t>BSE49_nonexpt_2392</t>
  </si>
  <si>
    <t>BSE49_nonexpt_2393</t>
  </si>
  <si>
    <t>BSE49_nonexpt_2394</t>
  </si>
  <si>
    <t>BSE49_nonexpt_2395</t>
  </si>
  <si>
    <t>BSE49_nonexpt_2396</t>
  </si>
  <si>
    <t>BSE49_nonexpt_2397</t>
  </si>
  <si>
    <t>BSE49_nonexpt_2398</t>
  </si>
  <si>
    <t>BSE49_nonexpt_2399</t>
  </si>
  <si>
    <t>BSE49_nonexpt_2400</t>
  </si>
  <si>
    <t>BSE49_nonexpt_2401</t>
  </si>
  <si>
    <t>BSE49_nonexpt_2402</t>
  </si>
  <si>
    <t>BSE49_nonexpt_2403</t>
  </si>
  <si>
    <t>BSE49_nonexpt_2404</t>
  </si>
  <si>
    <t>BSE49_nonexpt_2405</t>
  </si>
  <si>
    <t>BSE49_nonexpt_2406</t>
  </si>
  <si>
    <t>BSE49_nonexpt_2407</t>
  </si>
  <si>
    <t>BSE49_nonexpt_2408</t>
  </si>
  <si>
    <t>BSE49_nonexpt_2409</t>
  </si>
  <si>
    <t>BSE49_nonexpt_2410</t>
  </si>
  <si>
    <t>BSE49_nonexpt_2411</t>
  </si>
  <si>
    <t>BSE49_nonexpt_2412</t>
  </si>
  <si>
    <t>BSE49_nonexpt_2413</t>
  </si>
  <si>
    <t>BSE49_nonexpt_2414</t>
  </si>
  <si>
    <t>BSE49_nonexpt_2415</t>
  </si>
  <si>
    <t>BSE49_nonexpt_2416</t>
  </si>
  <si>
    <t>BSE49_nonexpt_2417</t>
  </si>
  <si>
    <t>BSE49_nonexpt_2418</t>
  </si>
  <si>
    <t>BSE49_nonexpt_2419</t>
  </si>
  <si>
    <t>BSE49_nonexpt_2420</t>
  </si>
  <si>
    <t>BSE49_nonexpt_2421</t>
  </si>
  <si>
    <t>BSE49_nonexpt_2422</t>
  </si>
  <si>
    <t>BSE49_nonexpt_2423</t>
  </si>
  <si>
    <t>BSE49_nonexpt_2424</t>
  </si>
  <si>
    <t>BSE49_nonexpt_2425</t>
  </si>
  <si>
    <t>BSE49_nonexpt_2426</t>
  </si>
  <si>
    <t>BSE49_nonexpt_2427</t>
  </si>
  <si>
    <t>BSE49_nonexpt_2428</t>
  </si>
  <si>
    <t>BSE49_nonexpt_2429</t>
  </si>
  <si>
    <t>BSE49_nonexpt_2430</t>
  </si>
  <si>
    <t>BSE49_nonexpt_2431</t>
  </si>
  <si>
    <t>BSE49_nonexpt_2432</t>
  </si>
  <si>
    <t>BSE49_nonexpt_2433</t>
  </si>
  <si>
    <t>BSE49_nonexpt_2434</t>
  </si>
  <si>
    <t>BSE49_nonexpt_2435</t>
  </si>
  <si>
    <t>BSE49_nonexpt_2436</t>
  </si>
  <si>
    <t>BSE49_nonexpt_2437</t>
  </si>
  <si>
    <t>BSE49_nonexpt_2438</t>
  </si>
  <si>
    <t>BSE49_nonexpt_2439</t>
  </si>
  <si>
    <t>BSE49_nonexpt_2440</t>
  </si>
  <si>
    <t>BSE49_nonexpt_2441</t>
  </si>
  <si>
    <t>BSE49_nonexpt_2442</t>
  </si>
  <si>
    <t>BSE49_nonexpt_2443</t>
  </si>
  <si>
    <t>BH9_49_forward</t>
  </si>
  <si>
    <t>BH9_49_reverse</t>
  </si>
  <si>
    <t>BH9_50_forward</t>
  </si>
  <si>
    <t>BH9_50_reverse</t>
  </si>
  <si>
    <t>BH9_51_forward</t>
  </si>
  <si>
    <t>BH9_51_reverse</t>
  </si>
  <si>
    <t>BH9_52_forward</t>
  </si>
  <si>
    <t>BH9_52_reverse</t>
  </si>
  <si>
    <t>BH9_53_forward</t>
  </si>
  <si>
    <t>BH9_53_reverse</t>
  </si>
  <si>
    <t>BH9_54_forward</t>
  </si>
  <si>
    <t>BH9_54_reverse</t>
  </si>
  <si>
    <t>BH9_55_forward</t>
  </si>
  <si>
    <t>BH9_55_reverse</t>
  </si>
  <si>
    <t>BH9_56_forward</t>
  </si>
  <si>
    <t>BH9_56_reverse</t>
  </si>
  <si>
    <t>BH9_57_forward</t>
  </si>
  <si>
    <t>BH9_57_reverse</t>
  </si>
  <si>
    <t>BH9_58_forward</t>
  </si>
  <si>
    <t>BH9_58_reverse</t>
  </si>
  <si>
    <t>BH9_59_forward</t>
  </si>
  <si>
    <t>BH9_59_reverse</t>
  </si>
  <si>
    <t>BH9_60_forward</t>
  </si>
  <si>
    <t>BH9_60_reverse</t>
  </si>
  <si>
    <t>BH9_61_forward</t>
  </si>
  <si>
    <t>BH9_61_reverse</t>
  </si>
  <si>
    <t>BH9_62_forward</t>
  </si>
  <si>
    <t>BH9_62_reverse</t>
  </si>
  <si>
    <t>BH9_63_forward</t>
  </si>
  <si>
    <t>BH9_63_reverse</t>
  </si>
  <si>
    <t>BH9_64_forward</t>
  </si>
  <si>
    <t>BH9_64_reverse</t>
  </si>
  <si>
    <t>BH9_65_forward</t>
  </si>
  <si>
    <t>BH9_65_reverse</t>
  </si>
  <si>
    <t>BH9_66_forward</t>
  </si>
  <si>
    <t>BH9_66_reverse</t>
  </si>
  <si>
    <t>BH9_67_forward</t>
  </si>
  <si>
    <t>BH9_67_reverse</t>
  </si>
  <si>
    <t>BH9_68_forward</t>
  </si>
  <si>
    <t>BH9_68_reverse</t>
  </si>
  <si>
    <t>BH9_69_forward</t>
  </si>
  <si>
    <t>BH9_69_reverse</t>
  </si>
  <si>
    <t>BH9_70_forward</t>
  </si>
  <si>
    <t>BH9_70_reverse</t>
  </si>
  <si>
    <t>BH9_71_forward</t>
  </si>
  <si>
    <t>BH9_71_reverse</t>
  </si>
  <si>
    <t>BH9_72_forward</t>
  </si>
  <si>
    <t>BH9_72_reverse</t>
  </si>
  <si>
    <t>BH9_73_forward</t>
  </si>
  <si>
    <t>BH9_73_reverse</t>
  </si>
  <si>
    <t>BH9_74_forward</t>
  </si>
  <si>
    <t>BH9_74_reverse</t>
  </si>
  <si>
    <t>BH9_75_forward</t>
  </si>
  <si>
    <t>BH9_75_reverse</t>
  </si>
  <si>
    <t>BH9_76_forward</t>
  </si>
  <si>
    <t>BH9_76_reverse</t>
  </si>
  <si>
    <t>BH9_77_forward</t>
  </si>
  <si>
    <t>BH9_77_reverse</t>
  </si>
  <si>
    <t>BH9_78_forward</t>
  </si>
  <si>
    <t>BH9_78_reverse</t>
  </si>
  <si>
    <t>BH9_79_forward</t>
  </si>
  <si>
    <t>BH9_79_reverse</t>
  </si>
  <si>
    <t>BH9_80_forward</t>
  </si>
  <si>
    <t>BH9_80_reverse</t>
  </si>
  <si>
    <t>BH9_81_forward</t>
  </si>
  <si>
    <t>BH9_81_reverse</t>
  </si>
  <si>
    <t>BH9_82_forward</t>
  </si>
  <si>
    <t>BH9_82_reverse</t>
  </si>
  <si>
    <t>BH9_83_forward</t>
  </si>
  <si>
    <t>BH9_83_reverse</t>
  </si>
  <si>
    <t>BH9_84_forward</t>
  </si>
  <si>
    <t>BH9_84_reverse</t>
  </si>
  <si>
    <t>BH9_85_forward</t>
  </si>
  <si>
    <t>BH9_85_reverse</t>
  </si>
  <si>
    <t>BH9_86_forward</t>
  </si>
  <si>
    <t>BH9_86_reverse</t>
  </si>
  <si>
    <t>BH9_87_forward</t>
  </si>
  <si>
    <t>BH9_87_reverse</t>
  </si>
  <si>
    <t>BH9_88_forward</t>
  </si>
  <si>
    <t>BH9_88_reverse</t>
  </si>
  <si>
    <t>BH9_89_forward</t>
  </si>
  <si>
    <t>BH9_89_reverse</t>
  </si>
  <si>
    <t>BH9_90_forward</t>
  </si>
  <si>
    <t>BH9_90_reverse</t>
  </si>
  <si>
    <t>BH9_91_forward</t>
  </si>
  <si>
    <t>BH9_91_reverse</t>
  </si>
  <si>
    <t>BH9_92_forward</t>
  </si>
  <si>
    <t>BH9_92_reverse</t>
  </si>
  <si>
    <t>BH9_93_forward</t>
  </si>
  <si>
    <t>BH9_93_reverse</t>
  </si>
  <si>
    <t>BH9_94_forward</t>
  </si>
  <si>
    <t>BH9_94_reverse</t>
  </si>
  <si>
    <t>BH9_95_forward</t>
  </si>
  <si>
    <t>BH9_95_reverse</t>
  </si>
  <si>
    <t>BH9_96_forward</t>
  </si>
  <si>
    <t>BH9_96_reverse</t>
  </si>
  <si>
    <t>BH9_97_forward</t>
  </si>
  <si>
    <t>BH9_97_reverse</t>
  </si>
  <si>
    <t>BH9_98_forward</t>
  </si>
  <si>
    <t>BH9_98_reverse</t>
  </si>
  <si>
    <t>BH9_99_forward</t>
  </si>
  <si>
    <t>BH9_99_reverse</t>
  </si>
  <si>
    <t>BH9_100_forward</t>
  </si>
  <si>
    <t>BH9_100_reverse</t>
  </si>
  <si>
    <t>BH9_101_forward</t>
  </si>
  <si>
    <t>BH9_101_reverse</t>
  </si>
  <si>
    <t>BH9_102_forward</t>
  </si>
  <si>
    <t>BH9_102_reverse</t>
  </si>
  <si>
    <t>BH9_103_forward</t>
  </si>
  <si>
    <t>BH9_103_reverse</t>
  </si>
  <si>
    <t>BH9_104_forward</t>
  </si>
  <si>
    <t>BH9_104_reverse</t>
  </si>
  <si>
    <t>BH9_105_forward</t>
  </si>
  <si>
    <t>BH9_105_reverse</t>
  </si>
  <si>
    <t>BH9_106_forward</t>
  </si>
  <si>
    <t>BH9_106_reverse</t>
  </si>
  <si>
    <t>BH9_107_forward</t>
  </si>
  <si>
    <t>BH9_107_reverse</t>
  </si>
  <si>
    <t>BH9_108_forward</t>
  </si>
  <si>
    <t>BH9_108_reverse</t>
  </si>
  <si>
    <t>BH9_109_forward</t>
  </si>
  <si>
    <t>BH9_109_reverse</t>
  </si>
  <si>
    <t>BH9_110_forward</t>
  </si>
  <si>
    <t>BH9_110_reverse</t>
  </si>
  <si>
    <t>BH9_111_forward</t>
  </si>
  <si>
    <t>BH9_111_reverse</t>
  </si>
  <si>
    <t>BH9_112_forward</t>
  </si>
  <si>
    <t>BH9_112_reverse</t>
  </si>
  <si>
    <t>BH9_113_forward</t>
  </si>
  <si>
    <t>BH9_113_reverse</t>
  </si>
  <si>
    <t>BH9_114_forward</t>
  </si>
  <si>
    <t>BH9_114_reverse</t>
  </si>
  <si>
    <t>BH9_115_forward</t>
  </si>
  <si>
    <t>BH9_115_reverse</t>
  </si>
  <si>
    <t>BH9_116_forward</t>
  </si>
  <si>
    <t>BH9_116_reverse</t>
  </si>
  <si>
    <t>BH9_117_forward</t>
  </si>
  <si>
    <t>BH9_117_reverse</t>
  </si>
  <si>
    <t>BH9_118_forward</t>
  </si>
  <si>
    <t>BH9_118_reverse</t>
  </si>
  <si>
    <t>BH9_119_forward</t>
  </si>
  <si>
    <t>BH9_119_reverse</t>
  </si>
  <si>
    <t>BH9_120_forward</t>
  </si>
  <si>
    <t>BH9_120_reverse</t>
  </si>
  <si>
    <t>BH9_121_forward</t>
  </si>
  <si>
    <t>BH9_121_reverse</t>
  </si>
  <si>
    <t>BH9_122_forward</t>
  </si>
  <si>
    <t>BH9_122_reverse</t>
  </si>
  <si>
    <t>BH9_123_forward</t>
  </si>
  <si>
    <t>BH9_123_reverse</t>
  </si>
  <si>
    <t>BH9_124_forward</t>
  </si>
  <si>
    <t>BH9_124_reverse</t>
  </si>
  <si>
    <t>BH9_125_forward</t>
  </si>
  <si>
    <t>BH9_125_reverse</t>
  </si>
  <si>
    <t>BH9_126_forward</t>
  </si>
  <si>
    <t>BH9_126_reverse</t>
  </si>
  <si>
    <t>BH9_127_forward</t>
  </si>
  <si>
    <t>BH9_127_reverse</t>
  </si>
  <si>
    <t>BH9_128_forward</t>
  </si>
  <si>
    <t>BH9_128_reverse</t>
  </si>
  <si>
    <t>BH9_129_forward</t>
  </si>
  <si>
    <t>BH9_129_reverse</t>
  </si>
  <si>
    <t>BH9_130_forward</t>
  </si>
  <si>
    <t>BH9_130_reverse</t>
  </si>
  <si>
    <t>BH9_131_forward</t>
  </si>
  <si>
    <t>BH9_131_reverse</t>
  </si>
  <si>
    <t>BH9_132_forward</t>
  </si>
  <si>
    <t>BH9_132_reverse</t>
  </si>
  <si>
    <t>BH9_133_forward</t>
  </si>
  <si>
    <t>BH9_133_reverse</t>
  </si>
  <si>
    <t>BH9_134_forward</t>
  </si>
  <si>
    <t>BH9_134_reverse</t>
  </si>
  <si>
    <t>BH9_135_forward</t>
  </si>
  <si>
    <t>BH9_135_reverse</t>
  </si>
  <si>
    <t>BH9_136_forward</t>
  </si>
  <si>
    <t>BH9_136_reverse</t>
  </si>
  <si>
    <t>BH9_137_forward</t>
  </si>
  <si>
    <t>BH9_137_reverse</t>
  </si>
  <si>
    <t>BH9_138_forward</t>
  </si>
  <si>
    <t>BH9_138_reverse</t>
  </si>
  <si>
    <t>BH9_139_forward</t>
  </si>
  <si>
    <t>BH9_139_reverse</t>
  </si>
  <si>
    <t>BH9_140_forward</t>
  </si>
  <si>
    <t>BH9_140_reverse</t>
  </si>
  <si>
    <t>BH9_141_forward</t>
  </si>
  <si>
    <t>BH9_141_reverse</t>
  </si>
  <si>
    <t>BH9_142_forward</t>
  </si>
  <si>
    <t>BH9_142_reverse</t>
  </si>
  <si>
    <t>BH9_143_forward</t>
  </si>
  <si>
    <t>BH9_143_reverse</t>
  </si>
  <si>
    <t>BH9_144_forward</t>
  </si>
  <si>
    <t>BH9_144_reverse</t>
  </si>
  <si>
    <t>BH9_145_forward</t>
  </si>
  <si>
    <t>BH9_145_reverse</t>
  </si>
  <si>
    <t>BH9_146_forward</t>
  </si>
  <si>
    <t>BH9_146_reverse</t>
  </si>
  <si>
    <t>BH9_147_forward</t>
  </si>
  <si>
    <t>BH9_147_reverse</t>
  </si>
  <si>
    <t>BH9_148_forward</t>
  </si>
  <si>
    <t>BH9_148_reverse</t>
  </si>
  <si>
    <t>BH9_149_forward</t>
  </si>
  <si>
    <t>BH9_149_reverse</t>
  </si>
  <si>
    <t>BH9_150_forward</t>
  </si>
  <si>
    <t>BH9_150_reverse</t>
  </si>
  <si>
    <t>BH9_151_forward</t>
  </si>
  <si>
    <t>BH9_151_reverse</t>
  </si>
  <si>
    <t>BH9_152_forward</t>
  </si>
  <si>
    <t>BH9_152_reverse</t>
  </si>
  <si>
    <t>BH9_153_forward</t>
  </si>
  <si>
    <t>BH9_153_reverse</t>
  </si>
  <si>
    <t>BH9_154_forward</t>
  </si>
  <si>
    <t>BH9_154_reverse</t>
  </si>
  <si>
    <t>BH9_155_forward</t>
  </si>
  <si>
    <t>BH9_155_reverse</t>
  </si>
  <si>
    <t>BH9_156_forward</t>
  </si>
  <si>
    <t>BH9_156_reverse</t>
  </si>
  <si>
    <t>BH9_157_forward</t>
  </si>
  <si>
    <t>BH9_157_reverse</t>
  </si>
  <si>
    <t>BH9_158_forward</t>
  </si>
  <si>
    <t>BH9_158_reverse</t>
  </si>
  <si>
    <t>BH9_159_forward</t>
  </si>
  <si>
    <t>BH9_159_reverse</t>
  </si>
  <si>
    <t>BH9_160_forward</t>
  </si>
  <si>
    <t>BH9_160_reverse</t>
  </si>
  <si>
    <t>BH9_161_forward</t>
  </si>
  <si>
    <t>BH9_161_reverse</t>
  </si>
  <si>
    <t>BH9_162_forward</t>
  </si>
  <si>
    <t>BH9_162_reverse</t>
  </si>
  <si>
    <t>BH9_163_forward</t>
  </si>
  <si>
    <t>BH9_163_reverse</t>
  </si>
  <si>
    <t>BH9_164_forward</t>
  </si>
  <si>
    <t>BH9_164_reverse</t>
  </si>
  <si>
    <t>BH9_165_forward</t>
  </si>
  <si>
    <t>BH9_165_reverse</t>
  </si>
  <si>
    <t>BH9_166_forward</t>
  </si>
  <si>
    <t>BH9_166_reverse</t>
  </si>
  <si>
    <t>BH9_167_forward</t>
  </si>
  <si>
    <t>BH9_167_reverse</t>
  </si>
  <si>
    <t>BH9_168_forward</t>
  </si>
  <si>
    <t>BH9_168_reverse</t>
  </si>
  <si>
    <t>BH9_169_forward</t>
  </si>
  <si>
    <t>BH9_169_reverse</t>
  </si>
  <si>
    <t>BH9_170_forward</t>
  </si>
  <si>
    <t>BH9_170_reverse</t>
  </si>
  <si>
    <t>BH9_171_forward</t>
  </si>
  <si>
    <t>BH9_171_reverse</t>
  </si>
  <si>
    <t>BH9_172_forward</t>
  </si>
  <si>
    <t>BH9_172_reverse</t>
  </si>
  <si>
    <t>BH9_173_forward</t>
  </si>
  <si>
    <t>BH9_173_reverse</t>
  </si>
  <si>
    <t>BH9_174_forward</t>
  </si>
  <si>
    <t>BH9_174_reverse</t>
  </si>
  <si>
    <t>BH9_175_forward</t>
  </si>
  <si>
    <t>BH9_175_reverse</t>
  </si>
  <si>
    <t>BH9_176_forward</t>
  </si>
  <si>
    <t>BH9_176_reverse</t>
  </si>
  <si>
    <t>BH9_177_forward</t>
  </si>
  <si>
    <t>BH9_177_reverse</t>
  </si>
  <si>
    <t>BH9_178_forward</t>
  </si>
  <si>
    <t>BH9_178_reverse</t>
  </si>
  <si>
    <t>BH9_179_forward</t>
  </si>
  <si>
    <t>BH9_179_reverse</t>
  </si>
  <si>
    <t>BH9_180_forward</t>
  </si>
  <si>
    <t>BH9_180_reverse</t>
  </si>
  <si>
    <t>BH9_181_forward</t>
  </si>
  <si>
    <t>BH9_181_reverse</t>
  </si>
  <si>
    <t>BH9_182_forward</t>
  </si>
  <si>
    <t>BH9_182_reverse</t>
  </si>
  <si>
    <t>BH9_183_forward</t>
  </si>
  <si>
    <t>BH9_183_reverse</t>
  </si>
  <si>
    <t>BH9_184_forward</t>
  </si>
  <si>
    <t>BH9_184_reverse</t>
  </si>
  <si>
    <t>BH9_185_forward</t>
  </si>
  <si>
    <t>BH9_185_reverse</t>
  </si>
  <si>
    <t>BH9_186_forward</t>
  </si>
  <si>
    <t>BH9_186_reverse</t>
  </si>
  <si>
    <t>BH9_187_forward</t>
  </si>
  <si>
    <t>BH9_187_reverse</t>
  </si>
  <si>
    <t>BH9_188_forward</t>
  </si>
  <si>
    <t>BH9_188_reverse</t>
  </si>
  <si>
    <t>BH9_198_forward</t>
  </si>
  <si>
    <t>BH9_198_reverse</t>
  </si>
  <si>
    <t>BH9_232_forward</t>
  </si>
  <si>
    <t>BH9_232_reverse</t>
  </si>
  <si>
    <t>BH9_233_forward</t>
  </si>
  <si>
    <t>BH9_233_reverse</t>
  </si>
  <si>
    <t>BH9_234_forward</t>
  </si>
  <si>
    <t>BH9_234_reverse</t>
  </si>
  <si>
    <t>BH9_235_forward</t>
  </si>
  <si>
    <t>BH9_235_reverse</t>
  </si>
  <si>
    <t>BH9_237_forward</t>
  </si>
  <si>
    <t>BH9_237_reverse</t>
  </si>
  <si>
    <t>BH9_246_forward</t>
  </si>
  <si>
    <t>BH9_246_reverse</t>
  </si>
  <si>
    <t>BH9_247_forward</t>
  </si>
  <si>
    <t>BH9_247_reverse</t>
  </si>
  <si>
    <t>BH9_248_forward</t>
  </si>
  <si>
    <t>BH9_248_reverse</t>
  </si>
  <si>
    <t>BH9_249_forward</t>
  </si>
  <si>
    <t>BH9_249_reverse</t>
  </si>
  <si>
    <t>BH9_250_forward</t>
  </si>
  <si>
    <t>BH9_250_reverse</t>
  </si>
  <si>
    <t>BH9_253_forward</t>
  </si>
  <si>
    <t>BH9_253_reverse</t>
  </si>
  <si>
    <t>BH9_254_forward</t>
  </si>
  <si>
    <t>BH9_254_reverse</t>
  </si>
  <si>
    <t>BH9_255_forward</t>
  </si>
  <si>
    <t>BH9_255_reverse</t>
  </si>
  <si>
    <t>BH9_256_forward</t>
  </si>
  <si>
    <t>BH9_256_reverse</t>
  </si>
  <si>
    <t>BH9_257_forward</t>
  </si>
  <si>
    <t>BH9_257_reverse</t>
  </si>
  <si>
    <t>BH9_258_forward</t>
  </si>
  <si>
    <t>BH9_258_reverse</t>
  </si>
  <si>
    <t>BH9_259_forward</t>
  </si>
  <si>
    <t>BH9_259_reverse</t>
  </si>
  <si>
    <t>BH9_260_forward</t>
  </si>
  <si>
    <t>BH9_260_reverse</t>
  </si>
  <si>
    <t>BH9_269_forward</t>
  </si>
  <si>
    <t>BH9_272_forward</t>
  </si>
  <si>
    <t>BH9_272_reverse</t>
  </si>
  <si>
    <t>BH9_273_forward</t>
  </si>
  <si>
    <t>BH9_273_reverse</t>
  </si>
  <si>
    <t>BH9_285_forward</t>
  </si>
  <si>
    <t>BH9_285_reverse</t>
  </si>
  <si>
    <t>BH9_295_forward</t>
  </si>
  <si>
    <t>BH9_295_reverse</t>
  </si>
  <si>
    <t>BH9_296_forward</t>
  </si>
  <si>
    <t>BH9_296_reverse</t>
  </si>
  <si>
    <t>BH9_304_reverse</t>
  </si>
  <si>
    <t>BH9_310_forward</t>
  </si>
  <si>
    <t>BH9_310_reverse</t>
  </si>
  <si>
    <t>BH9_313_forward</t>
  </si>
  <si>
    <t>BH9_313_reverse</t>
  </si>
  <si>
    <t>BH9_314_forward</t>
  </si>
  <si>
    <t>BH9_314_reverse</t>
  </si>
  <si>
    <t>BH9_316_forward</t>
  </si>
  <si>
    <t>BH9_316_reverse</t>
  </si>
  <si>
    <t>BH9_320_forward</t>
  </si>
  <si>
    <t>BH9_320_reverse</t>
  </si>
  <si>
    <t>BH9_321_forward</t>
  </si>
  <si>
    <t>BH9_321_reverse</t>
  </si>
  <si>
    <t>BH9_322_forward</t>
  </si>
  <si>
    <t>BH9_322_reverse</t>
  </si>
  <si>
    <t>BH9_323_forward</t>
  </si>
  <si>
    <t>BH9_323_reverse</t>
  </si>
  <si>
    <t>BH9_324_forward</t>
  </si>
  <si>
    <t>BH9_324_reverse</t>
  </si>
  <si>
    <t>BH9_325_forward</t>
  </si>
  <si>
    <t>BH9_325_reverse</t>
  </si>
  <si>
    <t>BH9_326_forward</t>
  </si>
  <si>
    <t>BH9_326_reverse</t>
  </si>
  <si>
    <t>BH9_327_forward</t>
  </si>
  <si>
    <t>BH9_327_reverse</t>
  </si>
  <si>
    <t>BH9_328_forward</t>
  </si>
  <si>
    <t>BH9_328_reverse</t>
  </si>
  <si>
    <t>BH9_329_forward</t>
  </si>
  <si>
    <t>BH9_329_reverse</t>
  </si>
  <si>
    <t>BH9_330_forward</t>
  </si>
  <si>
    <t>BH9_330_reverse</t>
  </si>
  <si>
    <t>BH9_331_forward</t>
  </si>
  <si>
    <t>BH9_331_reverse</t>
  </si>
  <si>
    <t>BH9_332_forward</t>
  </si>
  <si>
    <t>BH9_332_reverse</t>
  </si>
  <si>
    <t>BH9_333_forward</t>
  </si>
  <si>
    <t>BH9_333_reverse</t>
  </si>
  <si>
    <t>BH9_334_forward</t>
  </si>
  <si>
    <t>BH9_334_reverse</t>
  </si>
  <si>
    <t>BH9_335_forward</t>
  </si>
  <si>
    <t>BH9_335_reverse</t>
  </si>
  <si>
    <t>BH9_336_forward</t>
  </si>
  <si>
    <t>BH9_336_reverse</t>
  </si>
  <si>
    <t>BH9_337_forward</t>
  </si>
  <si>
    <t>BH9_337_reverse</t>
  </si>
  <si>
    <t>BH9_338_forward</t>
  </si>
  <si>
    <t>BH9_338_reverse</t>
  </si>
  <si>
    <t>BH9_339_forward</t>
  </si>
  <si>
    <t>BH9_339_reverse</t>
  </si>
  <si>
    <t>BH9_340_forward</t>
  </si>
  <si>
    <t>BH9_340_reverse</t>
  </si>
  <si>
    <t>BH9_341_forward</t>
  </si>
  <si>
    <t>BH9_341_reverse</t>
  </si>
  <si>
    <t>BH9_342_forward</t>
  </si>
  <si>
    <t>BH9_342_reverse</t>
  </si>
  <si>
    <t>BH9_343_forward</t>
  </si>
  <si>
    <t>BH9_343_reverse</t>
  </si>
  <si>
    <t>BH9_344_forward</t>
  </si>
  <si>
    <t>BH9_344_reverse</t>
  </si>
  <si>
    <t>BH9_345_forward</t>
  </si>
  <si>
    <t>BH9_345_reverse</t>
  </si>
  <si>
    <t>BH9_346_forward</t>
  </si>
  <si>
    <t>BH9_346_reverse</t>
  </si>
  <si>
    <t>BH9_347_forward</t>
  </si>
  <si>
    <t>BH9_347_reverse</t>
  </si>
  <si>
    <t>BH9_348_forward</t>
  </si>
  <si>
    <t>BH9_348_reverse</t>
  </si>
  <si>
    <t>BH9_349_forward</t>
  </si>
  <si>
    <t>BH9_349_reverse</t>
  </si>
  <si>
    <t>BH9_350_forward</t>
  </si>
  <si>
    <t>BH9_350_reverse</t>
  </si>
  <si>
    <t>BH9_351_forward</t>
  </si>
  <si>
    <t>BH9_351_reverse</t>
  </si>
  <si>
    <t>BH9_352_forward</t>
  </si>
  <si>
    <t>BH9_352_reverse</t>
  </si>
  <si>
    <t>BH9_353_forward</t>
  </si>
  <si>
    <t>BH9_353_reverse</t>
  </si>
  <si>
    <t>BH9_354_forward</t>
  </si>
  <si>
    <t>BH9_354_reverse</t>
  </si>
  <si>
    <t>BH9_355_forward</t>
  </si>
  <si>
    <t>BH9_355_reverse</t>
  </si>
  <si>
    <t>BH9_356_forward</t>
  </si>
  <si>
    <t>BH9_356_reverse</t>
  </si>
  <si>
    <t>BH9_357_forward</t>
  </si>
  <si>
    <t>BH9_357_reverse</t>
  </si>
  <si>
    <t>BH9_358_forward</t>
  </si>
  <si>
    <t>BH9_358_reverse</t>
  </si>
  <si>
    <t>BH9_359_forward</t>
  </si>
  <si>
    <t>BH9_359_reverse</t>
  </si>
  <si>
    <t>BH9_360_forward</t>
  </si>
  <si>
    <t>BH9_360_reverse</t>
  </si>
  <si>
    <t>BH9_361_forward</t>
  </si>
  <si>
    <t>BH9_361_reverse</t>
  </si>
  <si>
    <t>BH9_362_forward</t>
  </si>
  <si>
    <t>BH9_362_reverse</t>
  </si>
  <si>
    <t>BH9_363_forward</t>
  </si>
  <si>
    <t>BH9_363_reverse</t>
  </si>
  <si>
    <t>BH9_364_forward</t>
  </si>
  <si>
    <t>BH9_364_reverse</t>
  </si>
  <si>
    <t>BH9_368_forward</t>
  </si>
  <si>
    <t>BH9_368_reverse</t>
  </si>
  <si>
    <t>BH9_370_forward</t>
  </si>
  <si>
    <t>BH9_370_reverse</t>
  </si>
  <si>
    <t>BH9_373_forward</t>
  </si>
  <si>
    <t>BH9_373_reverse</t>
  </si>
  <si>
    <t>BH9_374_forward</t>
  </si>
  <si>
    <t>BH9_374_reverse</t>
  </si>
  <si>
    <t>BH9_375_forward</t>
  </si>
  <si>
    <t>BH9_375_reverse</t>
  </si>
  <si>
    <t>BH9_376_forward</t>
  </si>
  <si>
    <t>BH9_376_reverse</t>
  </si>
  <si>
    <t>BH9_377_forward</t>
  </si>
  <si>
    <t>BH9_377_reverse</t>
  </si>
  <si>
    <t>BH9_379_forward</t>
  </si>
  <si>
    <t>BH9_379_reverse</t>
  </si>
  <si>
    <t>BH9_380_forward</t>
  </si>
  <si>
    <t>BH9_380_reverse</t>
  </si>
  <si>
    <t>BH9_384_forward</t>
  </si>
  <si>
    <t>BH9_384_reverse</t>
  </si>
  <si>
    <t>BH9_387_forward</t>
  </si>
  <si>
    <t>BH9_387_reverse</t>
  </si>
  <si>
    <t>BH9_388_forward</t>
  </si>
  <si>
    <t>BH9_388_reverse</t>
  </si>
  <si>
    <t>BH9_389_forward</t>
  </si>
  <si>
    <t>BH9_389_reverse</t>
  </si>
  <si>
    <t>BH9_390_forward</t>
  </si>
  <si>
    <t>BH9_390_reverse</t>
  </si>
  <si>
    <t>BH9_391_forward</t>
  </si>
  <si>
    <t>BH9_391_reverse</t>
  </si>
  <si>
    <t>BH9_392_forward</t>
  </si>
  <si>
    <t>BH9_392_reverse</t>
  </si>
  <si>
    <t>BH9_393_forward</t>
  </si>
  <si>
    <t>BH9_393_reverse</t>
  </si>
  <si>
    <t>BH9_396_forward</t>
  </si>
  <si>
    <t>BH9_396_reverse</t>
  </si>
  <si>
    <t>BH9_399_forward</t>
  </si>
  <si>
    <t>BH9_399_reverse</t>
  </si>
  <si>
    <t>BH9_400_forward</t>
  </si>
  <si>
    <t>BH9_400_reverse</t>
  </si>
  <si>
    <t>BH9_401_forward</t>
  </si>
  <si>
    <t>BH9_401_reverse</t>
  </si>
  <si>
    <t>BH9_402_forward</t>
  </si>
  <si>
    <t>BH9_402_reverse</t>
  </si>
  <si>
    <t>BH9_403_forward</t>
  </si>
  <si>
    <t>BH9_403_reverse</t>
  </si>
  <si>
    <t>BH9_404_forward</t>
  </si>
  <si>
    <t>BH9_404_reverse</t>
  </si>
  <si>
    <t>BH9_405_forward</t>
  </si>
  <si>
    <t>BH9_405_reverse</t>
  </si>
  <si>
    <t>BH9_406_forward</t>
  </si>
  <si>
    <t>BH9_406_reverse</t>
  </si>
  <si>
    <t>BH9_407_forward</t>
  </si>
  <si>
    <t>BH9_407_reverse</t>
  </si>
  <si>
    <t>BH9_408_forward</t>
  </si>
  <si>
    <t>BH9_408_reverse</t>
  </si>
  <si>
    <t>BH9_409_forward</t>
  </si>
  <si>
    <t>BH9_409_reverse</t>
  </si>
  <si>
    <t>BH9_410_forward</t>
  </si>
  <si>
    <t>BH9_410_reverse</t>
  </si>
  <si>
    <t>BH9_411_forward</t>
  </si>
  <si>
    <t>BH9_411_reverse</t>
  </si>
  <si>
    <t>BH9_412_forward</t>
  </si>
  <si>
    <t>BH9_412_reverse</t>
  </si>
  <si>
    <t>BH9_413_forward</t>
  </si>
  <si>
    <t>BH9_413_reverse</t>
  </si>
  <si>
    <t>BH9_414_forward</t>
  </si>
  <si>
    <t>BH9_414_reverse</t>
  </si>
  <si>
    <t>BH9_415_forward</t>
  </si>
  <si>
    <t>BH9_415_reverse</t>
  </si>
  <si>
    <t>BH9_416_forward</t>
  </si>
  <si>
    <t>BH9_416_reverse</t>
  </si>
  <si>
    <t>BH9_417_forward</t>
  </si>
  <si>
    <t>BH9_417_reverse</t>
  </si>
  <si>
    <t>BH9_418_forward</t>
  </si>
  <si>
    <t>BH9_418_reverse</t>
  </si>
  <si>
    <t>BH9_419_forward</t>
  </si>
  <si>
    <t>BH9_419_reverse</t>
  </si>
  <si>
    <t>BH9_420_forward</t>
  </si>
  <si>
    <t>BH9_420_reverse</t>
  </si>
  <si>
    <t>BH9_421_forward</t>
  </si>
  <si>
    <t>BH9_421_reverse</t>
  </si>
  <si>
    <t>BH9_422_forward</t>
  </si>
  <si>
    <t>BH9_422_reverse</t>
  </si>
  <si>
    <t>BH9_423_forward</t>
  </si>
  <si>
    <t>BH9_423_reverse</t>
  </si>
  <si>
    <t>BH9_424_forward</t>
  </si>
  <si>
    <t>BH9_424_reverse</t>
  </si>
  <si>
    <t>BH9_425_forward</t>
  </si>
  <si>
    <t>BH9_425_reverse</t>
  </si>
  <si>
    <t>BH9_426_forward</t>
  </si>
  <si>
    <t>BH9_426_reverse</t>
  </si>
  <si>
    <t>BH9_427_forward</t>
  </si>
  <si>
    <t>BH9_427_reverse</t>
  </si>
  <si>
    <t>BH9_428_forward</t>
  </si>
  <si>
    <t>BH9_428_reverse</t>
  </si>
  <si>
    <t>BH9_429_forward</t>
  </si>
  <si>
    <t>BH9_429_reverse</t>
  </si>
  <si>
    <t>BH9_430_forward</t>
  </si>
  <si>
    <t>BH9_430_reverse</t>
  </si>
  <si>
    <t>BH9_431_forward</t>
  </si>
  <si>
    <t>BH9_431_reverse</t>
  </si>
  <si>
    <t>BH9_432_forward</t>
  </si>
  <si>
    <t>BH9_432_reverse</t>
  </si>
  <si>
    <t>BH9_433_forward</t>
  </si>
  <si>
    <t>BH9_433_reverse</t>
  </si>
  <si>
    <t>BH9_434_forward</t>
  </si>
  <si>
    <t>BH9_434_reverse</t>
  </si>
  <si>
    <t>BH9_435_forward</t>
  </si>
  <si>
    <t>BH9_435_reverse</t>
  </si>
  <si>
    <t>BH9_436_forward</t>
  </si>
  <si>
    <t>BH9_436_reverse</t>
  </si>
  <si>
    <t>BH9_437_forward</t>
  </si>
  <si>
    <t>BH9_437_reverse</t>
  </si>
  <si>
    <t>BH9_438_forward</t>
  </si>
  <si>
    <t>BH9_438_reverse</t>
  </si>
  <si>
    <t>BH9_439_forward</t>
  </si>
  <si>
    <t>BH9_439_reverse</t>
  </si>
  <si>
    <t>BH9_440_forward</t>
  </si>
  <si>
    <t>BH9_440_reverse</t>
  </si>
  <si>
    <t>BH9_441_forward</t>
  </si>
  <si>
    <t>BH9_441_reverse</t>
  </si>
  <si>
    <t>BH9_442_forward</t>
  </si>
  <si>
    <t>BH9_442_reverse</t>
  </si>
  <si>
    <t>BH9_443_forward</t>
  </si>
  <si>
    <t>BH9_443_reverse</t>
  </si>
  <si>
    <t>BH9_444_forward</t>
  </si>
  <si>
    <t>BH9_444_reverse</t>
  </si>
  <si>
    <t>BH9_445_forward</t>
  </si>
  <si>
    <t>BH9_445_reverse</t>
  </si>
  <si>
    <t>BH9_446_forward</t>
  </si>
  <si>
    <t>BH9_446_reverse</t>
  </si>
  <si>
    <t>BH9_447_forward</t>
  </si>
  <si>
    <t>BH9_447_reverse</t>
  </si>
  <si>
    <t>BH9_448_forward</t>
  </si>
  <si>
    <t>BH9_448_reverse</t>
  </si>
  <si>
    <t>BH9_449_forward</t>
  </si>
  <si>
    <t>BH9_449_reverse</t>
  </si>
  <si>
    <t>BH9-RE_1</t>
  </si>
  <si>
    <t>BH9-RE_2</t>
  </si>
  <si>
    <t>BH9-RE_3</t>
  </si>
  <si>
    <t>BH9-RE_5</t>
  </si>
  <si>
    <t>BH9-RE_6</t>
  </si>
  <si>
    <t>BH9-RE_7</t>
  </si>
  <si>
    <t>BH9-RE_9</t>
  </si>
  <si>
    <t>BH9-RE_10</t>
  </si>
  <si>
    <t>BH9-RE_11</t>
  </si>
  <si>
    <t>BH9-RE_13</t>
  </si>
  <si>
    <t>BH9-RE_14</t>
  </si>
  <si>
    <t>BH9-RE_16</t>
  </si>
  <si>
    <t>BH9-RE_18</t>
  </si>
  <si>
    <t>BH9-RE_22</t>
  </si>
  <si>
    <t>BH9-RE_23</t>
  </si>
  <si>
    <t>BH9-RE_24</t>
  </si>
  <si>
    <t>BH9-RE_25</t>
  </si>
  <si>
    <t>BH9-RE_27</t>
  </si>
  <si>
    <t>BH9-RE_29</t>
  </si>
  <si>
    <t>BH9-RE_30</t>
  </si>
  <si>
    <t>BH9-RE_32</t>
  </si>
  <si>
    <t>BH9-RE_35</t>
  </si>
  <si>
    <t>BH9-RE_36</t>
  </si>
  <si>
    <t>BH9-RE_49</t>
  </si>
  <si>
    <t>BH9-RE_50</t>
  </si>
  <si>
    <t>BH9-RE_51</t>
  </si>
  <si>
    <t>BH9-RE_52</t>
  </si>
  <si>
    <t>BH9-RE_53</t>
  </si>
  <si>
    <t>BH9-RE_54</t>
  </si>
  <si>
    <t>BH9-RE_55</t>
  </si>
  <si>
    <t>BH9-RE_56</t>
  </si>
  <si>
    <t>BH9-RE_57</t>
  </si>
  <si>
    <t>BH9-RE_58</t>
  </si>
  <si>
    <t>BH9-RE_59</t>
  </si>
  <si>
    <t>BH9-RE_60</t>
  </si>
  <si>
    <t>BH9-RE_61</t>
  </si>
  <si>
    <t>BH9-RE_62</t>
  </si>
  <si>
    <t>BH9-RE_63</t>
  </si>
  <si>
    <t>BH9-RE_64</t>
  </si>
  <si>
    <t>BH9-RE_65</t>
  </si>
  <si>
    <t>BH9-RE_66</t>
  </si>
  <si>
    <t>BH9-RE_67</t>
  </si>
  <si>
    <t>BH9-RE_68</t>
  </si>
  <si>
    <t>BH9-RE_69</t>
  </si>
  <si>
    <t>BH9-RE_70</t>
  </si>
  <si>
    <t>BH9-RE_71</t>
  </si>
  <si>
    <t>BH9-RE_72</t>
  </si>
  <si>
    <t>BH9-RE_73</t>
  </si>
  <si>
    <t>BH9-RE_74</t>
  </si>
  <si>
    <t>BH9-RE_75</t>
  </si>
  <si>
    <t>BH9-RE_76</t>
  </si>
  <si>
    <t>BH9-RE_77</t>
  </si>
  <si>
    <t>BH9-RE_78</t>
  </si>
  <si>
    <t>BH9-RE_79</t>
  </si>
  <si>
    <t>BH9-RE_80</t>
  </si>
  <si>
    <t>BH9-RE_81</t>
  </si>
  <si>
    <t>BH9-RE_82</t>
  </si>
  <si>
    <t>BH9-RE_83</t>
  </si>
  <si>
    <t>BH9-RE_84</t>
  </si>
  <si>
    <t>BH9-RE_85</t>
  </si>
  <si>
    <t>BH9-RE_86</t>
  </si>
  <si>
    <t>BH9-RE_87</t>
  </si>
  <si>
    <t>BH9-RE_88</t>
  </si>
  <si>
    <t>BH9-RE_89</t>
  </si>
  <si>
    <t>BH9-RE_90</t>
  </si>
  <si>
    <t>BH9-RE_91</t>
  </si>
  <si>
    <t>BH9-RE_92</t>
  </si>
  <si>
    <t>BH9-RE_93</t>
  </si>
  <si>
    <t>BH9-RE_94</t>
  </si>
  <si>
    <t>BH9-RE_95</t>
  </si>
  <si>
    <t>BH9-RE_96</t>
  </si>
  <si>
    <t>BH9-RE_97</t>
  </si>
  <si>
    <t>BH9-RE_98</t>
  </si>
  <si>
    <t>BH9-RE_99</t>
  </si>
  <si>
    <t>BH9-RE_100</t>
  </si>
  <si>
    <t>BH9-RE_101</t>
  </si>
  <si>
    <t>BH9-RE_102</t>
  </si>
  <si>
    <t>BH9-RE_103</t>
  </si>
  <si>
    <t>BH9-RE_104</t>
  </si>
  <si>
    <t>BH9-RE_105</t>
  </si>
  <si>
    <t>BH9-RE_106</t>
  </si>
  <si>
    <t>BH9-RE_107</t>
  </si>
  <si>
    <t>BH9-RE_108</t>
  </si>
  <si>
    <t>BH9-RE_109</t>
  </si>
  <si>
    <t>BH9-RE_110</t>
  </si>
  <si>
    <t>BH9-RE_111</t>
  </si>
  <si>
    <t>BH9-RE_112</t>
  </si>
  <si>
    <t>BH9-RE_113</t>
  </si>
  <si>
    <t>BH9-RE_114</t>
  </si>
  <si>
    <t>BH9-RE_115</t>
  </si>
  <si>
    <t>BH9-RE_116</t>
  </si>
  <si>
    <t>BH9-RE_117</t>
  </si>
  <si>
    <t>BH9-RE_118</t>
  </si>
  <si>
    <t>BH9-RE_119</t>
  </si>
  <si>
    <t>BH9-RE_120</t>
  </si>
  <si>
    <t>BH9-RE_121</t>
  </si>
  <si>
    <t>BH9-RE_122</t>
  </si>
  <si>
    <t>BH9-RE_123</t>
  </si>
  <si>
    <t>BH9-RE_124</t>
  </si>
  <si>
    <t>BH9-RE_125</t>
  </si>
  <si>
    <t>BH9-RE_126</t>
  </si>
  <si>
    <t>BH9-RE_127</t>
  </si>
  <si>
    <t>BH9-RE_128</t>
  </si>
  <si>
    <t>BH9-RE_129</t>
  </si>
  <si>
    <t>BH9-RE_130</t>
  </si>
  <si>
    <t>BH9-RE_131</t>
  </si>
  <si>
    <t>BH9-RE_132</t>
  </si>
  <si>
    <t>BH9-RE_133</t>
  </si>
  <si>
    <t>BH9-RE_134</t>
  </si>
  <si>
    <t>BH9-RE_135</t>
  </si>
  <si>
    <t>BH9-RE_136</t>
  </si>
  <si>
    <t>BH9-RE_137</t>
  </si>
  <si>
    <t>BH9-RE_138</t>
  </si>
  <si>
    <t>BH9-RE_139</t>
  </si>
  <si>
    <t>BH9-RE_140</t>
  </si>
  <si>
    <t>BH9-RE_141</t>
  </si>
  <si>
    <t>BH9-RE_142</t>
  </si>
  <si>
    <t>BH9-RE_143</t>
  </si>
  <si>
    <t>BH9-RE_144</t>
  </si>
  <si>
    <t>BH9-RE_145</t>
  </si>
  <si>
    <t>BH9-RE_146</t>
  </si>
  <si>
    <t>BH9-RE_147</t>
  </si>
  <si>
    <t>BH9-RE_148</t>
  </si>
  <si>
    <t>BH9-RE_149</t>
  </si>
  <si>
    <t>BH9-RE_150</t>
  </si>
  <si>
    <t>BH9-RE_151</t>
  </si>
  <si>
    <t>BH9-RE_152</t>
  </si>
  <si>
    <t>BH9-RE_153</t>
  </si>
  <si>
    <t>BH9-RE_154</t>
  </si>
  <si>
    <t>BH9-RE_155</t>
  </si>
  <si>
    <t>BH9-RE_156</t>
  </si>
  <si>
    <t>BH9-RE_157</t>
  </si>
  <si>
    <t>BH9-RE_158</t>
  </si>
  <si>
    <t>BH9-RE_159</t>
  </si>
  <si>
    <t>BH9-RE_160</t>
  </si>
  <si>
    <t>BH9-RE_161</t>
  </si>
  <si>
    <t>BH9-RE_162</t>
  </si>
  <si>
    <t>BH9-RE_163</t>
  </si>
  <si>
    <t>BH9-RE_164</t>
  </si>
  <si>
    <t>BH9-RE_165</t>
  </si>
  <si>
    <t>BH9-RE_166</t>
  </si>
  <si>
    <t>BH9-RE_167</t>
  </si>
  <si>
    <t>BH9-RE_168</t>
  </si>
  <si>
    <t>BH9-RE_169</t>
  </si>
  <si>
    <t>BH9-RE_170</t>
  </si>
  <si>
    <t>BH9-RE_171</t>
  </si>
  <si>
    <t>BH9-RE_172</t>
  </si>
  <si>
    <t>BH9-RE_173</t>
  </si>
  <si>
    <t>BH9-RE_174</t>
  </si>
  <si>
    <t>BH9-RE_175</t>
  </si>
  <si>
    <t>BH9-RE_176</t>
  </si>
  <si>
    <t>BH9-RE_177</t>
  </si>
  <si>
    <t>BH9-RE_178</t>
  </si>
  <si>
    <t>BH9-RE_179</t>
  </si>
  <si>
    <t>BH9-RE_180</t>
  </si>
  <si>
    <t>BH9-RE_181</t>
  </si>
  <si>
    <t>BH9-RE_182</t>
  </si>
  <si>
    <t>BH9-RE_183</t>
  </si>
  <si>
    <t>BH9-RE_184</t>
  </si>
  <si>
    <t>BH9-RE_185</t>
  </si>
  <si>
    <t>BH9-RE_186</t>
  </si>
  <si>
    <t>BH9-RE_187</t>
  </si>
  <si>
    <t>BH9-RE_188</t>
  </si>
  <si>
    <t>BH9-RE_189</t>
  </si>
  <si>
    <t>BH9-RE_190</t>
  </si>
  <si>
    <t>BH9-RE_191</t>
  </si>
  <si>
    <t>BH9-RE_192</t>
  </si>
  <si>
    <t>BH9-RE_194</t>
  </si>
  <si>
    <t>BH9-RE_198</t>
  </si>
  <si>
    <t>BH9-RE_199</t>
  </si>
  <si>
    <t>BH9-RE_211</t>
  </si>
  <si>
    <t>BH9-RE_212</t>
  </si>
  <si>
    <t>BH9-RE_215</t>
  </si>
  <si>
    <t>BH9-RE_216</t>
  </si>
  <si>
    <t>BH9-RE_218</t>
  </si>
  <si>
    <t>BH9-RE_219</t>
  </si>
  <si>
    <t>BH9-RE_220</t>
  </si>
  <si>
    <t>BH9-RE_224</t>
  </si>
  <si>
    <t>BH9-RE_225</t>
  </si>
  <si>
    <t>BH9-RE_231</t>
  </si>
  <si>
    <t>BH9-RE_232</t>
  </si>
  <si>
    <t>BH9-RE_233</t>
  </si>
  <si>
    <t>BH9-RE_234</t>
  </si>
  <si>
    <t>BH9-RE_235</t>
  </si>
  <si>
    <t>BH9-RE_237</t>
  </si>
  <si>
    <t>BH9-RE_244</t>
  </si>
  <si>
    <t>BH9-RE_245</t>
  </si>
  <si>
    <t>BH9-RE_246</t>
  </si>
  <si>
    <t>BH9-RE_247</t>
  </si>
  <si>
    <t>BH9-RE_248</t>
  </si>
  <si>
    <t>BH9-RE_249</t>
  </si>
  <si>
    <t>BH9-RE_250</t>
  </si>
  <si>
    <t>BH9-RE_253</t>
  </si>
  <si>
    <t>BH9-RE_254</t>
  </si>
  <si>
    <t>BH9-RE_255</t>
  </si>
  <si>
    <t>BH9-RE_256</t>
  </si>
  <si>
    <t>BH9-RE_257</t>
  </si>
  <si>
    <t>BH9-RE_258</t>
  </si>
  <si>
    <t>BH9-RE_259</t>
  </si>
  <si>
    <t>BH9-RE_260</t>
  </si>
  <si>
    <t>BH9-RE_272</t>
  </si>
  <si>
    <t>BH9-RE_273</t>
  </si>
  <si>
    <t>BH9-RE_285</t>
  </si>
  <si>
    <t>BH9-RE_292</t>
  </si>
  <si>
    <t>BH9-RE_293</t>
  </si>
  <si>
    <t>BH9-RE_294</t>
  </si>
  <si>
    <t>BH9-RE_295</t>
  </si>
  <si>
    <t>BH9-RE_296</t>
  </si>
  <si>
    <t>BH9-RE_310</t>
  </si>
  <si>
    <t>BH9-RE_313</t>
  </si>
  <si>
    <t>BH9-RE_314</t>
  </si>
  <si>
    <t>BH9-RE_316</t>
  </si>
  <si>
    <t>BH9-RE_320</t>
  </si>
  <si>
    <t>BH9-RE_321</t>
  </si>
  <si>
    <t>BH9-RE_322</t>
  </si>
  <si>
    <t>BH9-RE_323</t>
  </si>
  <si>
    <t>BH9-RE_324</t>
  </si>
  <si>
    <t>BH9-RE_325</t>
  </si>
  <si>
    <t>BH9-RE_326</t>
  </si>
  <si>
    <t>BH9-RE_327</t>
  </si>
  <si>
    <t>BH9-RE_328</t>
  </si>
  <si>
    <t>BH9-RE_329</t>
  </si>
  <si>
    <t>BH9-RE_330</t>
  </si>
  <si>
    <t>BH9-RE_331</t>
  </si>
  <si>
    <t>BH9-RE_332</t>
  </si>
  <si>
    <t>BH9-RE_333</t>
  </si>
  <si>
    <t>BH9-RE_334</t>
  </si>
  <si>
    <t>BH9-RE_335</t>
  </si>
  <si>
    <t>BH9-RE_336</t>
  </si>
  <si>
    <t>BH9-RE_337</t>
  </si>
  <si>
    <t>BH9-RE_338</t>
  </si>
  <si>
    <t>BH9-RE_339</t>
  </si>
  <si>
    <t>BH9-RE_340</t>
  </si>
  <si>
    <t>BH9-RE_341</t>
  </si>
  <si>
    <t>BH9-RE_342</t>
  </si>
  <si>
    <t>BH9-RE_343</t>
  </si>
  <si>
    <t>BH9-RE_344</t>
  </si>
  <si>
    <t>BH9-RE_345</t>
  </si>
  <si>
    <t>BH9-RE_346</t>
  </si>
  <si>
    <t>BH9-RE_347</t>
  </si>
  <si>
    <t>BH9-RE_348</t>
  </si>
  <si>
    <t>BH9-RE_349</t>
  </si>
  <si>
    <t>BH9-RE_350</t>
  </si>
  <si>
    <t>BH9-RE_351</t>
  </si>
  <si>
    <t>BH9-RE_352</t>
  </si>
  <si>
    <t>BH9-RE_353</t>
  </si>
  <si>
    <t>BH9-RE_354</t>
  </si>
  <si>
    <t>BH9-RE_355</t>
  </si>
  <si>
    <t>BH9-RE_356</t>
  </si>
  <si>
    <t>BH9-RE_357</t>
  </si>
  <si>
    <t>BH9-RE_358</t>
  </si>
  <si>
    <t>BH9-RE_359</t>
  </si>
  <si>
    <t>BH9-RE_360</t>
  </si>
  <si>
    <t>BH9-RE_361</t>
  </si>
  <si>
    <t>BH9-RE_362</t>
  </si>
  <si>
    <t>BH9-RE_363</t>
  </si>
  <si>
    <t>BH9-RE_364</t>
  </si>
  <si>
    <t>BH9-RE_365</t>
  </si>
  <si>
    <t>BH9-RE_368</t>
  </si>
  <si>
    <t>BH9-RE_370</t>
  </si>
  <si>
    <t>BH9-RE_373</t>
  </si>
  <si>
    <t>BH9-RE_374</t>
  </si>
  <si>
    <t>BH9-RE_375</t>
  </si>
  <si>
    <t>BH9-RE_376</t>
  </si>
  <si>
    <t>BH9-RE_377</t>
  </si>
  <si>
    <t>BH9-RE_378</t>
  </si>
  <si>
    <t>BH9-RE_379</t>
  </si>
  <si>
    <t>BH9-RE_380</t>
  </si>
  <si>
    <t>BH9-RE_382</t>
  </si>
  <si>
    <t>BH9-RE_383</t>
  </si>
  <si>
    <t>BH9-RE_384</t>
  </si>
  <si>
    <t>BH9-RE_385</t>
  </si>
  <si>
    <t>BH9-RE_386</t>
  </si>
  <si>
    <t>BH9-RE_387</t>
  </si>
  <si>
    <t>BH9-RE_388</t>
  </si>
  <si>
    <t>BH9-RE_389</t>
  </si>
  <si>
    <t>BH9-RE_390</t>
  </si>
  <si>
    <t>BH9-RE_391</t>
  </si>
  <si>
    <t>BH9-RE_392</t>
  </si>
  <si>
    <t>BH9-RE_393</t>
  </si>
  <si>
    <t>BH9-RE_394</t>
  </si>
  <si>
    <t>BH9-RE_395</t>
  </si>
  <si>
    <t>BH9-RE_396</t>
  </si>
  <si>
    <t>BH9-RE_397</t>
  </si>
  <si>
    <t>BH9-RE_398</t>
  </si>
  <si>
    <t>BH9-RE_399</t>
  </si>
  <si>
    <t>BH9-RE_400</t>
  </si>
  <si>
    <t>BH9-RE_401</t>
  </si>
  <si>
    <t>BH9-RE_402</t>
  </si>
  <si>
    <t>BH9-RE_403</t>
  </si>
  <si>
    <t>BH9-RE_404</t>
  </si>
  <si>
    <t>BH9-RE_405</t>
  </si>
  <si>
    <t>BH9-RE_406</t>
  </si>
  <si>
    <t>BH9-RE_407</t>
  </si>
  <si>
    <t>BH9-RE_408</t>
  </si>
  <si>
    <t>BH9-RE_409</t>
  </si>
  <si>
    <t>BH9-RE_410</t>
  </si>
  <si>
    <t>BH9-RE_411</t>
  </si>
  <si>
    <t>BH9-RE_412</t>
  </si>
  <si>
    <t>BH9-RE_413</t>
  </si>
  <si>
    <t>BH9-RE_414</t>
  </si>
  <si>
    <t>BH9-RE_415</t>
  </si>
  <si>
    <t>BH9-RE_416</t>
  </si>
  <si>
    <t>BH9-RE_417</t>
  </si>
  <si>
    <t>BH9-RE_418</t>
  </si>
  <si>
    <t>BH9-RE_419</t>
  </si>
  <si>
    <t>BH9-RE_420</t>
  </si>
  <si>
    <t>BH9-RE_421</t>
  </si>
  <si>
    <t>BH9-RE_422</t>
  </si>
  <si>
    <t>BH9-RE_423</t>
  </si>
  <si>
    <t>BH9-RE_424</t>
  </si>
  <si>
    <t>BH9-RE_425</t>
  </si>
  <si>
    <t>BH9-RE_426</t>
  </si>
  <si>
    <t>BH9-RE_427</t>
  </si>
  <si>
    <t>BH9-RE_428</t>
  </si>
  <si>
    <t>BH9-RE_429</t>
  </si>
  <si>
    <t>BH9-RE_430</t>
  </si>
  <si>
    <t>BH9-RE_431</t>
  </si>
  <si>
    <t>BH9-RE_432</t>
  </si>
  <si>
    <t>BH9-RE_433</t>
  </si>
  <si>
    <t>BH9-RE_434</t>
  </si>
  <si>
    <t>BH9-RE_435</t>
  </si>
  <si>
    <t>BH9-RE_436</t>
  </si>
  <si>
    <t>BH9-RE_437</t>
  </si>
  <si>
    <t>BH9-RE_438</t>
  </si>
  <si>
    <t>BH9-RE_439</t>
  </si>
  <si>
    <t>BH9-RE_440</t>
  </si>
  <si>
    <t>BH9-RE_441</t>
  </si>
  <si>
    <t>BH9-RE_442</t>
  </si>
  <si>
    <t>BH9-RE_443</t>
  </si>
  <si>
    <t>BH9-RE_444</t>
  </si>
  <si>
    <t>BH9-RE_445</t>
  </si>
  <si>
    <t>BH9-RE_446</t>
  </si>
  <si>
    <t>BH9-RE_447</t>
  </si>
  <si>
    <t>BH9-RE_448</t>
  </si>
  <si>
    <t>BH9-RE_449</t>
  </si>
  <si>
    <t>BH9</t>
  </si>
  <si>
    <t>BBI-004GLU-063LEU-2-monoB-unCP</t>
  </si>
  <si>
    <t>BBI-005ASP-008SER-2-monoB-unCP</t>
  </si>
  <si>
    <t>BBI-005LEU-008VAL-2-monoB-unCP</t>
  </si>
  <si>
    <t>BBI-007GLN-010ASN-1-monoB-unCP</t>
  </si>
  <si>
    <t>BBI-007VAL-041VAL-1-monoB-unCP</t>
  </si>
  <si>
    <t>BBI-008ILE-012LEU-1-monoB-unCP</t>
  </si>
  <si>
    <t>BBI-008TRP-251HIE-2-monoB-unCP</t>
  </si>
  <si>
    <t>BBI-011ILE-014PHE-1-monoB-unCP</t>
  </si>
  <si>
    <t>BBI-012LEU-085ASP-1-monoB-unCP</t>
  </si>
  <si>
    <t>BBI-014LYS-018GLU-1-monoB-unCP</t>
  </si>
  <si>
    <t>BBI-014VAL-017GLU-1-monoB-unCP</t>
  </si>
  <si>
    <t>BBI-015GLN-018LEU-1-monoB-unCP</t>
  </si>
  <si>
    <t>BBI-015LEU-026LEU-1-monoB-unCP</t>
  </si>
  <si>
    <t>BBI-017ASN-021LYS-2-monoB-unCP</t>
  </si>
  <si>
    <t>BBI-017LEU-025ILE-1-monoB-unCP</t>
  </si>
  <si>
    <t>BBI-019LEU-022MET-1-monoB-unCP</t>
  </si>
  <si>
    <t>BBI-023LYS-146SER-2-monoB-unCP</t>
  </si>
  <si>
    <t>BBI-024PHE-028ALA-1-monoB-unCP</t>
  </si>
  <si>
    <t>BBI-024THR-041GLU-2-monoB-unCP</t>
  </si>
  <si>
    <t>BBI-025GLY-029SER-2-monoB-unCP</t>
  </si>
  <si>
    <t>BBI-025ILE-070TRP-1-monoB-unCP</t>
  </si>
  <si>
    <t>BBI-027VAL-031LEU-1-monoB-unCP</t>
  </si>
  <si>
    <t>BBI-027VAL-068GLU-2-monoB-unCP</t>
  </si>
  <si>
    <t>BBI-029GLU-032VAL-1-monoB-unCP</t>
  </si>
  <si>
    <t>BBI-030TRP-178GLY-2-monoB-unCP</t>
  </si>
  <si>
    <t>BBI-033ASN-036TRP-2-monoB-unCP</t>
  </si>
  <si>
    <t>BBI-033VAL-115VAL-1-monoB-unCP</t>
  </si>
  <si>
    <t>BBI-035TRP-056ILE-1-monoB-unCP</t>
  </si>
  <si>
    <t>BBI-037PRO-041ALA-1-monoB-unCP</t>
  </si>
  <si>
    <t>BBI-038ALA-041GLY-1-monoB-unCP</t>
  </si>
  <si>
    <t>BBI-038GLU-047GLU-2-monoB-unCP</t>
  </si>
  <si>
    <t>BBI-039SER-046MET-1-monoB-unCP</t>
  </si>
  <si>
    <t>BBI-040THR-048VAL-2-monoB-unCP</t>
  </si>
  <si>
    <t>BBI-040THR-049GLN-2-monoB-unCP</t>
  </si>
  <si>
    <t>BBI-041GLY-045LEU-2-monoB-unCP</t>
  </si>
  <si>
    <t>BBI-041LEU-045LEU-1-monoB-unCP</t>
  </si>
  <si>
    <t>BBI-042LEU-047ILE-2-monoB-unCP</t>
  </si>
  <si>
    <t>BBI-044SER-047GLU-1-monoB-unCP</t>
  </si>
  <si>
    <t>BBI-044TRP-054LEU-1-monoB-unCP</t>
  </si>
  <si>
    <t>BBI-048GLU-052LYS-1-monoB-unCP</t>
  </si>
  <si>
    <t>BBI-051ALA-054VAL-1-monoB-unCP</t>
  </si>
  <si>
    <t>BBI-051ALA-055ASN-1-monoB-unCP</t>
  </si>
  <si>
    <t>BBI-052CYS-056ALA-1-monoB-unCP</t>
  </si>
  <si>
    <t>BBI-054ARG-062GLN-1-monoB-unCP</t>
  </si>
  <si>
    <t>BBI-055ASN-058GLU-2-monoB-unCP</t>
  </si>
  <si>
    <t>BBI-060LEU-064TYR-1-monoB-unCP</t>
  </si>
  <si>
    <t>BBI-060TYR-064LEU-2-monoB-unCP</t>
  </si>
  <si>
    <t>BBI-061VAL-064TYR-2-monoB-unCP</t>
  </si>
  <si>
    <t>BBI-062LEU-066LYS-2-monoB-unCP</t>
  </si>
  <si>
    <t>BBI-064GLN-067ARG-1-monoB-unCP</t>
  </si>
  <si>
    <t>BBI-064TYR-067GLU-1-monoB-unCP</t>
  </si>
  <si>
    <t>BBI-066PHE-072THR-1-monoB-unCP</t>
  </si>
  <si>
    <t>BBI-068ASP-072GLN-1-monoB-unCP</t>
  </si>
  <si>
    <t>BBI-071GLU-075ASP-1-monoB-unCP</t>
  </si>
  <si>
    <t>BBI-072ASN-075ARG-2-monoB-unCP</t>
  </si>
  <si>
    <t>BBI-072THR-075PRO-1-monoB-unCP</t>
  </si>
  <si>
    <t>BBI-081ASN-084GLY-1-monoB-unCP</t>
  </si>
  <si>
    <t>BBI-081LEU-084LYS-1-monoB-unCP</t>
  </si>
  <si>
    <t>BBI-082LEU-106LEU-2-monoB-unCP</t>
  </si>
  <si>
    <t>BBI-084LEU-088MET-2-monoB-unCP</t>
  </si>
  <si>
    <t>BBI-087ALA-171PRO-2-monoB-unCP</t>
  </si>
  <si>
    <t>BBI-087LEU-090TYR-1-monoB-unCP</t>
  </si>
  <si>
    <t>BBI-088PHE-091ALA-1-monoB-unCP</t>
  </si>
  <si>
    <t>BBI-089MET-093GLY-1-monoB-unCP</t>
  </si>
  <si>
    <t>BBI-092SER-096ARG-2-monoB-unCP</t>
  </si>
  <si>
    <t>BBI-095GLN-183ILE-1-monoB-unCP</t>
  </si>
  <si>
    <t>BBI-095LYS-107ILE-2-monoB-unCP</t>
  </si>
  <si>
    <t>BBI-097GLU-100THR-2-monoB-unCP</t>
  </si>
  <si>
    <t>BBI-102GLN-106ILE-1-monoB-unCP</t>
  </si>
  <si>
    <t>BBI-104VAL-108ILE-1-monoB-unCP</t>
  </si>
  <si>
    <t>BBI-108LYS-112TYR-1-monoB-unCP</t>
  </si>
  <si>
    <t>BBI-108TYR-129TRP-1-monoB-unCP</t>
  </si>
  <si>
    <t>BBI-112SER-115ALA-2-monoB-unCP</t>
  </si>
  <si>
    <t>BBI-112TRP-115ARG-1-monoB-unCP</t>
  </si>
  <si>
    <t>BBI-113TRP-124HIE-2-monoB-unCP</t>
  </si>
  <si>
    <t>BBI-115GLN-118ARG-2-monoB-unCP</t>
  </si>
  <si>
    <t>BBI-119MET-122VAL-1-monoB-unCP</t>
  </si>
  <si>
    <t>BBI-121LYS-125ALA-1-monoB-unCP</t>
  </si>
  <si>
    <t>BBI-121VAL-155THR-2-monoB-unCP</t>
  </si>
  <si>
    <t>BBI-126VAL-129ALA-1-monoB-unCP</t>
  </si>
  <si>
    <t>BBI-133LYS-137ASN-1-monoB-unCP</t>
  </si>
  <si>
    <t>BBI-134GLU-138ARG-1-monoB-unCP</t>
  </si>
  <si>
    <t>BBI-135ARG-152ALA-2-monoB-unCP</t>
  </si>
  <si>
    <t>BBI-137SER-144LYS-1-monoB-unCP</t>
  </si>
  <si>
    <t>BBI-140SER-144THR-2-monoB-unCP</t>
  </si>
  <si>
    <t>BBI-142ALA-146PHE-1-monoB-unCP</t>
  </si>
  <si>
    <t>BBI-143VAL-147GLU-1-monoB-unCP</t>
  </si>
  <si>
    <t>BBI-146PHE-150LEU-1-monoB-unCP</t>
  </si>
  <si>
    <t>BBI-150LYS-158LEU-2-monoB-unCP</t>
  </si>
  <si>
    <t>BBI-157LYS-160VAL-1-monoB-unCP</t>
  </si>
  <si>
    <t>BBI-162ALA-176GLY-1-monoB-unCP</t>
  </si>
  <si>
    <t>BBI-167GLY-232GLY-1-monoB-unCP</t>
  </si>
  <si>
    <t>BBI-168GLY-172LYS-2-monoB-unCP</t>
  </si>
  <si>
    <t>BBI-171ALA-175GLU-1-monoB-unCP</t>
  </si>
  <si>
    <t>BBI-172GLY-175TRP-1-monoB-unCP</t>
  </si>
  <si>
    <t>BBI-197TYR-201LEU-2-monoB-unCP</t>
  </si>
  <si>
    <t>BBI-199SER-202TYR-1-monoB-unCP</t>
  </si>
  <si>
    <t>BBI-205THR-208GLU-1-monoB-unCP</t>
  </si>
  <si>
    <t>BBI-205THR-209LEU-2-monoB-unCP</t>
  </si>
  <si>
    <t>BBI-228ARG-232GLU-1-monoB-unCP</t>
  </si>
  <si>
    <t>S66by10_1_0.7_dimer</t>
  </si>
  <si>
    <t>S66by10_1_0.8_dimer</t>
  </si>
  <si>
    <t>S66by10_1_0.9_dimer</t>
  </si>
  <si>
    <t>S66by10_1_0.95_dimer</t>
  </si>
  <si>
    <t>S66by10_1_1.0_dimer</t>
  </si>
  <si>
    <t>S66by10_1_1.05_dimer</t>
  </si>
  <si>
    <t>S66by10_1_1.1_dimer</t>
  </si>
  <si>
    <t>S66by10_1_1.25_dimer</t>
  </si>
  <si>
    <t>S66by10_1_1.5_dimer</t>
  </si>
  <si>
    <t>S66by10_1_2.0_dimer</t>
  </si>
  <si>
    <t>S66by10_2_0.7_dimer</t>
  </si>
  <si>
    <t>S66by10_2_0.8_dimer</t>
  </si>
  <si>
    <t>S66by10_2_0.9_dimer</t>
  </si>
  <si>
    <t>S66by10_2_0.95_dimer</t>
  </si>
  <si>
    <t>S66by10_2_1.0_dimer</t>
  </si>
  <si>
    <t>S66by10_2_1.05_dimer</t>
  </si>
  <si>
    <t>S66by10_2_1.1_dimer</t>
  </si>
  <si>
    <t>S66by10_2_1.25_dimer</t>
  </si>
  <si>
    <t>S66by10_2_1.5_dimer</t>
  </si>
  <si>
    <t>S66by10_2_2.0_dimer</t>
  </si>
  <si>
    <t>S66by10_3_0.7_dimer</t>
  </si>
  <si>
    <t>S66by10_3_0.8_dimer</t>
  </si>
  <si>
    <t>S66by10_3_0.9_dimer</t>
  </si>
  <si>
    <t>S66by10_3_0.95_dimer</t>
  </si>
  <si>
    <t>S66by10_3_1.0_dimer</t>
  </si>
  <si>
    <t>S66by10_3_1.05_dimer</t>
  </si>
  <si>
    <t>S66by10_3_1.1_dimer</t>
  </si>
  <si>
    <t>S66by10_3_1.25_dimer</t>
  </si>
  <si>
    <t>S66by10_3_1.5_dimer</t>
  </si>
  <si>
    <t>S66by10_3_2.0_dimer</t>
  </si>
  <si>
    <t>S66by10_4_0.7_dimer</t>
  </si>
  <si>
    <t>S66by10_4_0.8_dimer</t>
  </si>
  <si>
    <t>S66by10_4_0.9_dimer</t>
  </si>
  <si>
    <t>S66by10_4_0.95_dimer</t>
  </si>
  <si>
    <t>S66by10_4_1.0_dimer</t>
  </si>
  <si>
    <t>S66by10_4_1.05_dimer</t>
  </si>
  <si>
    <t>S66by10_4_1.1_dimer</t>
  </si>
  <si>
    <t>S66by10_4_1.25_dimer</t>
  </si>
  <si>
    <t>S66by10_4_1.5_dimer</t>
  </si>
  <si>
    <t>S66by10_4_2.0_dimer</t>
  </si>
  <si>
    <t>S66by10_5_0.7_dimer</t>
  </si>
  <si>
    <t>S66by10_5_0.8_dimer</t>
  </si>
  <si>
    <t>S66by10_5_0.9_dimer</t>
  </si>
  <si>
    <t>S66by10_5_0.95_dimer</t>
  </si>
  <si>
    <t>S66by10_5_1.0_dimer</t>
  </si>
  <si>
    <t>S66by10_5_1.05_dimer</t>
  </si>
  <si>
    <t>S66by10_5_1.1_dimer</t>
  </si>
  <si>
    <t>S66by10_5_1.25_dimer</t>
  </si>
  <si>
    <t>S66by10_5_1.5_dimer</t>
  </si>
  <si>
    <t>S66by10_5_2.0_dimer</t>
  </si>
  <si>
    <t>S66by10_6_0.7_dimer</t>
  </si>
  <si>
    <t>S66by10_6_0.8_dimer</t>
  </si>
  <si>
    <t>S66by10_6_0.9_dimer</t>
  </si>
  <si>
    <t>S66by10_6_0.95_dimer</t>
  </si>
  <si>
    <t>S66by10_6_1.0_dimer</t>
  </si>
  <si>
    <t>S66by10_6_1.05_dimer</t>
  </si>
  <si>
    <t>S66by10_6_1.1_dimer</t>
  </si>
  <si>
    <t>S66by10_6_1.25_dimer</t>
  </si>
  <si>
    <t>S66by10_6_1.5_dimer</t>
  </si>
  <si>
    <t>S66by10_6_2.0_dimer</t>
  </si>
  <si>
    <t>S66by10_7_0.7_dimer</t>
  </si>
  <si>
    <t>S66by10_7_0.8_dimer</t>
  </si>
  <si>
    <t>S66by10_7_0.9_dimer</t>
  </si>
  <si>
    <t>S66by10_7_0.95_dimer</t>
  </si>
  <si>
    <t>S66by10_7_1.0_dimer</t>
  </si>
  <si>
    <t>S66by10_7_1.05_dimer</t>
  </si>
  <si>
    <t>S66by10_7_1.1_dimer</t>
  </si>
  <si>
    <t>S66by10_7_1.25_dimer</t>
  </si>
  <si>
    <t>S66by10_7_1.5_dimer</t>
  </si>
  <si>
    <t>S66by10_7_2.0_dimer</t>
  </si>
  <si>
    <t>S66by10_8_0.7_dimer</t>
  </si>
  <si>
    <t>S66by10_8_0.8_dimer</t>
  </si>
  <si>
    <t>S66by10_8_0.9_dimer</t>
  </si>
  <si>
    <t>S66by10_8_0.95_dimer</t>
  </si>
  <si>
    <t>S66by10_8_1.0_dimer</t>
  </si>
  <si>
    <t>S66by10_8_1.05_dimer</t>
  </si>
  <si>
    <t>S66by10_8_1.1_dimer</t>
  </si>
  <si>
    <t>S66by10_8_1.25_dimer</t>
  </si>
  <si>
    <t>S66by10_8_1.5_dimer</t>
  </si>
  <si>
    <t>S66by10_8_2.0_dimer</t>
  </si>
  <si>
    <t>S66by10_9_0.7_dimer</t>
  </si>
  <si>
    <t>S66by10_9_0.8_dimer</t>
  </si>
  <si>
    <t>S66by10_9_0.9_dimer</t>
  </si>
  <si>
    <t>S66by10_9_0.95_dimer</t>
  </si>
  <si>
    <t>S66by10_9_1.0_dimer</t>
  </si>
  <si>
    <t>S66by10_9_1.05_dimer</t>
  </si>
  <si>
    <t>S66by10_9_1.1_dimer</t>
  </si>
  <si>
    <t>S66by10_9_1.25_dimer</t>
  </si>
  <si>
    <t>S66by10_9_1.5_dimer</t>
  </si>
  <si>
    <t>S66by10_9_2.0_dimer</t>
  </si>
  <si>
    <t>S66by10_10_0.7_dimer</t>
  </si>
  <si>
    <t>S66by10_10_0.8_dimer</t>
  </si>
  <si>
    <t>S66by10_10_0.9_dimer</t>
  </si>
  <si>
    <t>S66by10_10_0.95_dimer</t>
  </si>
  <si>
    <t>S66by10_10_1.0_dimer</t>
  </si>
  <si>
    <t>S66by10_10_1.05_dimer</t>
  </si>
  <si>
    <t>S66by10_10_1.1_dimer</t>
  </si>
  <si>
    <t>S66by10_10_1.25_dimer</t>
  </si>
  <si>
    <t>S66by10_10_1.5_dimer</t>
  </si>
  <si>
    <t>S66by10_10_2.0_dimer</t>
  </si>
  <si>
    <t>S66by10_11_0.7_dimer</t>
  </si>
  <si>
    <t>S66by10_11_0.8_dimer</t>
  </si>
  <si>
    <t>S66by10_11_0.9_dimer</t>
  </si>
  <si>
    <t>S66by10_11_0.95_dimer</t>
  </si>
  <si>
    <t>S66by10_11_1.0_dimer</t>
  </si>
  <si>
    <t>S66by10_11_1.05_dimer</t>
  </si>
  <si>
    <t>S66by10_11_1.1_dimer</t>
  </si>
  <si>
    <t>S66by10_11_1.25_dimer</t>
  </si>
  <si>
    <t>S66by10_11_1.5_dimer</t>
  </si>
  <si>
    <t>S66by10_11_2.0_dimer</t>
  </si>
  <si>
    <t>S66by10_12_0.7_dimer</t>
  </si>
  <si>
    <t>S66by10_12_0.8_dimer</t>
  </si>
  <si>
    <t>S66by10_12_0.9_dimer</t>
  </si>
  <si>
    <t>S66by10_12_0.95_dimer</t>
  </si>
  <si>
    <t>S66by10_12_1.0_dimer</t>
  </si>
  <si>
    <t>S66by10_12_1.05_dimer</t>
  </si>
  <si>
    <t>S66by10_12_1.1_dimer</t>
  </si>
  <si>
    <t>S66by10_12_1.25_dimer</t>
  </si>
  <si>
    <t>S66by10_12_1.5_dimer</t>
  </si>
  <si>
    <t>S66by10_12_2.0_dimer</t>
  </si>
  <si>
    <t>S66by10_13_0.7_dimer</t>
  </si>
  <si>
    <t>S66by10_13_0.8_dimer</t>
  </si>
  <si>
    <t>S66by10_13_0.9_dimer</t>
  </si>
  <si>
    <t>S66by10_13_0.95_dimer</t>
  </si>
  <si>
    <t>S66by10_13_1.0_dimer</t>
  </si>
  <si>
    <t>S66by10_13_1.05_dimer</t>
  </si>
  <si>
    <t>S66by10_13_1.1_dimer</t>
  </si>
  <si>
    <t>S66by10_13_1.25_dimer</t>
  </si>
  <si>
    <t>S66by10_13_1.5_dimer</t>
  </si>
  <si>
    <t>S66by10_13_2.0_dimer</t>
  </si>
  <si>
    <t>S66by10_14_0.7_dimer</t>
  </si>
  <si>
    <t>S66by10_14_0.8_dimer</t>
  </si>
  <si>
    <t>S66by10_14_0.9_dimer</t>
  </si>
  <si>
    <t>S66by10_14_0.95_dimer</t>
  </si>
  <si>
    <t>S66by10_14_1.0_dimer</t>
  </si>
  <si>
    <t>S66by10_14_1.05_dimer</t>
  </si>
  <si>
    <t>S66by10_14_1.1_dimer</t>
  </si>
  <si>
    <t>S66by10_14_1.25_dimer</t>
  </si>
  <si>
    <t>S66by10_14_1.5_dimer</t>
  </si>
  <si>
    <t>S66by10_14_2.0_dimer</t>
  </si>
  <si>
    <t>S66by10_15_0.7_dimer</t>
  </si>
  <si>
    <t>S66by10_15_0.8_dimer</t>
  </si>
  <si>
    <t>S66by10_15_0.9_dimer</t>
  </si>
  <si>
    <t>S66by10_15_0.95_dimer</t>
  </si>
  <si>
    <t>S66by10_15_1.0_dimer</t>
  </si>
  <si>
    <t>S66by10_15_1.05_dimer</t>
  </si>
  <si>
    <t>S66by10_15_1.1_dimer</t>
  </si>
  <si>
    <t>S66by10_15_1.25_dimer</t>
  </si>
  <si>
    <t>S66by10_15_1.5_dimer</t>
  </si>
  <si>
    <t>S66by10_15_2.0_dimer</t>
  </si>
  <si>
    <t>S66by10_16_0.7_dimer</t>
  </si>
  <si>
    <t>S66by10_16_0.8_dimer</t>
  </si>
  <si>
    <t>S66by10_16_0.9_dimer</t>
  </si>
  <si>
    <t>S66by10_16_0.95_dimer</t>
  </si>
  <si>
    <t>S66by10_16_1.0_dimer</t>
  </si>
  <si>
    <t>S66by10_16_1.05_dimer</t>
  </si>
  <si>
    <t>S66by10_16_1.1_dimer</t>
  </si>
  <si>
    <t>S66by10_16_1.25_dimer</t>
  </si>
  <si>
    <t>S66by10_16_1.5_dimer</t>
  </si>
  <si>
    <t>S66by10_16_2.0_dimer</t>
  </si>
  <si>
    <t>S66by10_17_0.7_dimer</t>
  </si>
  <si>
    <t>S66by10_17_0.8_dimer</t>
  </si>
  <si>
    <t>S66by10_17_0.9_dimer</t>
  </si>
  <si>
    <t>S66by10_17_0.95_dimer</t>
  </si>
  <si>
    <t>S66by10_17_1.0_dimer</t>
  </si>
  <si>
    <t>S66by10_17_1.05_dimer</t>
  </si>
  <si>
    <t>S66by10_17_1.1_dimer</t>
  </si>
  <si>
    <t>S66by10_17_1.25_dimer</t>
  </si>
  <si>
    <t>S66by10_17_1.5_dimer</t>
  </si>
  <si>
    <t>S66by10_17_2.0_dimer</t>
  </si>
  <si>
    <t>S66by10_18_0.7_dimer</t>
  </si>
  <si>
    <t>S66by10_18_0.8_dimer</t>
  </si>
  <si>
    <t>S66by10_18_0.9_dimer</t>
  </si>
  <si>
    <t>S66by10_18_0.95_dimer</t>
  </si>
  <si>
    <t>S66by10_18_1.0_dimer</t>
  </si>
  <si>
    <t>S66by10_18_1.05_dimer</t>
  </si>
  <si>
    <t>S66by10_18_1.1_dimer</t>
  </si>
  <si>
    <t>S66by10_18_1.25_dimer</t>
  </si>
  <si>
    <t>S66by10_18_1.5_dimer</t>
  </si>
  <si>
    <t>S66by10_18_2.0_dimer</t>
  </si>
  <si>
    <t>S66by10_19_0.7_dimer</t>
  </si>
  <si>
    <t>S66by10_19_0.8_dimer</t>
  </si>
  <si>
    <t>S66by10_19_0.9_dimer</t>
  </si>
  <si>
    <t>S66by10_19_0.95_dimer</t>
  </si>
  <si>
    <t>S66by10_19_1.0_dimer</t>
  </si>
  <si>
    <t>S66by10_19_1.05_dimer</t>
  </si>
  <si>
    <t>S66by10_19_1.1_dimer</t>
  </si>
  <si>
    <t>S66by10_19_1.25_dimer</t>
  </si>
  <si>
    <t>S66by10_19_1.5_dimer</t>
  </si>
  <si>
    <t>S66by10_19_2.0_dimer</t>
  </si>
  <si>
    <t>S66by10_20_0.7_dimer</t>
  </si>
  <si>
    <t>S66by10_20_0.8_dimer</t>
  </si>
  <si>
    <t>S66by10_20_0.9_dimer</t>
  </si>
  <si>
    <t>S66by10_20_0.95_dimer</t>
  </si>
  <si>
    <t>S66by10_20_1.0_dimer</t>
  </si>
  <si>
    <t>S66by10_20_1.05_dimer</t>
  </si>
  <si>
    <t>S66by10_20_1.1_dimer</t>
  </si>
  <si>
    <t>S66by10_20_1.25_dimer</t>
  </si>
  <si>
    <t>S66by10_20_1.5_dimer</t>
  </si>
  <si>
    <t>S66by10_20_2.0_dimer</t>
  </si>
  <si>
    <t>S66by10_21_0.7_dimer</t>
  </si>
  <si>
    <t>S66by10_21_0.8_dimer</t>
  </si>
  <si>
    <t>S66by10_21_0.9_dimer</t>
  </si>
  <si>
    <t>S66by10_21_0.95_dimer</t>
  </si>
  <si>
    <t>S66by10_21_1.0_dimer</t>
  </si>
  <si>
    <t>S66by10_21_1.05_dimer</t>
  </si>
  <si>
    <t>S66by10_21_1.1_dimer</t>
  </si>
  <si>
    <t>S66by10_21_1.25_dimer</t>
  </si>
  <si>
    <t>S66by10_21_1.5_dimer</t>
  </si>
  <si>
    <t>S66by10_21_2.0_dimer</t>
  </si>
  <si>
    <t>S66by10_22_0.7_dimer</t>
  </si>
  <si>
    <t>S66by10_22_0.8_dimer</t>
  </si>
  <si>
    <t>S66by10_22_0.9_dimer</t>
  </si>
  <si>
    <t>S66by10_22_0.95_dimer</t>
  </si>
  <si>
    <t>S66by10_22_1.0_dimer</t>
  </si>
  <si>
    <t>S66by10_22_1.05_dimer</t>
  </si>
  <si>
    <t>S66by10_22_1.1_dimer</t>
  </si>
  <si>
    <t>S66by10_22_1.25_dimer</t>
  </si>
  <si>
    <t>S66by10_22_1.5_dimer</t>
  </si>
  <si>
    <t>S66by10_22_2.0_dimer</t>
  </si>
  <si>
    <t>S66by10_23_0.7_dimer</t>
  </si>
  <si>
    <t>S66by10_23_0.8_dimer</t>
  </si>
  <si>
    <t>S66by10_23_0.9_dimer</t>
  </si>
  <si>
    <t>S66by10_23_0.95_dimer</t>
  </si>
  <si>
    <t>S66by10_23_1.0_dimer</t>
  </si>
  <si>
    <t>S66by10_23_1.05_dimer</t>
  </si>
  <si>
    <t>S66by10_23_1.1_dimer</t>
  </si>
  <si>
    <t>S66by10_23_1.25_dimer</t>
  </si>
  <si>
    <t>S66by10_23_1.5_dimer</t>
  </si>
  <si>
    <t>S66by10_23_2.0_dimer</t>
  </si>
  <si>
    <t>S66by10_24_0.7_dimer</t>
  </si>
  <si>
    <t>S66by10_24_0.8_dimer</t>
  </si>
  <si>
    <t>S66by10_24_0.9_dimer</t>
  </si>
  <si>
    <t>S66by10_24_0.95_dimer</t>
  </si>
  <si>
    <t>S66by10_24_1.0_dimer</t>
  </si>
  <si>
    <t>S66by10_24_1.05_dimer</t>
  </si>
  <si>
    <t>S66by10_24_1.1_dimer</t>
  </si>
  <si>
    <t>S66by10_24_1.25_dimer</t>
  </si>
  <si>
    <t>S66by10_24_1.5_dimer</t>
  </si>
  <si>
    <t>S66by10_24_2.0_dimer</t>
  </si>
  <si>
    <t>S66by10_25_0.7_dimer</t>
  </si>
  <si>
    <t>S66by10_25_0.8_dimer</t>
  </si>
  <si>
    <t>S66by10_25_0.9_dimer</t>
  </si>
  <si>
    <t>S66by10_25_0.95_dimer</t>
  </si>
  <si>
    <t>S66by10_25_1.0_dimer</t>
  </si>
  <si>
    <t>S66by10_25_1.05_dimer</t>
  </si>
  <si>
    <t>S66by10_25_1.1_dimer</t>
  </si>
  <si>
    <t>S66by10_25_1.25_dimer</t>
  </si>
  <si>
    <t>S66by10_25_1.5_dimer</t>
  </si>
  <si>
    <t>S66by10_25_2.0_dimer</t>
  </si>
  <si>
    <t>S66by10_26_0.7_dimer</t>
  </si>
  <si>
    <t>S66by10_26_0.8_dimer</t>
  </si>
  <si>
    <t>S66by10_26_0.9_dimer</t>
  </si>
  <si>
    <t>S66by10_26_0.95_dimer</t>
  </si>
  <si>
    <t>S66by10_26_1.0_dimer</t>
  </si>
  <si>
    <t>S66by10_26_1.05_dimer</t>
  </si>
  <si>
    <t>S66by10_26_1.1_dimer</t>
  </si>
  <si>
    <t>S66by10_26_1.25_dimer</t>
  </si>
  <si>
    <t>S66by10_26_1.5_dimer</t>
  </si>
  <si>
    <t>S66by10_26_2.0_dimer</t>
  </si>
  <si>
    <t>S66by10_27_0.7_dimer</t>
  </si>
  <si>
    <t>S66by10_27_0.8_dimer</t>
  </si>
  <si>
    <t>S66by10_27_0.9_dimer</t>
  </si>
  <si>
    <t>S66by10_27_0.95_dimer</t>
  </si>
  <si>
    <t>S66by10_27_1.0_dimer</t>
  </si>
  <si>
    <t>S66by10_27_1.05_dimer</t>
  </si>
  <si>
    <t>S66by10_27_1.1_dimer</t>
  </si>
  <si>
    <t>S66by10_27_1.25_dimer</t>
  </si>
  <si>
    <t>S66by10_27_1.5_dimer</t>
  </si>
  <si>
    <t>S66by10_27_2.0_dimer</t>
  </si>
  <si>
    <t>S66by10_28_0.7_dimer</t>
  </si>
  <si>
    <t>S66by10_28_0.8_dimer</t>
  </si>
  <si>
    <t>S66by10_28_0.9_dimer</t>
  </si>
  <si>
    <t>S66by10_28_0.95_dimer</t>
  </si>
  <si>
    <t>S66by10_28_1.0_dimer</t>
  </si>
  <si>
    <t>S66by10_28_1.05_dimer</t>
  </si>
  <si>
    <t>S66by10_28_1.1_dimer</t>
  </si>
  <si>
    <t>S66by10_28_1.25_dimer</t>
  </si>
  <si>
    <t>S66by10_28_1.5_dimer</t>
  </si>
  <si>
    <t>S66by10_28_2.0_dimer</t>
  </si>
  <si>
    <t>S66by10_29_0.7_dimer</t>
  </si>
  <si>
    <t>S66by10_29_0.8_dimer</t>
  </si>
  <si>
    <t>S66by10_29_0.9_dimer</t>
  </si>
  <si>
    <t>S66by10_29_0.95_dimer</t>
  </si>
  <si>
    <t>S66by10_29_1.0_dimer</t>
  </si>
  <si>
    <t>S66by10_29_1.05_dimer</t>
  </si>
  <si>
    <t>S66by10_29_1.1_dimer</t>
  </si>
  <si>
    <t>S66by10_29_1.25_dimer</t>
  </si>
  <si>
    <t>S66by10_29_1.5_dimer</t>
  </si>
  <si>
    <t>S66by10_29_2.0_dimer</t>
  </si>
  <si>
    <t>S66by10_30_0.7_dimer</t>
  </si>
  <si>
    <t>S66by10_30_0.8_dimer</t>
  </si>
  <si>
    <t>S66by10_30_0.9_dimer</t>
  </si>
  <si>
    <t>S66by10_30_0.95_dimer</t>
  </si>
  <si>
    <t>S66by10_30_1.0_dimer</t>
  </si>
  <si>
    <t>S66by10_30_1.05_dimer</t>
  </si>
  <si>
    <t>S66by10_30_1.1_dimer</t>
  </si>
  <si>
    <t>S66by10_30_1.25_dimer</t>
  </si>
  <si>
    <t>S66by10_30_1.5_dimer</t>
  </si>
  <si>
    <t>S66by10_30_2.0_dimer</t>
  </si>
  <si>
    <t>S66by10_31_0.7_dimer</t>
  </si>
  <si>
    <t>S66by10_31_0.8_dimer</t>
  </si>
  <si>
    <t>S66by10_31_0.9_dimer</t>
  </si>
  <si>
    <t>S66by10_31_0.95_dimer</t>
  </si>
  <si>
    <t>S66by10_31_1.0_dimer</t>
  </si>
  <si>
    <t>S66by10_31_1.05_dimer</t>
  </si>
  <si>
    <t>S66by10_31_1.1_dimer</t>
  </si>
  <si>
    <t>S66by10_31_1.25_dimer</t>
  </si>
  <si>
    <t>S66by10_31_1.5_dimer</t>
  </si>
  <si>
    <t>S66by10_31_2.0_dimer</t>
  </si>
  <si>
    <t>S66by10_32_0.7_dimer</t>
  </si>
  <si>
    <t>S66by10_32_0.8_dimer</t>
  </si>
  <si>
    <t>S66by10_32_0.9_dimer</t>
  </si>
  <si>
    <t>S66by10_32_0.95_dimer</t>
  </si>
  <si>
    <t>S66by10_32_1.0_dimer</t>
  </si>
  <si>
    <t>S66by10_32_1.05_dimer</t>
  </si>
  <si>
    <t>S66by10_32_1.1_dimer</t>
  </si>
  <si>
    <t>S66by10_32_1.25_dimer</t>
  </si>
  <si>
    <t>S66by10_32_1.5_dimer</t>
  </si>
  <si>
    <t>S66by10_32_2.0_dimer</t>
  </si>
  <si>
    <t>S66by10_33_0.7_dimer</t>
  </si>
  <si>
    <t>S66by10_33_0.8_dimer</t>
  </si>
  <si>
    <t>S66by10_33_0.9_dimer</t>
  </si>
  <si>
    <t>S66by10_33_0.95_dimer</t>
  </si>
  <si>
    <t>S66by10_33_1.0_dimer</t>
  </si>
  <si>
    <t>S66by10_33_1.05_dimer</t>
  </si>
  <si>
    <t>S66by10_33_1.1_dimer</t>
  </si>
  <si>
    <t>S66by10_33_1.25_dimer</t>
  </si>
  <si>
    <t>S66by10_33_1.5_dimer</t>
  </si>
  <si>
    <t>S66by10_33_2.0_dimer</t>
  </si>
  <si>
    <t>S66by10_34_0.7_dimer</t>
  </si>
  <si>
    <t>S66by10_34_0.8_dimer</t>
  </si>
  <si>
    <t>S66by10_34_0.9_dimer</t>
  </si>
  <si>
    <t>S66by10_34_0.95_dimer</t>
  </si>
  <si>
    <t>S66by10_34_1.0_dimer</t>
  </si>
  <si>
    <t>S66by10_34_1.05_dimer</t>
  </si>
  <si>
    <t>S66by10_34_1.1_dimer</t>
  </si>
  <si>
    <t>S66by10_34_1.25_dimer</t>
  </si>
  <si>
    <t>S66by10_34_1.5_dimer</t>
  </si>
  <si>
    <t>S66by10_34_2.0_dimer</t>
  </si>
  <si>
    <t>S66by10_35_0.7_dimer</t>
  </si>
  <si>
    <t>S66by10_35_0.8_dimer</t>
  </si>
  <si>
    <t>S66by10_35_0.9_dimer</t>
  </si>
  <si>
    <t>S66by10_35_0.95_dimer</t>
  </si>
  <si>
    <t>S66by10_35_1.0_dimer</t>
  </si>
  <si>
    <t>S66by10_35_1.05_dimer</t>
  </si>
  <si>
    <t>S66by10_35_1.1_dimer</t>
  </si>
  <si>
    <t>S66by10_35_1.25_dimer</t>
  </si>
  <si>
    <t>S66by10_35_1.5_dimer</t>
  </si>
  <si>
    <t>S66by10_35_2.0_dimer</t>
  </si>
  <si>
    <t>S66by10_36_0.7_dimer</t>
  </si>
  <si>
    <t>S66by10_36_0.8_dimer</t>
  </si>
  <si>
    <t>S66by10_36_0.9_dimer</t>
  </si>
  <si>
    <t>S66by10_36_0.95_dimer</t>
  </si>
  <si>
    <t>S66by10_36_1.0_dimer</t>
  </si>
  <si>
    <t>S66by10_36_1.05_dimer</t>
  </si>
  <si>
    <t>S66by10_36_1.1_dimer</t>
  </si>
  <si>
    <t>S66by10_36_1.25_dimer</t>
  </si>
  <si>
    <t>S66by10_36_1.5_dimer</t>
  </si>
  <si>
    <t>S66by10_36_2.0_dimer</t>
  </si>
  <si>
    <t>S66by10_37_0.7_dimer</t>
  </si>
  <si>
    <t>S66by10_37_0.8_dimer</t>
  </si>
  <si>
    <t>S66by10_37_0.9_dimer</t>
  </si>
  <si>
    <t>S66by10_37_0.95_dimer</t>
  </si>
  <si>
    <t>S66by10_37_1.0_dimer</t>
  </si>
  <si>
    <t>S66by10_37_1.05_dimer</t>
  </si>
  <si>
    <t>S66by10_37_1.1_dimer</t>
  </si>
  <si>
    <t>S66by10_37_1.25_dimer</t>
  </si>
  <si>
    <t>S66by10_37_1.5_dimer</t>
  </si>
  <si>
    <t>S66by10_37_2.0_dimer</t>
  </si>
  <si>
    <t>S66by10_38_0.7_dimer</t>
  </si>
  <si>
    <t>S66by10_38_0.8_dimer</t>
  </si>
  <si>
    <t>S66by10_38_0.9_dimer</t>
  </si>
  <si>
    <t>S66by10_38_0.95_dimer</t>
  </si>
  <si>
    <t>S66by10_38_1.0_dimer</t>
  </si>
  <si>
    <t>S66by10_38_1.05_dimer</t>
  </si>
  <si>
    <t>S66by10_38_1.1_dimer</t>
  </si>
  <si>
    <t>S66by10_38_1.25_dimer</t>
  </si>
  <si>
    <t>S66by10_38_1.5_dimer</t>
  </si>
  <si>
    <t>S66by10_38_2.0_dimer</t>
  </si>
  <si>
    <t>S66by10_39_0.7_dimer</t>
  </si>
  <si>
    <t>S66by10_39_0.8_dimer</t>
  </si>
  <si>
    <t>S66by10_39_0.9_dimer</t>
  </si>
  <si>
    <t>S66by10_39_0.95_dimer</t>
  </si>
  <si>
    <t>S66by10_39_1.0_dimer</t>
  </si>
  <si>
    <t>S66by10_39_1.05_dimer</t>
  </si>
  <si>
    <t>S66by10_39_1.1_dimer</t>
  </si>
  <si>
    <t>S66by10_39_1.25_dimer</t>
  </si>
  <si>
    <t>S66by10_39_1.5_dimer</t>
  </si>
  <si>
    <t>S66by10_39_2.0_dimer</t>
  </si>
  <si>
    <t>S66by10_40_0.7_dimer</t>
  </si>
  <si>
    <t>S66by10_40_0.8_dimer</t>
  </si>
  <si>
    <t>S66by10_40_0.9_dimer</t>
  </si>
  <si>
    <t>S66by10_40_0.95_dimer</t>
  </si>
  <si>
    <t>S66by10_40_1.0_dimer</t>
  </si>
  <si>
    <t>S66by10_40_1.05_dimer</t>
  </si>
  <si>
    <t>S66by10_40_1.1_dimer</t>
  </si>
  <si>
    <t>S66by10_40_1.25_dimer</t>
  </si>
  <si>
    <t>S66by10_40_1.5_dimer</t>
  </si>
  <si>
    <t>S66by10_40_2.0_dimer</t>
  </si>
  <si>
    <t>S66by10_41_0.7_dimer</t>
  </si>
  <si>
    <t>S66by10_41_0.8_dimer</t>
  </si>
  <si>
    <t>S66by10_41_0.9_dimer</t>
  </si>
  <si>
    <t>S66by10_41_0.95_dimer</t>
  </si>
  <si>
    <t>S66by10_41_1.0_dimer</t>
  </si>
  <si>
    <t>S66by10_41_1.05_dimer</t>
  </si>
  <si>
    <t>S66by10_41_1.1_dimer</t>
  </si>
  <si>
    <t>S66by10_41_1.25_dimer</t>
  </si>
  <si>
    <t>S66by10_41_1.5_dimer</t>
  </si>
  <si>
    <t>S66by10_41_2.0_dimer</t>
  </si>
  <si>
    <t>S66by10_42_0.7_dimer</t>
  </si>
  <si>
    <t>S66by10_42_0.8_dimer</t>
  </si>
  <si>
    <t>S66by10_42_0.9_dimer</t>
  </si>
  <si>
    <t>S66by10_42_0.95_dimer</t>
  </si>
  <si>
    <t>S66by10_42_1.0_dimer</t>
  </si>
  <si>
    <t>S66by10_42_1.05_dimer</t>
  </si>
  <si>
    <t>S66by10_42_1.1_dimer</t>
  </si>
  <si>
    <t>S66by10_42_1.25_dimer</t>
  </si>
  <si>
    <t>S66by10_42_1.5_dimer</t>
  </si>
  <si>
    <t>S66by10_42_2.0_dimer</t>
  </si>
  <si>
    <t>S66by10_43_0.7_dimer</t>
  </si>
  <si>
    <t>S66by10_43_0.8_dimer</t>
  </si>
  <si>
    <t>S66by10_43_0.9_dimer</t>
  </si>
  <si>
    <t>S66by10_43_0.95_dimer</t>
  </si>
  <si>
    <t>S66by10_43_1.0_dimer</t>
  </si>
  <si>
    <t>S66by10_43_1.05_dimer</t>
  </si>
  <si>
    <t>S66by10_43_1.1_dimer</t>
  </si>
  <si>
    <t>S66by10_43_1.25_dimer</t>
  </si>
  <si>
    <t>S66by10_43_1.5_dimer</t>
  </si>
  <si>
    <t>S66by10_43_2.0_dimer</t>
  </si>
  <si>
    <t>S66by10_44_0.7_dimer</t>
  </si>
  <si>
    <t>S66by10_44_0.8_dimer</t>
  </si>
  <si>
    <t>S66by10_44_0.9_dimer</t>
  </si>
  <si>
    <t>S66by10_44_0.95_dimer</t>
  </si>
  <si>
    <t>S66by10_44_1.0_dimer</t>
  </si>
  <si>
    <t>S66by10_44_1.05_dimer</t>
  </si>
  <si>
    <t>S66by10_44_1.1_dimer</t>
  </si>
  <si>
    <t>S66by10_44_1.25_dimer</t>
  </si>
  <si>
    <t>S66by10_44_1.5_dimer</t>
  </si>
  <si>
    <t>S66by10_44_2.0_dimer</t>
  </si>
  <si>
    <t>S66by10_45_0.7_dimer</t>
  </si>
  <si>
    <t>S66by10_45_0.8_dimer</t>
  </si>
  <si>
    <t>S66by10_45_0.9_dimer</t>
  </si>
  <si>
    <t>S66by10_45_0.95_dimer</t>
  </si>
  <si>
    <t>S66by10_45_1.0_dimer</t>
  </si>
  <si>
    <t>S66by10_45_1.05_dimer</t>
  </si>
  <si>
    <t>S66by10_45_1.1_dimer</t>
  </si>
  <si>
    <t>S66by10_45_1.25_dimer</t>
  </si>
  <si>
    <t>S66by10_45_1.5_dimer</t>
  </si>
  <si>
    <t>S66by10_45_2.0_dimer</t>
  </si>
  <si>
    <t>S66by10_46_0.7_dimer</t>
  </si>
  <si>
    <t>S66by10_46_0.8_dimer</t>
  </si>
  <si>
    <t>S66by10_46_0.9_dimer</t>
  </si>
  <si>
    <t>S66by10_46_0.95_dimer</t>
  </si>
  <si>
    <t>S66by10_46_1.0_dimer</t>
  </si>
  <si>
    <t>S66by10_46_1.05_dimer</t>
  </si>
  <si>
    <t>S66by10_46_1.1_dimer</t>
  </si>
  <si>
    <t>S66by10_46_1.25_dimer</t>
  </si>
  <si>
    <t>S66by10_46_1.5_dimer</t>
  </si>
  <si>
    <t>S66by10_46_2.0_dimer</t>
  </si>
  <si>
    <t>S66by10_47_0.7_dimer</t>
  </si>
  <si>
    <t>S66by10_47_0.8_dimer</t>
  </si>
  <si>
    <t>S66by10_47_0.9_dimer</t>
  </si>
  <si>
    <t>S66by10_47_0.95_dimer</t>
  </si>
  <si>
    <t>S66by10_47_1.0_dimer</t>
  </si>
  <si>
    <t>S66by10_47_1.05_dimer</t>
  </si>
  <si>
    <t>S66by10_47_1.1_dimer</t>
  </si>
  <si>
    <t>S66by10_47_1.25_dimer</t>
  </si>
  <si>
    <t>S66by10_47_1.5_dimer</t>
  </si>
  <si>
    <t>S66by10_47_2.0_dimer</t>
  </si>
  <si>
    <t>S66by10_48_0.7_dimer</t>
  </si>
  <si>
    <t>S66by10_48_0.8_dimer</t>
  </si>
  <si>
    <t>S66by10_48_0.9_dimer</t>
  </si>
  <si>
    <t>S66by10_48_0.95_dimer</t>
  </si>
  <si>
    <t>S66by10_48_1.0_dimer</t>
  </si>
  <si>
    <t>S66by10_48_1.05_dimer</t>
  </si>
  <si>
    <t>S66by10_48_1.1_dimer</t>
  </si>
  <si>
    <t>S66by10_48_1.25_dimer</t>
  </si>
  <si>
    <t>S66by10_48_1.5_dimer</t>
  </si>
  <si>
    <t>S66by10_48_2.0_dimer</t>
  </si>
  <si>
    <t>S66by10_49_0.7_dimer</t>
  </si>
  <si>
    <t>S66by10_49_0.8_dimer</t>
  </si>
  <si>
    <t>S66by10_49_0.9_dimer</t>
  </si>
  <si>
    <t>S66by10_49_0.95_dimer</t>
  </si>
  <si>
    <t>S66by10_49_1.0_dimer</t>
  </si>
  <si>
    <t>S66by10_49_1.05_dimer</t>
  </si>
  <si>
    <t>S66by10_49_1.1_dimer</t>
  </si>
  <si>
    <t>S66by10_49_1.25_dimer</t>
  </si>
  <si>
    <t>S66by10_49_1.5_dimer</t>
  </si>
  <si>
    <t>S66by10_49_2.0_dimer</t>
  </si>
  <si>
    <t>S66by10_50_0.7_dimer</t>
  </si>
  <si>
    <t>S66by10_50_0.8_dimer</t>
  </si>
  <si>
    <t>S66by10_50_0.9_dimer</t>
  </si>
  <si>
    <t>S66by10_50_0.95_dimer</t>
  </si>
  <si>
    <t>S66by10_50_1.0_dimer</t>
  </si>
  <si>
    <t>S66by10_50_1.05_dimer</t>
  </si>
  <si>
    <t>S66by10_50_1.1_dimer</t>
  </si>
  <si>
    <t>S66by10_50_1.25_dimer</t>
  </si>
  <si>
    <t>S66by10_50_1.5_dimer</t>
  </si>
  <si>
    <t>S66by10_50_2.0_dimer</t>
  </si>
  <si>
    <t>S66by10_51_0.7_dimer</t>
  </si>
  <si>
    <t>S66by10_51_0.8_dimer</t>
  </si>
  <si>
    <t>S66by10_51_0.9_dimer</t>
  </si>
  <si>
    <t>S66by10_51_0.95_dimer</t>
  </si>
  <si>
    <t>S66by10_51_1.0_dimer</t>
  </si>
  <si>
    <t>S66by10_51_1.05_dimer</t>
  </si>
  <si>
    <t>S66by10_51_1.1_dimer</t>
  </si>
  <si>
    <t>S66by10_51_1.25_dimer</t>
  </si>
  <si>
    <t>S66by10_51_1.5_dimer</t>
  </si>
  <si>
    <t>S66by10_51_2.0_dimer</t>
  </si>
  <si>
    <t>S66by10_52_0.7_dimer</t>
  </si>
  <si>
    <t>S66by10_52_0.8_dimer</t>
  </si>
  <si>
    <t>S66by10_52_0.9_dimer</t>
  </si>
  <si>
    <t>S66by10_52_0.95_dimer</t>
  </si>
  <si>
    <t>S66by10_52_1.0_dimer</t>
  </si>
  <si>
    <t>S66by10_52_1.05_dimer</t>
  </si>
  <si>
    <t>S66by10_52_1.1_dimer</t>
  </si>
  <si>
    <t>S66by10_52_1.25_dimer</t>
  </si>
  <si>
    <t>S66by10_52_1.5_dimer</t>
  </si>
  <si>
    <t>S66by10_52_2.0_dimer</t>
  </si>
  <si>
    <t>S66by10_53_0.7_dimer</t>
  </si>
  <si>
    <t>S66by10_53_0.8_dimer</t>
  </si>
  <si>
    <t>S66by10_53_0.9_dimer</t>
  </si>
  <si>
    <t>S66by10_53_0.95_dimer</t>
  </si>
  <si>
    <t>S66by10_53_1.0_dimer</t>
  </si>
  <si>
    <t>S66by10_53_1.05_dimer</t>
  </si>
  <si>
    <t>S66by10_53_1.1_dimer</t>
  </si>
  <si>
    <t>S66by10_53_1.25_dimer</t>
  </si>
  <si>
    <t>S66by10_53_1.5_dimer</t>
  </si>
  <si>
    <t>S66by10_53_2.0_dimer</t>
  </si>
  <si>
    <t>S66by10_54_0.7_dimer</t>
  </si>
  <si>
    <t>S66by10_54_0.8_dimer</t>
  </si>
  <si>
    <t>S66by10_54_0.9_dimer</t>
  </si>
  <si>
    <t>S66by10_54_0.95_dimer</t>
  </si>
  <si>
    <t>S66by10_54_1.0_dimer</t>
  </si>
  <si>
    <t>S66by10_54_1.05_dimer</t>
  </si>
  <si>
    <t>S66by10_54_1.1_dimer</t>
  </si>
  <si>
    <t>S66by10_54_1.25_dimer</t>
  </si>
  <si>
    <t>S66by10_54_1.5_dimer</t>
  </si>
  <si>
    <t>S66by10_54_2.0_dimer</t>
  </si>
  <si>
    <t>S66by10_55_0.7_dimer</t>
  </si>
  <si>
    <t>S66by10_55_0.8_dimer</t>
  </si>
  <si>
    <t>S66by10_55_0.9_dimer</t>
  </si>
  <si>
    <t>S66by10_55_0.95_dimer</t>
  </si>
  <si>
    <t>S66by10_55_1.0_dimer</t>
  </si>
  <si>
    <t>S66by10_55_1.05_dimer</t>
  </si>
  <si>
    <t>S66by10_55_1.1_dimer</t>
  </si>
  <si>
    <t>S66by10_55_1.25_dimer</t>
  </si>
  <si>
    <t>S66by10_55_1.5_dimer</t>
  </si>
  <si>
    <t>S66by10_55_2.0_dimer</t>
  </si>
  <si>
    <t>S66by10_56_0.7_dimer</t>
  </si>
  <si>
    <t>S66by10_56_0.8_dimer</t>
  </si>
  <si>
    <t>S66by10_56_0.9_dimer</t>
  </si>
  <si>
    <t>S66by10_56_0.95_dimer</t>
  </si>
  <si>
    <t>S66by10_56_1.0_dimer</t>
  </si>
  <si>
    <t>S66by10_56_1.05_dimer</t>
  </si>
  <si>
    <t>S66by10_56_1.1_dimer</t>
  </si>
  <si>
    <t>S66by10_56_1.25_dimer</t>
  </si>
  <si>
    <t>S66by10_56_1.5_dimer</t>
  </si>
  <si>
    <t>S66by10_56_2.0_dimer</t>
  </si>
  <si>
    <t>S66by10_57_0.7_dimer</t>
  </si>
  <si>
    <t>S66by10_57_0.8_dimer</t>
  </si>
  <si>
    <t>S66by10_57_0.9_dimer</t>
  </si>
  <si>
    <t>S66by10_57_0.95_dimer</t>
  </si>
  <si>
    <t>S66by10_57_1.0_dimer</t>
  </si>
  <si>
    <t>S66by10_57_1.05_dimer</t>
  </si>
  <si>
    <t>S66by10_57_1.1_dimer</t>
  </si>
  <si>
    <t>S66by10_57_1.25_dimer</t>
  </si>
  <si>
    <t>S66by10_57_1.5_dimer</t>
  </si>
  <si>
    <t>S66by10_57_2.0_dimer</t>
  </si>
  <si>
    <t>S66by10_58_0.7_dimer</t>
  </si>
  <si>
    <t>S66by10_58_0.8_dimer</t>
  </si>
  <si>
    <t>S66by10_58_0.9_dimer</t>
  </si>
  <si>
    <t>S66by10_58_0.95_dimer</t>
  </si>
  <si>
    <t>S66by10_58_1.0_dimer</t>
  </si>
  <si>
    <t>S66by10_58_1.05_dimer</t>
  </si>
  <si>
    <t>S66by10_58_1.1_dimer</t>
  </si>
  <si>
    <t>S66by10_58_1.25_dimer</t>
  </si>
  <si>
    <t>S66by10_58_1.5_dimer</t>
  </si>
  <si>
    <t>S66by10_58_2.0_dimer</t>
  </si>
  <si>
    <t>S66by10_59_0.7_dimer</t>
  </si>
  <si>
    <t>S66by10_59_0.8_dimer</t>
  </si>
  <si>
    <t>S66by10_59_0.9_dimer</t>
  </si>
  <si>
    <t>S66by10_59_0.95_dimer</t>
  </si>
  <si>
    <t>S66by10_59_1.0_dimer</t>
  </si>
  <si>
    <t>S66by10_59_1.05_dimer</t>
  </si>
  <si>
    <t>S66by10_59_1.1_dimer</t>
  </si>
  <si>
    <t>S66by10_59_1.25_dimer</t>
  </si>
  <si>
    <t>S66by10_59_1.5_dimer</t>
  </si>
  <si>
    <t>S66by10_59_2.0_dimer</t>
  </si>
  <si>
    <t>S66by10_60_0.7_dimer</t>
  </si>
  <si>
    <t>S66by10_60_0.8_dimer</t>
  </si>
  <si>
    <t>S66by10_60_0.9_dimer</t>
  </si>
  <si>
    <t>S66by10_60_0.95_dimer</t>
  </si>
  <si>
    <t>S66by10_60_1.0_dimer</t>
  </si>
  <si>
    <t>S66by10_60_1.05_dimer</t>
  </si>
  <si>
    <t>S66by10_60_1.1_dimer</t>
  </si>
  <si>
    <t>S66by10_60_1.25_dimer</t>
  </si>
  <si>
    <t>S66by10_60_1.5_dimer</t>
  </si>
  <si>
    <t>S66by10_60_2.0_dimer</t>
  </si>
  <si>
    <t>S66by10_61_0.7_dimer</t>
  </si>
  <si>
    <t>S66by10_61_0.8_dimer</t>
  </si>
  <si>
    <t>S66by10_61_0.9_dimer</t>
  </si>
  <si>
    <t>S66by10_61_0.95_dimer</t>
  </si>
  <si>
    <t>S66by10_61_1.0_dimer</t>
  </si>
  <si>
    <t>S66by10_61_1.05_dimer</t>
  </si>
  <si>
    <t>S66by10_61_1.1_dimer</t>
  </si>
  <si>
    <t>S66by10_61_1.25_dimer</t>
  </si>
  <si>
    <t>S66by10_61_1.5_dimer</t>
  </si>
  <si>
    <t>S66by10_61_2.0_dimer</t>
  </si>
  <si>
    <t>S66by10_62_0.7_dimer</t>
  </si>
  <si>
    <t>S66by10_62_0.8_dimer</t>
  </si>
  <si>
    <t>S66by10_62_0.9_dimer</t>
  </si>
  <si>
    <t>S66by10_62_0.95_dimer</t>
  </si>
  <si>
    <t>S66by10_62_1.0_dimer</t>
  </si>
  <si>
    <t>S66by10_62_1.05_dimer</t>
  </si>
  <si>
    <t>S66by10_62_1.1_dimer</t>
  </si>
  <si>
    <t>S66by10_62_1.25_dimer</t>
  </si>
  <si>
    <t>S66by10_62_1.5_dimer</t>
  </si>
  <si>
    <t>S66by10_62_2.0_dimer</t>
  </si>
  <si>
    <t>S66by10_63_0.7_dimer</t>
  </si>
  <si>
    <t>S66by10_63_0.8_dimer</t>
  </si>
  <si>
    <t>S66by10_63_0.9_dimer</t>
  </si>
  <si>
    <t>S66by10_63_0.95_dimer</t>
  </si>
  <si>
    <t>S66by10_63_1.0_dimer</t>
  </si>
  <si>
    <t>S66by10_63_1.05_dimer</t>
  </si>
  <si>
    <t>S66by10_63_1.1_dimer</t>
  </si>
  <si>
    <t>S66by10_63_1.25_dimer</t>
  </si>
  <si>
    <t>S66by10_63_1.5_dimer</t>
  </si>
  <si>
    <t>S66by10_63_2.0_dimer</t>
  </si>
  <si>
    <t>S66by10_64_0.7_dimer</t>
  </si>
  <si>
    <t>S66by10_64_0.8_dimer</t>
  </si>
  <si>
    <t>S66by10_64_0.9_dimer</t>
  </si>
  <si>
    <t>S66by10_64_0.95_dimer</t>
  </si>
  <si>
    <t>S66by10_64_1.0_dimer</t>
  </si>
  <si>
    <t>S66by10_64_1.05_dimer</t>
  </si>
  <si>
    <t>S66by10_64_1.1_dimer</t>
  </si>
  <si>
    <t>S66by10_64_1.25_dimer</t>
  </si>
  <si>
    <t>S66by10_64_1.5_dimer</t>
  </si>
  <si>
    <t>S66by10_64_2.0_dimer</t>
  </si>
  <si>
    <t>S66by10_65_0.7_dimer</t>
  </si>
  <si>
    <t>S66by10_65_0.8_dimer</t>
  </si>
  <si>
    <t>S66by10_65_0.9_dimer</t>
  </si>
  <si>
    <t>S66by10_65_0.95_dimer</t>
  </si>
  <si>
    <t>S66by10_65_1.0_dimer</t>
  </si>
  <si>
    <t>S66by10_65_1.05_dimer</t>
  </si>
  <si>
    <t>S66by10_65_1.1_dimer</t>
  </si>
  <si>
    <t>S66by10_65_1.25_dimer</t>
  </si>
  <si>
    <t>S66by10_65_1.5_dimer</t>
  </si>
  <si>
    <t>S66by10_65_2.0_dimer</t>
  </si>
  <si>
    <t>S66by10_66_0.7_dimer</t>
  </si>
  <si>
    <t>S66by10_66_0.8_dimer</t>
  </si>
  <si>
    <t>S66by10_66_0.9_dimer</t>
  </si>
  <si>
    <t>S66by10_66_0.95_dimer</t>
  </si>
  <si>
    <t>S66by10_66_1.0_dimer</t>
  </si>
  <si>
    <t>S66by10_66_1.05_dimer</t>
  </si>
  <si>
    <t>S66by10_66_1.1_dimer</t>
  </si>
  <si>
    <t>S66by10_66_1.25_dimer</t>
  </si>
  <si>
    <t>S66by10_66_1.5_dimer</t>
  </si>
  <si>
    <t>S66by10_66_2.0_dimer</t>
  </si>
  <si>
    <t>Uncorrected</t>
  </si>
  <si>
    <t>M06-2X/def2-TZVPP</t>
  </si>
  <si>
    <t>Reference</t>
  </si>
  <si>
    <r>
      <t xml:space="preserve">Unit in </t>
    </r>
    <r>
      <rPr>
        <b/>
        <sz val="11"/>
        <color theme="1"/>
        <rFont val="Calibri"/>
        <family val="2"/>
        <scheme val="minor"/>
      </rPr>
      <t>kcal/mol</t>
    </r>
  </si>
  <si>
    <t>MAE</t>
  </si>
  <si>
    <t>RMSE</t>
  </si>
  <si>
    <t>MAX</t>
  </si>
  <si>
    <t>SD</t>
  </si>
  <si>
    <r>
      <t>ACP</t>
    </r>
    <r>
      <rPr>
        <b/>
        <vertAlign val="subscript"/>
        <sz val="11"/>
        <color theme="1"/>
        <rFont val="Calibri"/>
        <family val="2"/>
        <scheme val="minor"/>
      </rPr>
      <t>Linear</t>
    </r>
  </si>
  <si>
    <r>
      <t>ACP</t>
    </r>
    <r>
      <rPr>
        <b/>
        <vertAlign val="subscript"/>
        <sz val="11"/>
        <color theme="1"/>
        <rFont val="Calibri"/>
        <family val="2"/>
        <scheme val="minor"/>
      </rPr>
      <t>SCF</t>
    </r>
  </si>
  <si>
    <t>BBI</t>
  </si>
  <si>
    <t>S66x10</t>
  </si>
  <si>
    <t>Uncorrected = M06-2X/6-31+G(,dp)</t>
  </si>
  <si>
    <t>PA26</t>
  </si>
  <si>
    <t>S30L</t>
  </si>
  <si>
    <t>Amino20x4</t>
  </si>
  <si>
    <t>G21EA</t>
  </si>
  <si>
    <t>G21IP</t>
  </si>
  <si>
    <t xml:space="preserve">isol24_i1e  </t>
  </si>
  <si>
    <t>% error-ACP</t>
  </si>
  <si>
    <t xml:space="preserve"> w411_h2       </t>
  </si>
  <si>
    <t xml:space="preserve">iso34_P1  </t>
  </si>
  <si>
    <t xml:space="preserve">isol24_i2e  </t>
  </si>
  <si>
    <t>AlF</t>
  </si>
  <si>
    <t xml:space="preserve"> acetaldehyde</t>
  </si>
  <si>
    <t>B2H6</t>
  </si>
  <si>
    <t>01_di</t>
  </si>
  <si>
    <t xml:space="preserve">amino20x4_ALA_xac   </t>
  </si>
  <si>
    <t xml:space="preserve"> pa26_p2               </t>
  </si>
  <si>
    <t xml:space="preserve">g21ea_EA_c    </t>
  </si>
  <si>
    <t xml:space="preserve"> g21ip_h        </t>
  </si>
  <si>
    <t xml:space="preserve"> AlF</t>
  </si>
  <si>
    <t xml:space="preserve"> w411_alh3     </t>
  </si>
  <si>
    <t xml:space="preserve">iso34_P2  </t>
  </si>
  <si>
    <t xml:space="preserve">isol24_i3e  </t>
  </si>
  <si>
    <t>AlH2</t>
  </si>
  <si>
    <t xml:space="preserve"> acetone</t>
  </si>
  <si>
    <t>02_di</t>
  </si>
  <si>
    <t xml:space="preserve">amino20x4_ALA_xak   </t>
  </si>
  <si>
    <t xml:space="preserve"> pa26_p4               </t>
  </si>
  <si>
    <t xml:space="preserve">g21ea_EA_o    </t>
  </si>
  <si>
    <t xml:space="preserve"> g21ip_li       </t>
  </si>
  <si>
    <t xml:space="preserve"> g21ip_b        </t>
  </si>
  <si>
    <t xml:space="preserve"> B2F4</t>
  </si>
  <si>
    <t xml:space="preserve"> w411_alh      </t>
  </si>
  <si>
    <t xml:space="preserve">iso34_P3  </t>
  </si>
  <si>
    <t xml:space="preserve">isol24_i4e  </t>
  </si>
  <si>
    <t>BF</t>
  </si>
  <si>
    <t xml:space="preserve"> acetylene</t>
  </si>
  <si>
    <t>B4C2H6</t>
  </si>
  <si>
    <t>03_di</t>
  </si>
  <si>
    <t xml:space="preserve">amino20x4_ALA_xai   </t>
  </si>
  <si>
    <t xml:space="preserve"> pa26_p6               </t>
  </si>
  <si>
    <t xml:space="preserve">g21ea_EA_f    </t>
  </si>
  <si>
    <t xml:space="preserve"> g21ip_be       </t>
  </si>
  <si>
    <t xml:space="preserve"> g21ip_c        </t>
  </si>
  <si>
    <t xml:space="preserve"> B2H6</t>
  </si>
  <si>
    <t xml:space="preserve"> w411_sih4     </t>
  </si>
  <si>
    <t xml:space="preserve">iso34_P4  </t>
  </si>
  <si>
    <t xml:space="preserve">isol24_i5e  </t>
  </si>
  <si>
    <t>BH</t>
  </si>
  <si>
    <t xml:space="preserve"> acrolein</t>
  </si>
  <si>
    <t>04_di</t>
  </si>
  <si>
    <t xml:space="preserve">amino20x4_ALA_xab   </t>
  </si>
  <si>
    <t xml:space="preserve"> pa26_p8               </t>
  </si>
  <si>
    <t xml:space="preserve">g21ea_EA_si   </t>
  </si>
  <si>
    <t xml:space="preserve"> g21ip_n        </t>
  </si>
  <si>
    <t xml:space="preserve"> B4C2H6</t>
  </si>
  <si>
    <t xml:space="preserve"> w411_bh3      </t>
  </si>
  <si>
    <t xml:space="preserve">iso34_E4  </t>
  </si>
  <si>
    <t xml:space="preserve">isol24_i6e  </t>
  </si>
  <si>
    <t>BH2</t>
  </si>
  <si>
    <t xml:space="preserve"> aminobenzonitrile</t>
  </si>
  <si>
    <t>05_di</t>
  </si>
  <si>
    <t xml:space="preserve">amino20x4_ARG_xak   </t>
  </si>
  <si>
    <t xml:space="preserve"> pa26_nh3              </t>
  </si>
  <si>
    <t xml:space="preserve">g21ea_EA_p    </t>
  </si>
  <si>
    <t xml:space="preserve"> g21ip_o        </t>
  </si>
  <si>
    <t xml:space="preserve"> BCH3CH3CH3</t>
  </si>
  <si>
    <t>BCH3CH3CH3</t>
  </si>
  <si>
    <t xml:space="preserve"> w411_bh       </t>
  </si>
  <si>
    <t xml:space="preserve">iso34_P6  </t>
  </si>
  <si>
    <t xml:space="preserve">isol24_i7e  </t>
  </si>
  <si>
    <t>BH2Cl</t>
  </si>
  <si>
    <t xml:space="preserve"> ammonia</t>
  </si>
  <si>
    <t>06_di</t>
  </si>
  <si>
    <t xml:space="preserve">amino20x4_ARG_xbv   </t>
  </si>
  <si>
    <t xml:space="preserve"> pa26_h2o              </t>
  </si>
  <si>
    <t xml:space="preserve">g21ea_EA_s    </t>
  </si>
  <si>
    <t xml:space="preserve"> g21ip_f        </t>
  </si>
  <si>
    <t xml:space="preserve"> BF</t>
  </si>
  <si>
    <t xml:space="preserve"> w411_ch2-trip </t>
  </si>
  <si>
    <t xml:space="preserve">iso34_P7  </t>
  </si>
  <si>
    <t xml:space="preserve">isol24_i8e  </t>
  </si>
  <si>
    <t>BH2F</t>
  </si>
  <si>
    <t xml:space="preserve"> aniline</t>
  </si>
  <si>
    <t>07_di</t>
  </si>
  <si>
    <t xml:space="preserve">amino20x4_ARG_xbx   </t>
  </si>
  <si>
    <t xml:space="preserve"> pa26_c2h2             </t>
  </si>
  <si>
    <t xml:space="preserve">g21ea_EA_cl   </t>
  </si>
  <si>
    <t xml:space="preserve"> g21ip_si       </t>
  </si>
  <si>
    <t xml:space="preserve"> BF3</t>
  </si>
  <si>
    <t xml:space="preserve"> w411_sih      </t>
  </si>
  <si>
    <t xml:space="preserve">iso34_P8  </t>
  </si>
  <si>
    <t xml:space="preserve">isol24_i9e  </t>
  </si>
  <si>
    <t>BHCl2</t>
  </si>
  <si>
    <t xml:space="preserve"> aza-naphthalene</t>
  </si>
  <si>
    <t>BF3OH2</t>
  </si>
  <si>
    <t>08_di</t>
  </si>
  <si>
    <t xml:space="preserve">amino20x4_ARG_xby   </t>
  </si>
  <si>
    <t xml:space="preserve"> pa26_sih4             </t>
  </si>
  <si>
    <t xml:space="preserve">g21ea_EA_8n   </t>
  </si>
  <si>
    <t xml:space="preserve"> g21ip_p        </t>
  </si>
  <si>
    <t xml:space="preserve"> BF3OH2</t>
  </si>
  <si>
    <t xml:space="preserve"> w411_si2h6    </t>
  </si>
  <si>
    <t xml:space="preserve">iso34_P9  </t>
  </si>
  <si>
    <t xml:space="preserve">isol24_i10e </t>
  </si>
  <si>
    <t>BHF2</t>
  </si>
  <si>
    <t xml:space="preserve"> azulene</t>
  </si>
  <si>
    <t>09_di</t>
  </si>
  <si>
    <t xml:space="preserve">amino20x4_ASN_xaj   </t>
  </si>
  <si>
    <t xml:space="preserve"> pa26_ph3              </t>
  </si>
  <si>
    <t xml:space="preserve">g21ea_EA_9n   </t>
  </si>
  <si>
    <t xml:space="preserve"> g21ip_na       </t>
  </si>
  <si>
    <t xml:space="preserve"> g21ip_s        </t>
  </si>
  <si>
    <t xml:space="preserve"> BH</t>
  </si>
  <si>
    <t xml:space="preserve"> w411_ch3      </t>
  </si>
  <si>
    <t xml:space="preserve">iso34_P10 </t>
  </si>
  <si>
    <t xml:space="preserve">isol24_i11e </t>
  </si>
  <si>
    <t>BN</t>
  </si>
  <si>
    <t xml:space="preserve"> benzene</t>
  </si>
  <si>
    <t>10_di</t>
  </si>
  <si>
    <t xml:space="preserve">amino20x4_ASN_xae   </t>
  </si>
  <si>
    <t xml:space="preserve"> pa26_h2s              </t>
  </si>
  <si>
    <t xml:space="preserve">g21ea_EA_10n  </t>
  </si>
  <si>
    <t xml:space="preserve"> g21ip_mg       </t>
  </si>
  <si>
    <t xml:space="preserve"> g21ip_cl       </t>
  </si>
  <si>
    <t xml:space="preserve"> BH2F</t>
  </si>
  <si>
    <t xml:space="preserve"> w411_ch4      </t>
  </si>
  <si>
    <t xml:space="preserve">iso34_P11 </t>
  </si>
  <si>
    <t xml:space="preserve">isol24_i12e </t>
  </si>
  <si>
    <t>BO</t>
  </si>
  <si>
    <t xml:space="preserve"> benzonitrile</t>
  </si>
  <si>
    <t>BH3</t>
  </si>
  <si>
    <t>11_di</t>
  </si>
  <si>
    <t xml:space="preserve">amino20x4_ASN_xab   </t>
  </si>
  <si>
    <t xml:space="preserve"> pa26_hcl              </t>
  </si>
  <si>
    <t xml:space="preserve">g21ea_EA_11n  </t>
  </si>
  <si>
    <t xml:space="preserve"> g21ip_al       </t>
  </si>
  <si>
    <t xml:space="preserve"> g21ip_8        </t>
  </si>
  <si>
    <t xml:space="preserve"> BH3</t>
  </si>
  <si>
    <t xml:space="preserve"> w411_b2h6     </t>
  </si>
  <si>
    <t xml:space="preserve">iso34_P12 </t>
  </si>
  <si>
    <t xml:space="preserve">isol24_i13e </t>
  </si>
  <si>
    <t>BS</t>
  </si>
  <si>
    <t xml:space="preserve"> benzoquinone</t>
  </si>
  <si>
    <t>BH4-</t>
  </si>
  <si>
    <t>12_di</t>
  </si>
  <si>
    <t xml:space="preserve">amino20x4_ASN_xah   </t>
  </si>
  <si>
    <t xml:space="preserve"> pa26_h2               </t>
  </si>
  <si>
    <t xml:space="preserve">g21ea_EA_12n  </t>
  </si>
  <si>
    <t xml:space="preserve"> g21ip_11       </t>
  </si>
  <si>
    <t xml:space="preserve"> BH4-</t>
  </si>
  <si>
    <t xml:space="preserve"> w411_sih3f    </t>
  </si>
  <si>
    <t xml:space="preserve">iso34_P13 </t>
  </si>
  <si>
    <t xml:space="preserve">isol24_i14e </t>
  </si>
  <si>
    <t>BeH</t>
  </si>
  <si>
    <t xml:space="preserve"> benzothiadiazole</t>
  </si>
  <si>
    <t>13_di</t>
  </si>
  <si>
    <t xml:space="preserve">amino20x4_ASP_xad   </t>
  </si>
  <si>
    <t xml:space="preserve"> pa26_c2f6             </t>
  </si>
  <si>
    <t xml:space="preserve">g21ea_EA_13n  </t>
  </si>
  <si>
    <t xml:space="preserve"> g21ip_12       </t>
  </si>
  <si>
    <t xml:space="preserve"> BHF2</t>
  </si>
  <si>
    <t xml:space="preserve"> w411_ph3      </t>
  </si>
  <si>
    <t xml:space="preserve">iso34_P14 </t>
  </si>
  <si>
    <t xml:space="preserve">isol24_i15e </t>
  </si>
  <si>
    <t>C2H</t>
  </si>
  <si>
    <t xml:space="preserve"> butadiene</t>
  </si>
  <si>
    <t>Borazine</t>
  </si>
  <si>
    <t>14_di</t>
  </si>
  <si>
    <t xml:space="preserve">amino20x4_ASP_xay   </t>
  </si>
  <si>
    <t xml:space="preserve"> pa26_ethanol          </t>
  </si>
  <si>
    <t xml:space="preserve">g21ea_EA_14n  </t>
  </si>
  <si>
    <t xml:space="preserve"> g21ip_13       </t>
  </si>
  <si>
    <t xml:space="preserve"> Borazine</t>
  </si>
  <si>
    <t xml:space="preserve"> w411_c2h6     </t>
  </si>
  <si>
    <t xml:space="preserve">iso34_P15 </t>
  </si>
  <si>
    <t xml:space="preserve">isol24_i16e </t>
  </si>
  <si>
    <t>C2H3</t>
  </si>
  <si>
    <t xml:space="preserve"> carbon_monoxide</t>
  </si>
  <si>
    <t>17_di</t>
  </si>
  <si>
    <t xml:space="preserve">amino20x4_ASP_xau   </t>
  </si>
  <si>
    <t xml:space="preserve"> pa26_ch3cooh          </t>
  </si>
  <si>
    <t xml:space="preserve">g21ea_EA_15n  </t>
  </si>
  <si>
    <t xml:space="preserve"> g21ip_14       </t>
  </si>
  <si>
    <t xml:space="preserve"> C2B2H4</t>
  </si>
  <si>
    <t>C2B2H4</t>
  </si>
  <si>
    <t xml:space="preserve"> w411_propane  </t>
  </si>
  <si>
    <t xml:space="preserve">iso34_P16 </t>
  </si>
  <si>
    <t xml:space="preserve">isol24_i17e </t>
  </si>
  <si>
    <t>C2H5</t>
  </si>
  <si>
    <t xml:space="preserve"> carbonylfluoride</t>
  </si>
  <si>
    <t>18_di</t>
  </si>
  <si>
    <t xml:space="preserve">amino20x4_ASP_xbc   </t>
  </si>
  <si>
    <t xml:space="preserve"> pa26_gly              </t>
  </si>
  <si>
    <t xml:space="preserve">g21ea_EA_16n  </t>
  </si>
  <si>
    <t xml:space="preserve"> g21ip_18       </t>
  </si>
  <si>
    <t xml:space="preserve"> C2F4</t>
  </si>
  <si>
    <t xml:space="preserve"> w411_ch2-sing </t>
  </si>
  <si>
    <t xml:space="preserve">iso34_P17 </t>
  </si>
  <si>
    <t xml:space="preserve">isol24_i18e </t>
  </si>
  <si>
    <t>CF</t>
  </si>
  <si>
    <t xml:space="preserve"> ccl2</t>
  </si>
  <si>
    <t>19_di</t>
  </si>
  <si>
    <t xml:space="preserve">amino20x4_CYS_xah   </t>
  </si>
  <si>
    <t xml:space="preserve"> pa26_phenol           </t>
  </si>
  <si>
    <t xml:space="preserve">g21ea_EA_17n  </t>
  </si>
  <si>
    <t xml:space="preserve"> g21ip_IP_n65   </t>
  </si>
  <si>
    <t xml:space="preserve"> C2H4</t>
  </si>
  <si>
    <t>C2H4</t>
  </si>
  <si>
    <t xml:space="preserve"> w411_ch       </t>
  </si>
  <si>
    <t xml:space="preserve">iso34_P18 </t>
  </si>
  <si>
    <t xml:space="preserve">isol24_i19e </t>
  </si>
  <si>
    <t>CF2</t>
  </si>
  <si>
    <t xml:space="preserve"> cclf</t>
  </si>
  <si>
    <t>20_di</t>
  </si>
  <si>
    <t xml:space="preserve">amino20x4_CYS_xag   </t>
  </si>
  <si>
    <t xml:space="preserve"> pa26_ass              </t>
  </si>
  <si>
    <t xml:space="preserve">g21ea_EA_18n  </t>
  </si>
  <si>
    <t xml:space="preserve"> g21ip_19       </t>
  </si>
  <si>
    <t xml:space="preserve"> C2H6</t>
  </si>
  <si>
    <t>C2H6</t>
  </si>
  <si>
    <t xml:space="preserve"> w411_h2s      </t>
  </si>
  <si>
    <t xml:space="preserve">iso34_E20 </t>
  </si>
  <si>
    <t xml:space="preserve">isol24_i20e </t>
  </si>
  <si>
    <t>CH</t>
  </si>
  <si>
    <t xml:space="preserve"> cf2</t>
  </si>
  <si>
    <t>21_di</t>
  </si>
  <si>
    <t xml:space="preserve">amino20x4_CYS_xao   </t>
  </si>
  <si>
    <t xml:space="preserve"> pa26_ch2s             </t>
  </si>
  <si>
    <t xml:space="preserve">g21ea_EA_19n  </t>
  </si>
  <si>
    <t xml:space="preserve"> g21ip_20       </t>
  </si>
  <si>
    <t xml:space="preserve"> C3H4</t>
  </si>
  <si>
    <t xml:space="preserve"> w411_hs       </t>
  </si>
  <si>
    <t xml:space="preserve">iso34_P20 </t>
  </si>
  <si>
    <t xml:space="preserve">isol24_i21e </t>
  </si>
  <si>
    <t>CH2-singlet</t>
  </si>
  <si>
    <t xml:space="preserve"> cyanoacetylene</t>
  </si>
  <si>
    <t>22_di</t>
  </si>
  <si>
    <t xml:space="preserve">amino20x4_CYS_xal   </t>
  </si>
  <si>
    <t xml:space="preserve"> pa26_si2h6            </t>
  </si>
  <si>
    <t xml:space="preserve">g21ea_EA_20n  </t>
  </si>
  <si>
    <t xml:space="preserve"> g21ip_137      </t>
  </si>
  <si>
    <t xml:space="preserve"> CCH3CH3CH3+</t>
  </si>
  <si>
    <t>CCH3CH3CH3+</t>
  </si>
  <si>
    <t xml:space="preserve"> w411_c2h5f    </t>
  </si>
  <si>
    <t xml:space="preserve">iso34_P21 </t>
  </si>
  <si>
    <t xml:space="preserve">isol24_i22e </t>
  </si>
  <si>
    <t>CH2-triplet</t>
  </si>
  <si>
    <t xml:space="preserve"> cyanoformaldehyde</t>
  </si>
  <si>
    <t>23_di</t>
  </si>
  <si>
    <t xml:space="preserve">amino20x4_GLN_xan   </t>
  </si>
  <si>
    <t xml:space="preserve"> pa26_cys              </t>
  </si>
  <si>
    <t xml:space="preserve">g21ea_EA_21n  </t>
  </si>
  <si>
    <t xml:space="preserve"> g21ip_22       </t>
  </si>
  <si>
    <t xml:space="preserve"> CF2</t>
  </si>
  <si>
    <t xml:space="preserve"> w411_ch3nh2   </t>
  </si>
  <si>
    <t xml:space="preserve">iso34_E21 </t>
  </si>
  <si>
    <t xml:space="preserve">isol24_i23e </t>
  </si>
  <si>
    <t>CH2BH</t>
  </si>
  <si>
    <t xml:space="preserve"> cyanogen</t>
  </si>
  <si>
    <t>24_di</t>
  </si>
  <si>
    <t xml:space="preserve">amino20x4_GLN_xat   </t>
  </si>
  <si>
    <t xml:space="preserve"> pa26_phosphapyrrol    </t>
  </si>
  <si>
    <t xml:space="preserve">g21ea_EA_22n  </t>
  </si>
  <si>
    <t xml:space="preserve"> g21ip_25       </t>
  </si>
  <si>
    <t xml:space="preserve"> CF3-</t>
  </si>
  <si>
    <t xml:space="preserve"> w411_ch3f     </t>
  </si>
  <si>
    <t xml:space="preserve">iso34_P23 </t>
  </si>
  <si>
    <t xml:space="preserve">isol24_i24e </t>
  </si>
  <si>
    <t>CH2BOH</t>
  </si>
  <si>
    <t xml:space="preserve"> cyclopentadiene</t>
  </si>
  <si>
    <t>25_di</t>
  </si>
  <si>
    <t xml:space="preserve">amino20x4_GLN_xap   </t>
  </si>
  <si>
    <t xml:space="preserve"> pa26_A                </t>
  </si>
  <si>
    <t xml:space="preserve">g21ea_EA_23n  </t>
  </si>
  <si>
    <t xml:space="preserve"> g21ip_26       </t>
  </si>
  <si>
    <t xml:space="preserve"> CF3+</t>
  </si>
  <si>
    <t xml:space="preserve"> w411_propene  </t>
  </si>
  <si>
    <t xml:space="preserve">iso34_P24 </t>
  </si>
  <si>
    <t>CH2F</t>
  </si>
  <si>
    <t xml:space="preserve"> cyclopentadienethione</t>
  </si>
  <si>
    <t>26_di</t>
  </si>
  <si>
    <t xml:space="preserve">amino20x4_GLN_xal   </t>
  </si>
  <si>
    <t xml:space="preserve"> pa26_T                </t>
  </si>
  <si>
    <t xml:space="preserve">g21ea_EA_24n  </t>
  </si>
  <si>
    <t xml:space="preserve"> g21ip_30       </t>
  </si>
  <si>
    <t xml:space="preserve"> CF4</t>
  </si>
  <si>
    <t xml:space="preserve"> w411_nh3      </t>
  </si>
  <si>
    <t xml:space="preserve">iso34_P25 </t>
  </si>
  <si>
    <t>CH2NH</t>
  </si>
  <si>
    <t xml:space="preserve"> cyclopentadienone</t>
  </si>
  <si>
    <t>27_di</t>
  </si>
  <si>
    <t xml:space="preserve">amino20x4_GLU_xav   </t>
  </si>
  <si>
    <t xml:space="preserve"> pa26_G                </t>
  </si>
  <si>
    <t xml:space="preserve">g21ea_EA_25n  </t>
  </si>
  <si>
    <t xml:space="preserve"> g21ip_34       </t>
  </si>
  <si>
    <t xml:space="preserve"> CH2CCH2</t>
  </si>
  <si>
    <t>CH2CCH2</t>
  </si>
  <si>
    <t xml:space="preserve"> w411_ethanol  </t>
  </si>
  <si>
    <t xml:space="preserve">iso34_P26 </t>
  </si>
  <si>
    <t>CH2PH</t>
  </si>
  <si>
    <t xml:space="preserve"> cyclopropenethione</t>
  </si>
  <si>
    <t>28_di</t>
  </si>
  <si>
    <t xml:space="preserve">amino20x4_GLU_xal   </t>
  </si>
  <si>
    <t xml:space="preserve"> pa26_C                </t>
  </si>
  <si>
    <t xml:space="preserve"> g21ip_37       </t>
  </si>
  <si>
    <t xml:space="preserve"> CH2CF2</t>
  </si>
  <si>
    <t>CH2CF2</t>
  </si>
  <si>
    <t xml:space="preserve"> w411_ch3nh    </t>
  </si>
  <si>
    <t xml:space="preserve">iso34_P27 </t>
  </si>
  <si>
    <t>CH3BH2</t>
  </si>
  <si>
    <t xml:space="preserve"> cyclopropenone</t>
  </si>
  <si>
    <t>29_di</t>
  </si>
  <si>
    <t xml:space="preserve">amino20x4_GLU_xar   </t>
  </si>
  <si>
    <t xml:space="preserve"> g21ip_43       </t>
  </si>
  <si>
    <t xml:space="preserve"> CH2CHF</t>
  </si>
  <si>
    <t>CH2CHF</t>
  </si>
  <si>
    <t xml:space="preserve"> w411_c2h4     </t>
  </si>
  <si>
    <t xml:space="preserve">iso34_P28 </t>
  </si>
  <si>
    <t>CH3BO</t>
  </si>
  <si>
    <t xml:space="preserve"> diacetylene</t>
  </si>
  <si>
    <t>30_di</t>
  </si>
  <si>
    <t xml:space="preserve">amino20x4_GLU_xad   </t>
  </si>
  <si>
    <t xml:space="preserve"> g21ip_44       </t>
  </si>
  <si>
    <t xml:space="preserve"> CH2F2</t>
  </si>
  <si>
    <t>CH2F2</t>
  </si>
  <si>
    <t xml:space="preserve"> w411_methanol </t>
  </si>
  <si>
    <t xml:space="preserve">iso34_P29 </t>
  </si>
  <si>
    <t>CH3Cl</t>
  </si>
  <si>
    <t xml:space="preserve"> diazirine</t>
  </si>
  <si>
    <t xml:space="preserve">amino20x4_GLY_xae   </t>
  </si>
  <si>
    <t xml:space="preserve"> g21ip_45       </t>
  </si>
  <si>
    <t xml:space="preserve"> CH3+</t>
  </si>
  <si>
    <t>CH3+</t>
  </si>
  <si>
    <t xml:space="preserve"> w411_hcl      </t>
  </si>
  <si>
    <t xml:space="preserve">iso34_P30 </t>
  </si>
  <si>
    <t>CH3F</t>
  </si>
  <si>
    <t xml:space="preserve"> diazomethane</t>
  </si>
  <si>
    <t xml:space="preserve">amino20x4_GLY_xad   </t>
  </si>
  <si>
    <t xml:space="preserve"> g21ip_51       </t>
  </si>
  <si>
    <t xml:space="preserve"> CH3CH2F</t>
  </si>
  <si>
    <t>CH3CH2F</t>
  </si>
  <si>
    <t xml:space="preserve"> w411_nh2      </t>
  </si>
  <si>
    <t xml:space="preserve">iso34_P31 </t>
  </si>
  <si>
    <t>CH3Li</t>
  </si>
  <si>
    <t xml:space="preserve"> difluorodiazirine</t>
  </si>
  <si>
    <t xml:space="preserve">amino20x4_GLY_xab   </t>
  </si>
  <si>
    <t xml:space="preserve"> g21ip_48       </t>
  </si>
  <si>
    <t xml:space="preserve"> CH3CHF2</t>
  </si>
  <si>
    <t>CH3CHF2</t>
  </si>
  <si>
    <t xml:space="preserve"> w411_nh       </t>
  </si>
  <si>
    <t xml:space="preserve">iso34_P32 </t>
  </si>
  <si>
    <t>CH3NH2</t>
  </si>
  <si>
    <t xml:space="preserve"> dimethylaminobenzonitrile</t>
  </si>
  <si>
    <t xml:space="preserve">amino20x4_GLY_xag   </t>
  </si>
  <si>
    <t xml:space="preserve"> CH3CHO</t>
  </si>
  <si>
    <t>CH3CHO</t>
  </si>
  <si>
    <t xml:space="preserve"> w411_ch2nh2   </t>
  </si>
  <si>
    <t xml:space="preserve">iso34_P33 </t>
  </si>
  <si>
    <t>CH3O</t>
  </si>
  <si>
    <t xml:space="preserve"> dimethylaniline</t>
  </si>
  <si>
    <t xml:space="preserve">amino20x4_HIS_xam   </t>
  </si>
  <si>
    <t xml:space="preserve"> CH3Cl</t>
  </si>
  <si>
    <t>CH3CN</t>
  </si>
  <si>
    <t xml:space="preserve"> w411_bhf2     </t>
  </si>
  <si>
    <t xml:space="preserve">iso34_P34 </t>
  </si>
  <si>
    <t>CH3OH</t>
  </si>
  <si>
    <t xml:space="preserve"> dinitrogen</t>
  </si>
  <si>
    <t xml:space="preserve">amino20x4_HIS_xah   </t>
  </si>
  <si>
    <t xml:space="preserve"> CH3CN</t>
  </si>
  <si>
    <t>CH3CNH2</t>
  </si>
  <si>
    <t xml:space="preserve"> w411_h2o      </t>
  </si>
  <si>
    <t>CH3SH</t>
  </si>
  <si>
    <t xml:space="preserve"> ethylene</t>
  </si>
  <si>
    <t xml:space="preserve">amino20x4_HIS_xau   </t>
  </si>
  <si>
    <t xml:space="preserve"> CH3CNH2</t>
  </si>
  <si>
    <t>CH3COCH3</t>
  </si>
  <si>
    <t xml:space="preserve"> w411_hf       </t>
  </si>
  <si>
    <t>CN</t>
  </si>
  <si>
    <t xml:space="preserve"> formaldehyde</t>
  </si>
  <si>
    <t xml:space="preserve">amino20x4_HIS_xav   </t>
  </si>
  <si>
    <t xml:space="preserve"> CH3COCH3</t>
  </si>
  <si>
    <t>CH3CP</t>
  </si>
  <si>
    <t xml:space="preserve"> w411_ch2ch    </t>
  </si>
  <si>
    <t>CO</t>
  </si>
  <si>
    <t xml:space="preserve"> formamide</t>
  </si>
  <si>
    <t xml:space="preserve">amino20x4_ILE_xaj   </t>
  </si>
  <si>
    <t xml:space="preserve"> CH3CP</t>
  </si>
  <si>
    <t xml:space="preserve"> w411_oh       </t>
  </si>
  <si>
    <t>CS</t>
  </si>
  <si>
    <t xml:space="preserve"> formylfluoride</t>
  </si>
  <si>
    <t xml:space="preserve">amino20x4_ILE_xaq   </t>
  </si>
  <si>
    <t xml:space="preserve"> CH3F</t>
  </si>
  <si>
    <t xml:space="preserve"> w411_propyne  </t>
  </si>
  <si>
    <t>CSO</t>
  </si>
  <si>
    <t xml:space="preserve"> furan</t>
  </si>
  <si>
    <t xml:space="preserve">amino20x4_ILE_xag   </t>
  </si>
  <si>
    <t xml:space="preserve"> CH3NH2</t>
  </si>
  <si>
    <t xml:space="preserve"> w411_acetaldeh</t>
  </si>
  <si>
    <t>ClCN</t>
  </si>
  <si>
    <t xml:space="preserve"> glyoxal</t>
  </si>
  <si>
    <t xml:space="preserve">amino20x4_ILE_xak   </t>
  </si>
  <si>
    <t xml:space="preserve"> CH3NO2</t>
  </si>
  <si>
    <t>CH3NO2</t>
  </si>
  <si>
    <t xml:space="preserve"> w411_allene   </t>
  </si>
  <si>
    <t>ClF</t>
  </si>
  <si>
    <t xml:space="preserve"> h2bo</t>
  </si>
  <si>
    <t xml:space="preserve">amino20x4_LEU_xad   </t>
  </si>
  <si>
    <t xml:space="preserve"> CH3OCH3</t>
  </si>
  <si>
    <t>CH3OCH3</t>
  </si>
  <si>
    <t xml:space="preserve"> w411_sif4     </t>
  </si>
  <si>
    <t>ClO2</t>
  </si>
  <si>
    <t xml:space="preserve"> h2po</t>
  </si>
  <si>
    <t xml:space="preserve">amino20x4_LEU_xae   </t>
  </si>
  <si>
    <t xml:space="preserve"> CH3OH</t>
  </si>
  <si>
    <t xml:space="preserve"> w411_bf3      </t>
  </si>
  <si>
    <t>FCN</t>
  </si>
  <si>
    <t xml:space="preserve"> h2ps</t>
  </si>
  <si>
    <t xml:space="preserve">amino20x4_LEU_xbb   </t>
  </si>
  <si>
    <t xml:space="preserve"> CH3PH2</t>
  </si>
  <si>
    <t>CH3PH2</t>
  </si>
  <si>
    <t xml:space="preserve"> w411_c2h3f    </t>
  </si>
  <si>
    <t>FCO</t>
  </si>
  <si>
    <t xml:space="preserve"> hccl</t>
  </si>
  <si>
    <t xml:space="preserve">amino20x4_LEU_xaq   </t>
  </si>
  <si>
    <t xml:space="preserve"> CH3SH</t>
  </si>
  <si>
    <t xml:space="preserve"> w411_oxirane  </t>
  </si>
  <si>
    <t>FH-BH2</t>
  </si>
  <si>
    <t xml:space="preserve"> hcf</t>
  </si>
  <si>
    <t xml:space="preserve">amino20x4_LYS_xao   </t>
  </si>
  <si>
    <t xml:space="preserve"> CH4</t>
  </si>
  <si>
    <t>CH4</t>
  </si>
  <si>
    <t xml:space="preserve"> w411_ch2f2    </t>
  </si>
  <si>
    <t>FH-NH2</t>
  </si>
  <si>
    <t xml:space="preserve"> hco</t>
  </si>
  <si>
    <t xml:space="preserve">amino20x4_LYS_xan   </t>
  </si>
  <si>
    <t xml:space="preserve"> CHF3</t>
  </si>
  <si>
    <t>CHF3</t>
  </si>
  <si>
    <t xml:space="preserve"> w411_alf3     </t>
  </si>
  <si>
    <t>FH-OH</t>
  </si>
  <si>
    <t xml:space="preserve"> hcp</t>
  </si>
  <si>
    <t xml:space="preserve">amino20x4_LYS_xas   </t>
  </si>
  <si>
    <t xml:space="preserve"> CHFCF2</t>
  </si>
  <si>
    <t>CHFCF2</t>
  </si>
  <si>
    <t xml:space="preserve"> w411_bef2     </t>
  </si>
  <si>
    <t>FNO</t>
  </si>
  <si>
    <t xml:space="preserve"> hexatriene</t>
  </si>
  <si>
    <t xml:space="preserve">amino20x4_LYS_xat   </t>
  </si>
  <si>
    <t xml:space="preserve"> CHFCHF-cis</t>
  </si>
  <si>
    <t>CHFCHF-cis</t>
  </si>
  <si>
    <t xml:space="preserve"> w411_ch2c     </t>
  </si>
  <si>
    <t>H2CN</t>
  </si>
  <si>
    <t xml:space="preserve"> hoc</t>
  </si>
  <si>
    <t xml:space="preserve">amino20x4_MET_xag   </t>
  </si>
  <si>
    <t xml:space="preserve"> CHFCHF-trans</t>
  </si>
  <si>
    <t>CHFCHF-trans</t>
  </si>
  <si>
    <t xml:space="preserve"> w411_n2h4     </t>
  </si>
  <si>
    <t>H2O-Al</t>
  </si>
  <si>
    <t xml:space="preserve"> hpo</t>
  </si>
  <si>
    <t xml:space="preserve">amino20x4_MET_xbm   </t>
  </si>
  <si>
    <t xml:space="preserve"> ClCN</t>
  </si>
  <si>
    <t>CNH2NH2</t>
  </si>
  <si>
    <t xml:space="preserve"> w411_ch2nh    </t>
  </si>
  <si>
    <t>H2O-Cl</t>
  </si>
  <si>
    <t xml:space="preserve"> hps</t>
  </si>
  <si>
    <t xml:space="preserve">amino20x4_MET_xav   </t>
  </si>
  <si>
    <t xml:space="preserve"> ClF</t>
  </si>
  <si>
    <t xml:space="preserve"> w411_alf      </t>
  </si>
  <si>
    <t>H2O-F</t>
  </si>
  <si>
    <t xml:space="preserve"> hsif</t>
  </si>
  <si>
    <t xml:space="preserve">amino20x4_MET_xbo   </t>
  </si>
  <si>
    <t xml:space="preserve"> ClF3</t>
  </si>
  <si>
    <t xml:space="preserve"> w411_acetic   </t>
  </si>
  <si>
    <t>H2O-H2O</t>
  </si>
  <si>
    <t xml:space="preserve"> hydrogen_chloride</t>
  </si>
  <si>
    <t xml:space="preserve">amino20x4_PHE_xab   </t>
  </si>
  <si>
    <t xml:space="preserve"> CNH2NH2</t>
  </si>
  <si>
    <t xml:space="preserve"> w411_c2h2     </t>
  </si>
  <si>
    <t>H2O-Li</t>
  </si>
  <si>
    <t xml:space="preserve"> hydrogen_sulfide</t>
  </si>
  <si>
    <t xml:space="preserve">amino20x4_PHE_xar   </t>
  </si>
  <si>
    <t xml:space="preserve"> CO</t>
  </si>
  <si>
    <t xml:space="preserve"> w411_h2co     </t>
  </si>
  <si>
    <t>H2O-NH3</t>
  </si>
  <si>
    <t xml:space="preserve"> imidazole</t>
  </si>
  <si>
    <t xml:space="preserve">amino20x4_PHE_xan   </t>
  </si>
  <si>
    <t xml:space="preserve"> CO2</t>
  </si>
  <si>
    <t xml:space="preserve"> w411_h2cn     </t>
  </si>
  <si>
    <t>H2O</t>
  </si>
  <si>
    <t xml:space="preserve"> isobutene</t>
  </si>
  <si>
    <t xml:space="preserve">amino20x4_PHE_xal   </t>
  </si>
  <si>
    <t xml:space="preserve"> CS2</t>
  </si>
  <si>
    <t xml:space="preserve"> w411_bf       </t>
  </si>
  <si>
    <t>H2S-H2S</t>
  </si>
  <si>
    <t xml:space="preserve"> ketene</t>
  </si>
  <si>
    <t xml:space="preserve">amino20x4_PRO_xad   </t>
  </si>
  <si>
    <t xml:space="preserve"> F2</t>
  </si>
  <si>
    <t xml:space="preserve"> w411_becl2    </t>
  </si>
  <si>
    <t>H2S-HCl</t>
  </si>
  <si>
    <t xml:space="preserve"> maleimide</t>
  </si>
  <si>
    <t xml:space="preserve">amino20x4_PRO_xac   </t>
  </si>
  <si>
    <t xml:space="preserve"> F2CO</t>
  </si>
  <si>
    <t xml:space="preserve"> w411_t-hcoh   </t>
  </si>
  <si>
    <t>HBH2BH</t>
  </si>
  <si>
    <t xml:space="preserve"> methanimine</t>
  </si>
  <si>
    <t xml:space="preserve">amino20x4_PRO_xaf   </t>
  </si>
  <si>
    <t xml:space="preserve"> F3-</t>
  </si>
  <si>
    <t xml:space="preserve"> w411_alcl3    </t>
  </si>
  <si>
    <t>HBO</t>
  </si>
  <si>
    <t xml:space="preserve"> methylenecyclopropene</t>
  </si>
  <si>
    <t xml:space="preserve">amino20x4_PRO_xab   </t>
  </si>
  <si>
    <t xml:space="preserve"> FCCF</t>
  </si>
  <si>
    <t xml:space="preserve"> w411_c-hcoh   </t>
  </si>
  <si>
    <t>HBS</t>
  </si>
  <si>
    <t xml:space="preserve"> n-phenylpyrrole</t>
  </si>
  <si>
    <t xml:space="preserve">amino20x4_SER_xah   </t>
  </si>
  <si>
    <t xml:space="preserve"> FCN</t>
  </si>
  <si>
    <t xml:space="preserve"> w411_alcl     </t>
  </si>
  <si>
    <t>HCCCl</t>
  </si>
  <si>
    <t xml:space="preserve"> naphthalene</t>
  </si>
  <si>
    <t xml:space="preserve">amino20x4_SER_xaf   </t>
  </si>
  <si>
    <t xml:space="preserve"> FNNF-cis</t>
  </si>
  <si>
    <t xml:space="preserve"> w411_ketene   </t>
  </si>
  <si>
    <t>HCCF</t>
  </si>
  <si>
    <t xml:space="preserve"> nitroaniline</t>
  </si>
  <si>
    <t xml:space="preserve">amino20x4_SER_xak   </t>
  </si>
  <si>
    <t xml:space="preserve"> FNNF-trans</t>
  </si>
  <si>
    <t xml:space="preserve"> w411_sif      </t>
  </si>
  <si>
    <t>HCHO</t>
  </si>
  <si>
    <t xml:space="preserve"> nitrodimethylaniline</t>
  </si>
  <si>
    <t xml:space="preserve">amino20x4_SER_xar   </t>
  </si>
  <si>
    <t xml:space="preserve"> FNO</t>
  </si>
  <si>
    <t xml:space="preserve"> w411_formic   </t>
  </si>
  <si>
    <t>HCHS</t>
  </si>
  <si>
    <t xml:space="preserve"> nitrosomethane</t>
  </si>
  <si>
    <t xml:space="preserve">amino20x4_THR_xab   </t>
  </si>
  <si>
    <t xml:space="preserve"> Furan</t>
  </si>
  <si>
    <t>Furan</t>
  </si>
  <si>
    <t xml:space="preserve"> w411_hcnh     </t>
  </si>
  <si>
    <t>HCN</t>
  </si>
  <si>
    <t xml:space="preserve"> nitroxyl</t>
  </si>
  <si>
    <t xml:space="preserve">amino20x4_THR_xag   </t>
  </si>
  <si>
    <t xml:space="preserve"> H2CCO</t>
  </si>
  <si>
    <t>H2CCO</t>
  </si>
  <si>
    <t xml:space="preserve"> w411_glyoxal  </t>
  </si>
  <si>
    <t>HCNO</t>
  </si>
  <si>
    <t xml:space="preserve"> octatetraene</t>
  </si>
  <si>
    <t xml:space="preserve">amino20x4_THR_xah   </t>
  </si>
  <si>
    <t xml:space="preserve"> H2CNN</t>
  </si>
  <si>
    <t xml:space="preserve"> w411_hcof     </t>
  </si>
  <si>
    <t>HCO</t>
  </si>
  <si>
    <t xml:space="preserve"> phthalazine</t>
  </si>
  <si>
    <t xml:space="preserve">amino20x4_THR_xal   </t>
  </si>
  <si>
    <t xml:space="preserve"> H2CO</t>
  </si>
  <si>
    <t>H2CO</t>
  </si>
  <si>
    <t xml:space="preserve"> w411_nh2cl    </t>
  </si>
  <si>
    <t>HCOF</t>
  </si>
  <si>
    <t xml:space="preserve"> propynal</t>
  </si>
  <si>
    <t xml:space="preserve">amino20x4_TRP_xag   </t>
  </si>
  <si>
    <t xml:space="preserve"> H2O</t>
  </si>
  <si>
    <t xml:space="preserve"> w411_cf4      </t>
  </si>
  <si>
    <t>HCONH2</t>
  </si>
  <si>
    <t xml:space="preserve"> pyrazine</t>
  </si>
  <si>
    <t xml:space="preserve">amino20x4_TRP_xah   </t>
  </si>
  <si>
    <t xml:space="preserve"> H2S</t>
  </si>
  <si>
    <t>H2S</t>
  </si>
  <si>
    <t xml:space="preserve"> w411_hccf     </t>
  </si>
  <si>
    <t>HCOOH</t>
  </si>
  <si>
    <t xml:space="preserve"> pyridazine</t>
  </si>
  <si>
    <t xml:space="preserve">amino20x4_TRP_xaf   </t>
  </si>
  <si>
    <t xml:space="preserve"> H3NBH3</t>
  </si>
  <si>
    <t>H3NBH3</t>
  </si>
  <si>
    <t xml:space="preserve"> w411_hcn      </t>
  </si>
  <si>
    <t>HCP</t>
  </si>
  <si>
    <t xml:space="preserve"> pyridine</t>
  </si>
  <si>
    <t xml:space="preserve">amino20x4_TRP_xac   </t>
  </si>
  <si>
    <t xml:space="preserve"> HCCF</t>
  </si>
  <si>
    <t xml:space="preserve"> w411_hnc      </t>
  </si>
  <si>
    <t>HCl-HCl</t>
  </si>
  <si>
    <t xml:space="preserve"> pyrimidine</t>
  </si>
  <si>
    <t xml:space="preserve">amino20x4_TYR_xar   </t>
  </si>
  <si>
    <t xml:space="preserve"> HCCH</t>
  </si>
  <si>
    <t>HCCH</t>
  </si>
  <si>
    <t xml:space="preserve"> w411_cch      </t>
  </si>
  <si>
    <t>HCl</t>
  </si>
  <si>
    <t xml:space="preserve"> pyrrole</t>
  </si>
  <si>
    <t xml:space="preserve">amino20x4_TYR_xab   </t>
  </si>
  <si>
    <t xml:space="preserve"> HCl</t>
  </si>
  <si>
    <t xml:space="preserve"> w411_hco      </t>
  </si>
  <si>
    <t>HF-HF</t>
  </si>
  <si>
    <t xml:space="preserve"> quinoxaline</t>
  </si>
  <si>
    <t xml:space="preserve">amino20x4_TYR_xah   </t>
  </si>
  <si>
    <t xml:space="preserve"> HCN</t>
  </si>
  <si>
    <t>HCNH+</t>
  </si>
  <si>
    <t xml:space="preserve"> w411_co       </t>
  </si>
  <si>
    <t>HF</t>
  </si>
  <si>
    <t xml:space="preserve"> sicl2</t>
  </si>
  <si>
    <t xml:space="preserve">amino20x4_TYR_xan   </t>
  </si>
  <si>
    <t xml:space="preserve"> HCNH+</t>
  </si>
  <si>
    <t xml:space="preserve"> w411_oxirene  </t>
  </si>
  <si>
    <t>HN3</t>
  </si>
  <si>
    <t xml:space="preserve"> silylidene</t>
  </si>
  <si>
    <t xml:space="preserve">amino20x4_VAL_xaj   </t>
  </si>
  <si>
    <t xml:space="preserve"> HCONH2</t>
  </si>
  <si>
    <t xml:space="preserve"> w411_f2co     </t>
  </si>
  <si>
    <t>HNC</t>
  </si>
  <si>
    <t xml:space="preserve"> streptocyanine-c1</t>
  </si>
  <si>
    <t xml:space="preserve">amino20x4_VAL_xah   </t>
  </si>
  <si>
    <t xml:space="preserve"> HCOOH</t>
  </si>
  <si>
    <t xml:space="preserve"> w411_hocn     </t>
  </si>
  <si>
    <t>HNCO</t>
  </si>
  <si>
    <t xml:space="preserve"> streptocyanine-c3</t>
  </si>
  <si>
    <t xml:space="preserve">amino20x4_VAL_xaf   </t>
  </si>
  <si>
    <t xml:space="preserve"> HCP</t>
  </si>
  <si>
    <t xml:space="preserve"> w411_hooh     </t>
  </si>
  <si>
    <t>HNO</t>
  </si>
  <si>
    <t xml:space="preserve"> streptocyanine-c5</t>
  </si>
  <si>
    <t xml:space="preserve">amino20x4_VAL_xak   </t>
  </si>
  <si>
    <t xml:space="preserve"> HF</t>
  </si>
  <si>
    <t xml:space="preserve"> w411_t-n2h2   </t>
  </si>
  <si>
    <t>HNO2</t>
  </si>
  <si>
    <t xml:space="preserve"> tetrazine</t>
  </si>
  <si>
    <t xml:space="preserve"> HFCO</t>
  </si>
  <si>
    <t>HFCO</t>
  </si>
  <si>
    <t xml:space="preserve"> w411_hnco     </t>
  </si>
  <si>
    <t>HNS</t>
  </si>
  <si>
    <t xml:space="preserve"> thioacetone</t>
  </si>
  <si>
    <t xml:space="preserve"> HNCO</t>
  </si>
  <si>
    <t xml:space="preserve"> w411_c-n2h2   </t>
  </si>
  <si>
    <t>HO2</t>
  </si>
  <si>
    <t xml:space="preserve"> thioacrolein</t>
  </si>
  <si>
    <t xml:space="preserve"> HNNN</t>
  </si>
  <si>
    <t>HNNN</t>
  </si>
  <si>
    <t xml:space="preserve"> w411_cf2      </t>
  </si>
  <si>
    <t>HOCN</t>
  </si>
  <si>
    <t xml:space="preserve"> thioformaldehyde</t>
  </si>
  <si>
    <t>LiF</t>
  </si>
  <si>
    <t xml:space="preserve"> w411_co2      </t>
  </si>
  <si>
    <t>HOCl</t>
  </si>
  <si>
    <t xml:space="preserve"> thiophene</t>
  </si>
  <si>
    <t xml:space="preserve"> LiF</t>
  </si>
  <si>
    <t>LiH</t>
  </si>
  <si>
    <t xml:space="preserve"> w411_fccf     </t>
  </si>
  <si>
    <t>HOF</t>
  </si>
  <si>
    <t xml:space="preserve"> thiopropynal</t>
  </si>
  <si>
    <t xml:space="preserve"> LiH</t>
  </si>
  <si>
    <t xml:space="preserve"> w411_dioxirane</t>
  </si>
  <si>
    <t>HOOH</t>
  </si>
  <si>
    <t xml:space="preserve"> triazine</t>
  </si>
  <si>
    <t xml:space="preserve"> N2</t>
  </si>
  <si>
    <t>N2H4</t>
  </si>
  <si>
    <t xml:space="preserve"> w411_cf       </t>
  </si>
  <si>
    <t>HPO</t>
  </si>
  <si>
    <t xml:space="preserve"> twisted_dmabn</t>
  </si>
  <si>
    <t xml:space="preserve"> N2H4</t>
  </si>
  <si>
    <t xml:space="preserve"> w411_ssh      </t>
  </si>
  <si>
    <t>LiBH4</t>
  </si>
  <si>
    <t xml:space="preserve"> water</t>
  </si>
  <si>
    <t xml:space="preserve"> N2O</t>
  </si>
  <si>
    <t xml:space="preserve"> w411_hocl     </t>
  </si>
  <si>
    <t>LiCN</t>
  </si>
  <si>
    <t xml:space="preserve"> N3-</t>
  </si>
  <si>
    <t xml:space="preserve"> w411_nccn     </t>
  </si>
  <si>
    <t>LiCl</t>
  </si>
  <si>
    <t xml:space="preserve"> NF3</t>
  </si>
  <si>
    <t>NH2F</t>
  </si>
  <si>
    <t xml:space="preserve"> w411_n2       </t>
  </si>
  <si>
    <t xml:space="preserve"> NH2F</t>
  </si>
  <si>
    <t>NH3</t>
  </si>
  <si>
    <t xml:space="preserve"> w411_n2h      </t>
  </si>
  <si>
    <t xml:space="preserve"> NH3</t>
  </si>
  <si>
    <t>NH4+</t>
  </si>
  <si>
    <t xml:space="preserve"> w411_ocs      </t>
  </si>
  <si>
    <t>LiN</t>
  </si>
  <si>
    <t xml:space="preserve"> NH4+</t>
  </si>
  <si>
    <t>NHC-1</t>
  </si>
  <si>
    <t xml:space="preserve"> w411_sio      </t>
  </si>
  <si>
    <t>LiOH</t>
  </si>
  <si>
    <t xml:space="preserve"> NHC-1</t>
  </si>
  <si>
    <t>NHC-2</t>
  </si>
  <si>
    <t xml:space="preserve"> w411_clcn     </t>
  </si>
  <si>
    <t>N2H2</t>
  </si>
  <si>
    <t xml:space="preserve"> NHC-2</t>
  </si>
  <si>
    <t>NHF2</t>
  </si>
  <si>
    <t xml:space="preserve"> w411_hoo      </t>
  </si>
  <si>
    <t xml:space="preserve"> NHF2</t>
  </si>
  <si>
    <t xml:space="preserve"> w411_hcno     </t>
  </si>
  <si>
    <t>NCO</t>
  </si>
  <si>
    <t xml:space="preserve"> NO3-</t>
  </si>
  <si>
    <t xml:space="preserve"> w411_honc     </t>
  </si>
  <si>
    <t>NCl</t>
  </si>
  <si>
    <t xml:space="preserve"> O3-</t>
  </si>
  <si>
    <t xml:space="preserve"> w411_hno      </t>
  </si>
  <si>
    <t>NF</t>
  </si>
  <si>
    <t xml:space="preserve"> OCS</t>
  </si>
  <si>
    <t>OF2</t>
  </si>
  <si>
    <t xml:space="preserve"> w411_hof      </t>
  </si>
  <si>
    <t>NF2</t>
  </si>
  <si>
    <t xml:space="preserve"> OF2</t>
  </si>
  <si>
    <t>OHF</t>
  </si>
  <si>
    <t xml:space="preserve"> w411_c-hono   </t>
  </si>
  <si>
    <t>NH</t>
  </si>
  <si>
    <t xml:space="preserve"> OHF</t>
  </si>
  <si>
    <t>Oxetane</t>
  </si>
  <si>
    <t xml:space="preserve"> w411_t-hono   </t>
  </si>
  <si>
    <t>NH2</t>
  </si>
  <si>
    <t xml:space="preserve"> Oxetane</t>
  </si>
  <si>
    <t>Oxirane</t>
  </si>
  <si>
    <t xml:space="preserve"> w411_cs2      </t>
  </si>
  <si>
    <t>NH2Cl</t>
  </si>
  <si>
    <t xml:space="preserve"> Oxirane</t>
  </si>
  <si>
    <t xml:space="preserve"> w411_hnnn     </t>
  </si>
  <si>
    <t xml:space="preserve"> P4</t>
  </si>
  <si>
    <t>PCH3CH3CH3</t>
  </si>
  <si>
    <t xml:space="preserve"> w411_cs       </t>
  </si>
  <si>
    <t>NH2OH</t>
  </si>
  <si>
    <t xml:space="preserve"> PCH3CH3CH3</t>
  </si>
  <si>
    <t xml:space="preserve"> w411_cn       </t>
  </si>
  <si>
    <t>NH3-BH3</t>
  </si>
  <si>
    <t xml:space="preserve"> PF3</t>
  </si>
  <si>
    <t>PH2CNH2</t>
  </si>
  <si>
    <t xml:space="preserve"> w411_so3      </t>
  </si>
  <si>
    <t>NH3-NH3</t>
  </si>
  <si>
    <t xml:space="preserve"> PH2CNH2</t>
  </si>
  <si>
    <t>PH3</t>
  </si>
  <si>
    <t xml:space="preserve"> w411_ccl2     </t>
  </si>
  <si>
    <t xml:space="preserve"> PH3</t>
  </si>
  <si>
    <t>PH3NH</t>
  </si>
  <si>
    <t xml:space="preserve"> w411_bn3pi    </t>
  </si>
  <si>
    <t>NH3O</t>
  </si>
  <si>
    <t xml:space="preserve"> PH3NH</t>
  </si>
  <si>
    <t>PHCH3CH3</t>
  </si>
  <si>
    <t xml:space="preserve"> w411_so2      </t>
  </si>
  <si>
    <t>NO</t>
  </si>
  <si>
    <t xml:space="preserve"> PHCH3CH3</t>
  </si>
  <si>
    <t xml:space="preserve"> w411_no       </t>
  </si>
  <si>
    <t>NO2</t>
  </si>
  <si>
    <t xml:space="preserve"> PN</t>
  </si>
  <si>
    <t xml:space="preserve"> w411_so       </t>
  </si>
  <si>
    <t>NOCl</t>
  </si>
  <si>
    <t xml:space="preserve"> POF3</t>
  </si>
  <si>
    <t>POH2F</t>
  </si>
  <si>
    <t xml:space="preserve"> w411_n2o      </t>
  </si>
  <si>
    <t>NP</t>
  </si>
  <si>
    <t xml:space="preserve"> POH2F</t>
  </si>
  <si>
    <t>POH3</t>
  </si>
  <si>
    <t xml:space="preserve"> w411_c-hooo   </t>
  </si>
  <si>
    <t>NS</t>
  </si>
  <si>
    <t xml:space="preserve"> POH3</t>
  </si>
  <si>
    <t>Pyrazole</t>
  </si>
  <si>
    <t xml:space="preserve"> w411_s2       </t>
  </si>
  <si>
    <t>NaCN</t>
  </si>
  <si>
    <t xml:space="preserve"> Pyrazole</t>
  </si>
  <si>
    <t>Pyrrole</t>
  </si>
  <si>
    <t xml:space="preserve"> w411_p4       </t>
  </si>
  <si>
    <t>NaCl</t>
  </si>
  <si>
    <t xml:space="preserve"> Pyrrole</t>
  </si>
  <si>
    <t>SO2</t>
  </si>
  <si>
    <t xml:space="preserve"> w411_cl2      </t>
  </si>
  <si>
    <t>NaF</t>
  </si>
  <si>
    <t xml:space="preserve"> SO2</t>
  </si>
  <si>
    <t xml:space="preserve"> w411_o2       </t>
  </si>
  <si>
    <t>NaH</t>
  </si>
  <si>
    <t xml:space="preserve"> SO3</t>
  </si>
  <si>
    <t>imidazole</t>
  </si>
  <si>
    <t xml:space="preserve"> w411_f2       </t>
  </si>
  <si>
    <t>NaLi</t>
  </si>
  <si>
    <t xml:space="preserve"> w411_t-hooo   </t>
  </si>
  <si>
    <t>NaOH</t>
  </si>
  <si>
    <t xml:space="preserve"> w411_s2o      </t>
  </si>
  <si>
    <t>O3</t>
  </si>
  <si>
    <t xml:space="preserve"> w411_p2       </t>
  </si>
  <si>
    <t>OCl</t>
  </si>
  <si>
    <t xml:space="preserve"> w411_clf      </t>
  </si>
  <si>
    <t>OCl2</t>
  </si>
  <si>
    <t xml:space="preserve"> w411_no2      </t>
  </si>
  <si>
    <t>OF</t>
  </si>
  <si>
    <t xml:space="preserve"> w411_clo      </t>
  </si>
  <si>
    <t xml:space="preserve"> w411_s3       </t>
  </si>
  <si>
    <t>OH</t>
  </si>
  <si>
    <t xml:space="preserve"> w411_cl2o     </t>
  </si>
  <si>
    <t>P2H4</t>
  </si>
  <si>
    <t xml:space="preserve"> w411_s4-c2v   </t>
  </si>
  <si>
    <t>PCl</t>
  </si>
  <si>
    <t xml:space="preserve"> w411_of       </t>
  </si>
  <si>
    <t>PF</t>
  </si>
  <si>
    <t xml:space="preserve"> w411_c2       </t>
  </si>
  <si>
    <t>PH</t>
  </si>
  <si>
    <t xml:space="preserve"> w411_oclo     </t>
  </si>
  <si>
    <t>PH2</t>
  </si>
  <si>
    <t xml:space="preserve"> w411_f2o      </t>
  </si>
  <si>
    <t>PH2OH</t>
  </si>
  <si>
    <t xml:space="preserve"> w411_b2       </t>
  </si>
  <si>
    <t xml:space="preserve"> w411_fo2      </t>
  </si>
  <si>
    <t>PH3O</t>
  </si>
  <si>
    <t xml:space="preserve"> w411_cloo     </t>
  </si>
  <si>
    <t>PO</t>
  </si>
  <si>
    <t xml:space="preserve"> w411_foof     </t>
  </si>
  <si>
    <t>PO2</t>
  </si>
  <si>
    <t xml:space="preserve"> w411_o3       </t>
  </si>
  <si>
    <t>PPO</t>
  </si>
  <si>
    <t xml:space="preserve"> w411_bn       </t>
  </si>
  <si>
    <t>PS</t>
  </si>
  <si>
    <t xml:space="preserve"> w411_be2      </t>
  </si>
  <si>
    <t>S2H2</t>
  </si>
  <si>
    <t>SCl</t>
  </si>
  <si>
    <t>SCl2</t>
  </si>
  <si>
    <t>SF</t>
  </si>
  <si>
    <t>SF2</t>
  </si>
  <si>
    <t>SH</t>
  </si>
  <si>
    <t>SH2</t>
  </si>
  <si>
    <t>SO-trip</t>
  </si>
  <si>
    <t>SiH</t>
  </si>
  <si>
    <t>SiH3Cl</t>
  </si>
  <si>
    <t>SiH3F</t>
  </si>
  <si>
    <t>SiO</t>
  </si>
  <si>
    <t>W4-11</t>
  </si>
  <si>
    <t>0005npe</t>
  </si>
  <si>
    <t>0006nhe</t>
  </si>
  <si>
    <t>0008noc</t>
  </si>
  <si>
    <t>0018cyc</t>
  </si>
  <si>
    <t>0035ben</t>
  </si>
  <si>
    <t>0036tol</t>
  </si>
  <si>
    <t>0044met</t>
  </si>
  <si>
    <t>0045eth</t>
  </si>
  <si>
    <t>0047pro</t>
  </si>
  <si>
    <t>0048pro</t>
  </si>
  <si>
    <t>0049but</t>
  </si>
  <si>
    <t>0050met</t>
  </si>
  <si>
    <t>0052pen</t>
  </si>
  <si>
    <t>0053phe</t>
  </si>
  <si>
    <t>0054hex</t>
  </si>
  <si>
    <t>0055ocr</t>
  </si>
  <si>
    <t>0056mcr</t>
  </si>
  <si>
    <t>0057pcr</t>
  </si>
  <si>
    <t>0058hep</t>
  </si>
  <si>
    <t>0062dio</t>
  </si>
  <si>
    <t>0075pro</t>
  </si>
  <si>
    <t>0076but</t>
  </si>
  <si>
    <t>0078pen</t>
  </si>
  <si>
    <t>0080hex</t>
  </si>
  <si>
    <t>0082hep</t>
  </si>
  <si>
    <t>0086eth</t>
  </si>
  <si>
    <t>0087pro</t>
  </si>
  <si>
    <t>0088but</t>
  </si>
  <si>
    <t>0089pen</t>
  </si>
  <si>
    <t>0090hex</t>
  </si>
  <si>
    <t>0093met</t>
  </si>
  <si>
    <t>0094met</t>
  </si>
  <si>
    <t>0095eth</t>
  </si>
  <si>
    <t>0097pro</t>
  </si>
  <si>
    <t>0098met</t>
  </si>
  <si>
    <t>0099but</t>
  </si>
  <si>
    <t>0100met</t>
  </si>
  <si>
    <t>0101pen</t>
  </si>
  <si>
    <t>0103eth</t>
  </si>
  <si>
    <t>0104dim</t>
  </si>
  <si>
    <t>0106pro</t>
  </si>
  <si>
    <t>0107tri</t>
  </si>
  <si>
    <t>0111die</t>
  </si>
  <si>
    <t>0115dip</t>
  </si>
  <si>
    <t>0116pyr</t>
  </si>
  <si>
    <t>0118ani</t>
  </si>
  <si>
    <t>0119met</t>
  </si>
  <si>
    <t>0121met</t>
  </si>
  <si>
    <t>0122Nme</t>
  </si>
  <si>
    <t>0125dim</t>
  </si>
  <si>
    <t>0134nit</t>
  </si>
  <si>
    <t>0150mhy</t>
  </si>
  <si>
    <t>0151phy</t>
  </si>
  <si>
    <t>0216amm</t>
  </si>
  <si>
    <t>0217wat</t>
  </si>
  <si>
    <t>0220tri</t>
  </si>
  <si>
    <t>0221tri</t>
  </si>
  <si>
    <t>0222tri</t>
  </si>
  <si>
    <t>0225pipa</t>
  </si>
  <si>
    <t>0228met</t>
  </si>
  <si>
    <t>0229hyd</t>
  </si>
  <si>
    <t>0236oct</t>
  </si>
  <si>
    <t>0240met</t>
  </si>
  <si>
    <t>0401amia</t>
  </si>
  <si>
    <t>0433pho</t>
  </si>
  <si>
    <t>0441pho</t>
  </si>
  <si>
    <t>0447pho</t>
  </si>
  <si>
    <t>0506nit</t>
  </si>
  <si>
    <t>0571dim</t>
  </si>
  <si>
    <t>n008</t>
  </si>
  <si>
    <t>n009</t>
  </si>
  <si>
    <t>n010</t>
  </si>
  <si>
    <t>n011</t>
  </si>
  <si>
    <t>n017</t>
  </si>
  <si>
    <t>0001met</t>
  </si>
  <si>
    <t>0002eth</t>
  </si>
  <si>
    <t>0003pro</t>
  </si>
  <si>
    <t>0004nbu</t>
  </si>
  <si>
    <t>0007nhe</t>
  </si>
  <si>
    <t>0010met</t>
  </si>
  <si>
    <t>0011dim</t>
  </si>
  <si>
    <t>0012met</t>
  </si>
  <si>
    <t>0013dim</t>
  </si>
  <si>
    <t>0014tri</t>
  </si>
  <si>
    <t>0016cyc</t>
  </si>
  <si>
    <t>0017cyc</t>
  </si>
  <si>
    <t>0019met</t>
  </si>
  <si>
    <t>0020cis</t>
  </si>
  <si>
    <t>0021eth</t>
  </si>
  <si>
    <t>0022pro</t>
  </si>
  <si>
    <t>0023str</t>
  </si>
  <si>
    <t>0024met</t>
  </si>
  <si>
    <t>0025buta</t>
  </si>
  <si>
    <t>0026cyc</t>
  </si>
  <si>
    <t>0027pen</t>
  </si>
  <si>
    <t>0028Epe</t>
  </si>
  <si>
    <t>0029hex</t>
  </si>
  <si>
    <t>0030eth</t>
  </si>
  <si>
    <t>0031pro</t>
  </si>
  <si>
    <t>0032but</t>
  </si>
  <si>
    <t>0033pen</t>
  </si>
  <si>
    <t>0034hex</t>
  </si>
  <si>
    <t>0037eth</t>
  </si>
  <si>
    <t>0038oxy</t>
  </si>
  <si>
    <t>0039mxy</t>
  </si>
  <si>
    <t>0040pxy</t>
  </si>
  <si>
    <t>0041nap</t>
  </si>
  <si>
    <t>0042ant</t>
  </si>
  <si>
    <t>0046eth</t>
  </si>
  <si>
    <t>0051cyc</t>
  </si>
  <si>
    <t>0060dim</t>
  </si>
  <si>
    <t>0061tet</t>
  </si>
  <si>
    <t>0063die</t>
  </si>
  <si>
    <t>0064met</t>
  </si>
  <si>
    <t>0065met</t>
  </si>
  <si>
    <t>0066dim</t>
  </si>
  <si>
    <t>0067but</t>
  </si>
  <si>
    <t>0068ani</t>
  </si>
  <si>
    <t>0070eth</t>
  </si>
  <si>
    <t>0071proa</t>
  </si>
  <si>
    <t>0072but</t>
  </si>
  <si>
    <t>0073pen</t>
  </si>
  <si>
    <t>0074ben</t>
  </si>
  <si>
    <t>0077cyc</t>
  </si>
  <si>
    <t>0079pen</t>
  </si>
  <si>
    <t>0081dim</t>
  </si>
  <si>
    <t>0083hep</t>
  </si>
  <si>
    <t>0084met</t>
  </si>
  <si>
    <t>0085non</t>
  </si>
  <si>
    <t>0091met</t>
  </si>
  <si>
    <t>0092ethb</t>
  </si>
  <si>
    <t>0096met</t>
  </si>
  <si>
    <t>0105aze</t>
  </si>
  <si>
    <t>0108pyr</t>
  </si>
  <si>
    <t>0109pip</t>
  </si>
  <si>
    <t>0110but</t>
  </si>
  <si>
    <t>0112Nme</t>
  </si>
  <si>
    <t>0113pen</t>
  </si>
  <si>
    <t>0114NNd</t>
  </si>
  <si>
    <t>0117met</t>
  </si>
  <si>
    <t>0120met</t>
  </si>
  <si>
    <t>0123dim</t>
  </si>
  <si>
    <t>0124dim</t>
  </si>
  <si>
    <t>0126eth</t>
  </si>
  <si>
    <t>0127pro</t>
  </si>
  <si>
    <t>0128butb</t>
  </si>
  <si>
    <t>0129ben</t>
  </si>
  <si>
    <t>0130nit</t>
  </si>
  <si>
    <t>0131nit</t>
  </si>
  <si>
    <t>0132nit</t>
  </si>
  <si>
    <t>0133nit</t>
  </si>
  <si>
    <t>0135met</t>
  </si>
  <si>
    <t>0136met</t>
  </si>
  <si>
    <t>0137ethb</t>
  </si>
  <si>
    <t>0138pro</t>
  </si>
  <si>
    <t>0139thi</t>
  </si>
  <si>
    <t>0140dim</t>
  </si>
  <si>
    <t>0141dim</t>
  </si>
  <si>
    <t>0142die</t>
  </si>
  <si>
    <t>0143dip</t>
  </si>
  <si>
    <t>0144thi</t>
  </si>
  <si>
    <t>0145pro</t>
  </si>
  <si>
    <t>0146met</t>
  </si>
  <si>
    <t>0147met</t>
  </si>
  <si>
    <t>0148but</t>
  </si>
  <si>
    <t>0149mor</t>
  </si>
  <si>
    <t>0153flu</t>
  </si>
  <si>
    <t>0154dif</t>
  </si>
  <si>
    <t>0157flu</t>
  </si>
  <si>
    <t>0160chl</t>
  </si>
  <si>
    <t>0161dic</t>
  </si>
  <si>
    <t>0162tri</t>
  </si>
  <si>
    <t>0163chl</t>
  </si>
  <si>
    <t>0165tri</t>
  </si>
  <si>
    <t>0166tri</t>
  </si>
  <si>
    <t>0167chla</t>
  </si>
  <si>
    <t>0168chl</t>
  </si>
  <si>
    <t>0169chl</t>
  </si>
  <si>
    <t>0170chl</t>
  </si>
  <si>
    <t>0171Zdi</t>
  </si>
  <si>
    <t>0172Edi</t>
  </si>
  <si>
    <t>0173tri</t>
  </si>
  <si>
    <t>0174chl</t>
  </si>
  <si>
    <t>0175odi</t>
  </si>
  <si>
    <t>0176pdi</t>
  </si>
  <si>
    <t>0198chl</t>
  </si>
  <si>
    <t>0199chl</t>
  </si>
  <si>
    <t>0200tet</t>
  </si>
  <si>
    <t>0204tet</t>
  </si>
  <si>
    <t>0205chl</t>
  </si>
  <si>
    <t>0206tri</t>
  </si>
  <si>
    <t>0207tri</t>
  </si>
  <si>
    <t>0209chl</t>
  </si>
  <si>
    <t>0211tri</t>
  </si>
  <si>
    <t>0212hex</t>
  </si>
  <si>
    <t>0213bis</t>
  </si>
  <si>
    <t>0214tri</t>
  </si>
  <si>
    <t>0218pho</t>
  </si>
  <si>
    <t>0219hyd</t>
  </si>
  <si>
    <t>0223die</t>
  </si>
  <si>
    <t>0227Nme</t>
  </si>
  <si>
    <t>0230eth</t>
  </si>
  <si>
    <t>0233ethb</t>
  </si>
  <si>
    <t>0234ENmb</t>
  </si>
  <si>
    <t>0235ZNmb</t>
  </si>
  <si>
    <t>0237oct</t>
  </si>
  <si>
    <t>0238met</t>
  </si>
  <si>
    <t>0239oct</t>
  </si>
  <si>
    <t>0242dii</t>
  </si>
  <si>
    <t>0244tet</t>
  </si>
  <si>
    <t>0245thi</t>
  </si>
  <si>
    <t>0246eth</t>
  </si>
  <si>
    <t>0400hyd</t>
  </si>
  <si>
    <t>0402adn</t>
  </si>
  <si>
    <t>0403thi</t>
  </si>
  <si>
    <t>0405hex</t>
  </si>
  <si>
    <t>0406oct</t>
  </si>
  <si>
    <t>0407tet</t>
  </si>
  <si>
    <t>0408hex</t>
  </si>
  <si>
    <t>0409clb</t>
  </si>
  <si>
    <t>0410clp</t>
  </si>
  <si>
    <t>0411chp</t>
  </si>
  <si>
    <t>0412clt</t>
  </si>
  <si>
    <t>0413clt</t>
  </si>
  <si>
    <t>0414dcl</t>
  </si>
  <si>
    <t>0415dcl</t>
  </si>
  <si>
    <t>0416dcl</t>
  </si>
  <si>
    <t>0421dfl</t>
  </si>
  <si>
    <t>0422ftc</t>
  </si>
  <si>
    <t>0424clp</t>
  </si>
  <si>
    <t>0426dcl</t>
  </si>
  <si>
    <t>0427dcl</t>
  </si>
  <si>
    <t>0428ami</t>
  </si>
  <si>
    <t>0437pho</t>
  </si>
  <si>
    <t>0438pho</t>
  </si>
  <si>
    <t>0440pho</t>
  </si>
  <si>
    <t>0444pho</t>
  </si>
  <si>
    <t>0449pho</t>
  </si>
  <si>
    <t>0471dim</t>
  </si>
  <si>
    <t>0574eth</t>
  </si>
  <si>
    <t>0939tet</t>
  </si>
  <si>
    <t>c000</t>
  </si>
  <si>
    <t>n005</t>
  </si>
  <si>
    <t>n006</t>
  </si>
  <si>
    <t>n007</t>
  </si>
  <si>
    <t>n013</t>
  </si>
  <si>
    <t>n014</t>
  </si>
  <si>
    <t>n015</t>
  </si>
  <si>
    <t>n016</t>
  </si>
  <si>
    <t>n018</t>
  </si>
  <si>
    <t>n019</t>
  </si>
  <si>
    <t>n191</t>
  </si>
  <si>
    <t>n200</t>
  </si>
  <si>
    <t>n201</t>
  </si>
  <si>
    <t>n202</t>
  </si>
  <si>
    <t>test0001</t>
  </si>
  <si>
    <t>test0004</t>
  </si>
  <si>
    <t>test0005</t>
  </si>
  <si>
    <t>test0006</t>
  </si>
  <si>
    <t>test0007</t>
  </si>
  <si>
    <t>test0008</t>
  </si>
  <si>
    <t>test0009</t>
  </si>
  <si>
    <t>test0011</t>
  </si>
  <si>
    <t>test0012</t>
  </si>
  <si>
    <t>test0013</t>
  </si>
  <si>
    <t>test0014</t>
  </si>
  <si>
    <t>test0016</t>
  </si>
  <si>
    <t>test0017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</si>
  <si>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</si>
  <si>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</si>
  <si>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</si>
  <si>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</si>
  <si>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</si>
  <si>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</si>
  <si>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</si>
  <si>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</si>
  <si>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</si>
  <si>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</si>
  <si>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</si>
  <si>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</si>
  <si>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</si>
  <si>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</si>
  <si>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</si>
  <si>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</si>
  <si>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</si>
  <si>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</si>
  <si>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</si>
  <si>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</si>
  <si>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</si>
  <si>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</si>
  <si>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</si>
  <si>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</si>
  <si>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test1027</t>
  </si>
  <si>
    <t>test1028</t>
  </si>
  <si>
    <t>test1029</t>
  </si>
  <si>
    <t>test1030</t>
  </si>
  <si>
    <t>test1031</t>
  </si>
  <si>
    <t>test1033</t>
  </si>
  <si>
    <t>test1034</t>
  </si>
  <si>
    <t>test1035</t>
  </si>
  <si>
    <t>test1036</t>
  </si>
  <si>
    <t>test1037</t>
  </si>
  <si>
    <t>test1039</t>
  </si>
  <si>
    <t>test1040</t>
  </si>
  <si>
    <t>test1041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</si>
  <si>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</si>
  <si>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</si>
  <si>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</si>
  <si>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</si>
  <si>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</si>
  <si>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</si>
  <si>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</si>
  <si>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</si>
  <si>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</si>
  <si>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</si>
  <si>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</si>
  <si>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</si>
  <si>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</si>
  <si>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</si>
  <si>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</si>
  <si>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</si>
  <si>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</si>
  <si>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</si>
  <si>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</si>
  <si>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test1063</t>
  </si>
  <si>
    <t>test2001</t>
  </si>
  <si>
    <t>test2003</t>
  </si>
  <si>
    <t>test2004</t>
  </si>
  <si>
    <t>test2006</t>
  </si>
  <si>
    <t>test2007</t>
  </si>
  <si>
    <t>test2010</t>
  </si>
  <si>
    <t>test2011</t>
  </si>
  <si>
    <t>test2013</t>
  </si>
  <si>
    <t>test2015</t>
  </si>
  <si>
    <t>test2017</t>
  </si>
  <si>
    <t>test2019</t>
  </si>
  <si>
    <t>test2020</t>
  </si>
  <si>
    <t>test2021</t>
  </si>
  <si>
    <t>test2022</t>
  </si>
  <si>
    <t>test2023</t>
  </si>
  <si>
    <t>test2024</t>
  </si>
  <si>
    <t>test2025</t>
  </si>
  <si>
    <t>test2026</t>
  </si>
  <si>
    <t>test2027</t>
  </si>
  <si>
    <t>test2029</t>
  </si>
  <si>
    <t>test3001</t>
  </si>
  <si>
    <t>test3002</t>
  </si>
  <si>
    <t>test3003</t>
  </si>
  <si>
    <t>test3004</t>
  </si>
  <si>
    <t>test3005</t>
  </si>
  <si>
    <t>test3007</t>
  </si>
  <si>
    <t>test3014</t>
  </si>
  <si>
    <t>test3015</t>
  </si>
  <si>
    <t>test3019</t>
  </si>
  <si>
    <t>test3020</t>
  </si>
  <si>
    <t>test3021</t>
  </si>
  <si>
    <t>Solvent = Benzene</t>
  </si>
  <si>
    <t>Solvent = Water</t>
  </si>
  <si>
    <t>M06-2X/def2-QZVP</t>
  </si>
  <si>
    <t>ISO34  &amp; ISOL24</t>
  </si>
  <si>
    <t>Excitation Energies (eV)</t>
  </si>
  <si>
    <t>NCIs (kcal/mol)</t>
  </si>
  <si>
    <t>Conformational Energies (kcal/mol)</t>
  </si>
  <si>
    <t>Proton Affinity Energies (kcal/mol)</t>
  </si>
  <si>
    <t>Electron Affinity Energies (kcal/mol)</t>
  </si>
  <si>
    <t>Ionization Potentials (kcal/mol)</t>
  </si>
  <si>
    <t>Solvation Energies (kcal/mol)</t>
  </si>
  <si>
    <r>
      <t>H</t>
    </r>
    <r>
      <rPr>
        <b/>
        <vertAlign val="super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NMR Chemical Shift (ppm)</t>
    </r>
  </si>
  <si>
    <t>Isomerization Energies (kcal/mol)</t>
  </si>
  <si>
    <t>Atomization Energies (kcal/mol)</t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</si>
  <si>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ean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bsolute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rror 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</si>
  <si>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oot 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ean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quare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rror 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</si>
  <si>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tandard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eviation</t>
    </r>
  </si>
  <si>
    <r>
      <t xml:space="preserve">Absolute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>imum Error</t>
    </r>
  </si>
  <si>
    <t>Geometries (Å)</t>
  </si>
  <si>
    <t>MNSol</t>
  </si>
  <si>
    <t>NS372</t>
  </si>
  <si>
    <t>QUEST</t>
  </si>
  <si>
    <t>Dipole Moments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</si>
</sst>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5" xfId="0" applyFont="1" applyFill="1" applyBorder="1"/>
    <xf numFmtId="0" fontId="2" fillId="0" borderId="7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12" xfId="0" applyFont="1" applyFill="1" applyBorder="1"/>
    <xf numFmtId="0" fontId="2" fillId="0" borderId="0" xfId="0" applyFont="1" applyFill="1" applyBorder="1"/>
    <xf numFmtId="0" fontId="0" fillId="0" borderId="0" xfId="0" applyFont="1" applyFill="1"/>
    <xf numFmtId="0" fontId="0" fillId="0" borderId="0" xfId="0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2" xfId="0" applyFont="1" applyFill="1" applyBorder="1"/>
    <xf numFmtId="2" fontId="0" fillId="0" borderId="6" xfId="0" applyNumberFormat="1" applyFont="1" applyFill="1" applyBorder="1" applyAlignment="1">
      <alignment horizontal="center"/>
    </xf>
    <xf numFmtId="2" fontId="0" fillId="0" borderId="8" xfId="0" applyNumberFormat="1" applyFont="1" applyFill="1" applyBorder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0" fillId="0" borderId="11" xfId="0" applyFont="1" applyFill="1" applyBorder="1" applyAlignment="1">
      <alignment horizontal="left"/>
    </xf>
    <xf numFmtId="0" fontId="0" fillId="0" borderId="0" xfId="0" applyFont="1" applyFill="1" applyBorder="1"/>
    <xf numFmtId="2" fontId="0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167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0" fillId="0" borderId="8" xfId="0" applyNumberFormat="1" applyFont="1" applyBorder="1" applyAlignment="1">
      <alignment horizontal="center"/>
    </xf>
    <xf numFmtId="2" fontId="0" fillId="0" borderId="9" xfId="0" applyNumberFormat="1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2" fontId="0" fillId="0" borderId="13" xfId="0" applyNumberFormat="1" applyFont="1" applyFill="1" applyBorder="1" applyAlignment="1">
      <alignment horizontal="center"/>
    </xf>
    <xf numFmtId="2" fontId="0" fillId="0" borderId="14" xfId="0" applyNumberFormat="1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7" fontId="0" fillId="0" borderId="6" xfId="0" applyNumberFormat="1" applyFont="1" applyBorder="1" applyAlignment="1">
      <alignment horizontal="center"/>
    </xf>
    <xf numFmtId="167" fontId="0" fillId="0" borderId="8" xfId="0" applyNumberFormat="1" applyFont="1" applyBorder="1" applyAlignment="1">
      <alignment horizontal="center"/>
    </xf>
    <xf numFmtId="167" fontId="0" fillId="0" borderId="9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2" fontId="5" fillId="0" borderId="6" xfId="0" applyNumberFormat="1" applyFont="1" applyBorder="1" applyAlignment="1">
      <alignment horizontal="center" vertical="center" wrapText="1"/>
    </xf>
    <xf numFmtId="2" fontId="5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J\Desktop\Feb_28_4Lambda.xlsx" TargetMode="External"/><Relationship Id="rId1" Type="http://schemas.openxmlformats.org/officeDocument/2006/relationships/externalLinkPath" Target="Feb_28_4Lamb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4"/>
      <sheetName val="Chart1"/>
      <sheetName val="CPU Time"/>
      <sheetName val="L4_MC"/>
      <sheetName val="L6"/>
      <sheetName val="L8"/>
      <sheetName val="L10"/>
      <sheetName val="S66x8"/>
      <sheetName val="K-Fold"/>
      <sheetName val="MultipleK-FoldL4"/>
      <sheetName val="Validation Other Property_raw"/>
      <sheetName val="Validation_Other_Property_Clean"/>
      <sheetName val="Solvation-water-benzene"/>
      <sheetName val="Additional"/>
      <sheetName val="14-AdditionalSet-Weight"/>
    </sheetNames>
    <sheetDataSet>
      <sheetData sheetId="0">
        <row r="7">
          <cell r="S7">
            <v>0.33125993429558331</v>
          </cell>
          <cell r="T7">
            <v>0.22241123536703503</v>
          </cell>
        </row>
        <row r="8">
          <cell r="S8">
            <v>0.51153059255192712</v>
          </cell>
          <cell r="T8">
            <v>5.1132137158026135E-2</v>
          </cell>
        </row>
        <row r="9">
          <cell r="S9">
            <v>0.4151877653666971</v>
          </cell>
          <cell r="T9">
            <v>8.0078883094350406E-2</v>
          </cell>
        </row>
        <row r="10">
          <cell r="S10">
            <v>0.69118180024417686</v>
          </cell>
          <cell r="T10">
            <v>0.3013096014275054</v>
          </cell>
        </row>
        <row r="11">
          <cell r="S11">
            <v>0.69837871019514852</v>
          </cell>
          <cell r="T11">
            <v>0.28842195577238455</v>
          </cell>
        </row>
        <row r="12">
          <cell r="S12">
            <v>0.6221403135489928</v>
          </cell>
          <cell r="T12">
            <v>0.19784671167371071</v>
          </cell>
        </row>
        <row r="13">
          <cell r="S13">
            <v>0.41330083495854097</v>
          </cell>
          <cell r="T13">
            <v>5.0319722136152323E-2</v>
          </cell>
        </row>
        <row r="14">
          <cell r="S14">
            <v>0.85258576631578786</v>
          </cell>
          <cell r="T14">
            <v>0.60643559952153014</v>
          </cell>
        </row>
        <row r="15">
          <cell r="S15">
            <v>0.69281144348143897</v>
          </cell>
          <cell r="T15">
            <v>0.26367007773013967</v>
          </cell>
        </row>
        <row r="16">
          <cell r="S16">
            <v>0.57536377070871758</v>
          </cell>
          <cell r="T16">
            <v>0.16937742822186469</v>
          </cell>
        </row>
        <row r="17">
          <cell r="S17">
            <v>0.66231213617180384</v>
          </cell>
          <cell r="T17">
            <v>0.21160568151551215</v>
          </cell>
        </row>
        <row r="18">
          <cell r="S18">
            <v>0.56034342168336726</v>
          </cell>
          <cell r="T18">
            <v>0.10246642936055383</v>
          </cell>
        </row>
        <row r="19">
          <cell r="S19">
            <v>0.87706240677966807</v>
          </cell>
          <cell r="T19">
            <v>0.7765327824380015</v>
          </cell>
        </row>
        <row r="20">
          <cell r="S20">
            <v>0.68031495464914404</v>
          </cell>
          <cell r="T20">
            <v>0.24964316424856631</v>
          </cell>
        </row>
        <row r="21">
          <cell r="S21">
            <v>0.65038045231172315</v>
          </cell>
          <cell r="T21">
            <v>0.19730413861013732</v>
          </cell>
        </row>
        <row r="22">
          <cell r="S22">
            <v>0.83372532600562133</v>
          </cell>
          <cell r="T22">
            <v>0.47328059971936859</v>
          </cell>
        </row>
        <row r="23">
          <cell r="S23">
            <v>0.77602549414848787</v>
          </cell>
          <cell r="T23">
            <v>0.4183379293137387</v>
          </cell>
        </row>
        <row r="24">
          <cell r="S24">
            <v>0.88416749764852476</v>
          </cell>
          <cell r="T24">
            <v>0.72707921431998535</v>
          </cell>
        </row>
        <row r="25">
          <cell r="S25">
            <v>0.96127944800077569</v>
          </cell>
          <cell r="T25">
            <v>0.7242268294886588</v>
          </cell>
        </row>
        <row r="26">
          <cell r="S26">
            <v>1.0210719588162032</v>
          </cell>
          <cell r="T26">
            <v>0.75130166564505452</v>
          </cell>
        </row>
        <row r="27">
          <cell r="S27">
            <v>1.2084691366829203</v>
          </cell>
          <cell r="T27">
            <v>0.41449748824541854</v>
          </cell>
        </row>
        <row r="28">
          <cell r="S28">
            <v>0.82708795910965049</v>
          </cell>
          <cell r="T28">
            <v>0.52788634006542901</v>
          </cell>
        </row>
        <row r="29">
          <cell r="S29">
            <v>2.1989664641693834</v>
          </cell>
          <cell r="T29">
            <v>1.3458725390171282</v>
          </cell>
        </row>
        <row r="30">
          <cell r="S30">
            <v>2.5267509089163718</v>
          </cell>
          <cell r="T30">
            <v>2.0799920976962301</v>
          </cell>
        </row>
        <row r="31">
          <cell r="S31">
            <v>3.0270607171638313E-2</v>
          </cell>
          <cell r="T31">
            <v>0.49823554099516032</v>
          </cell>
        </row>
        <row r="32">
          <cell r="S32">
            <v>2.1383590368685467E-3</v>
          </cell>
          <cell r="T32">
            <v>0.38115344082088298</v>
          </cell>
        </row>
        <row r="33">
          <cell r="S33">
            <v>0.15714259621582316</v>
          </cell>
          <cell r="T33">
            <v>0.34287409294106264</v>
          </cell>
        </row>
        <row r="34">
          <cell r="S34">
            <v>2.8658253943222411E-2</v>
          </cell>
          <cell r="T34">
            <v>0.54246063186120141</v>
          </cell>
        </row>
        <row r="35">
          <cell r="S35">
            <v>0.10635837023100927</v>
          </cell>
          <cell r="T35">
            <v>0.3355318695515806</v>
          </cell>
        </row>
        <row r="36">
          <cell r="S36">
            <v>0.13002245770267162</v>
          </cell>
          <cell r="T36">
            <v>0.42180804240099712</v>
          </cell>
        </row>
        <row r="37">
          <cell r="S37">
            <v>0.37376541151999543</v>
          </cell>
          <cell r="T37">
            <v>0.15400398783999664</v>
          </cell>
        </row>
        <row r="38">
          <cell r="S38">
            <v>0.32227117406180178</v>
          </cell>
          <cell r="T38">
            <v>0.17627459927296471</v>
          </cell>
        </row>
        <row r="39">
          <cell r="S39">
            <v>0.88989991782094868</v>
          </cell>
          <cell r="T39">
            <v>0.42247447407094618</v>
          </cell>
        </row>
        <row r="40">
          <cell r="S40">
            <v>1.6179054268217963</v>
          </cell>
          <cell r="T40">
            <v>1.5565885669524362</v>
          </cell>
        </row>
        <row r="41">
          <cell r="S41">
            <v>0.79967096220857492</v>
          </cell>
          <cell r="T41">
            <v>0.31877286659372528</v>
          </cell>
        </row>
        <row r="42">
          <cell r="S42">
            <v>1.0668641328381898</v>
          </cell>
          <cell r="T42">
            <v>1.4220585939522552</v>
          </cell>
        </row>
        <row r="43">
          <cell r="S43">
            <v>0.90373566074718747</v>
          </cell>
          <cell r="T43">
            <v>0.39017860998492276</v>
          </cell>
        </row>
        <row r="44">
          <cell r="S44">
            <v>0.95873688932848322</v>
          </cell>
          <cell r="T44">
            <v>1.2150803543987603</v>
          </cell>
        </row>
        <row r="45">
          <cell r="S45">
            <v>1.0077357323822773</v>
          </cell>
          <cell r="T45">
            <v>1.316537429475487</v>
          </cell>
        </row>
        <row r="46">
          <cell r="S46">
            <v>1.084830916044389</v>
          </cell>
          <cell r="T46">
            <v>1.4158312493065921</v>
          </cell>
        </row>
        <row r="47">
          <cell r="S47">
            <v>0.46849950601530477</v>
          </cell>
          <cell r="T47">
            <v>3.8319165967920808E-2</v>
          </cell>
        </row>
        <row r="48">
          <cell r="S48">
            <v>0.83077630787772272</v>
          </cell>
          <cell r="T48">
            <v>1.2994882733647486</v>
          </cell>
        </row>
        <row r="49">
          <cell r="S49">
            <v>1.4071328321678314</v>
          </cell>
          <cell r="T49">
            <v>1.7753698760045888</v>
          </cell>
        </row>
        <row r="50">
          <cell r="S50">
            <v>1.1612428453200885</v>
          </cell>
          <cell r="T50">
            <v>1.473912314779285</v>
          </cell>
        </row>
        <row r="51">
          <cell r="S51">
            <v>0.99401168131524953</v>
          </cell>
          <cell r="T51">
            <v>1.2487479054279775</v>
          </cell>
        </row>
        <row r="52">
          <cell r="S52">
            <v>0.93391991486767267</v>
          </cell>
          <cell r="T52">
            <v>1.6316923824856819</v>
          </cell>
        </row>
        <row r="53">
          <cell r="S53">
            <v>0.93339305509199266</v>
          </cell>
          <cell r="T53">
            <v>1.1784313406076159</v>
          </cell>
        </row>
        <row r="54">
          <cell r="S54">
            <v>0.67166412957589805</v>
          </cell>
          <cell r="T54">
            <v>1.2568469646205362</v>
          </cell>
        </row>
        <row r="55">
          <cell r="S55">
            <v>0.89981023111910097</v>
          </cell>
          <cell r="T55">
            <v>1.2703993756082044</v>
          </cell>
        </row>
        <row r="56">
          <cell r="S56">
            <v>1.570688394152173</v>
          </cell>
          <cell r="T56">
            <v>1.4952999240201188</v>
          </cell>
        </row>
        <row r="57">
          <cell r="S57">
            <v>1.2649273848119305</v>
          </cell>
          <cell r="T57">
            <v>1.4381474482829102</v>
          </cell>
        </row>
        <row r="58">
          <cell r="S58">
            <v>0.18377653572969829</v>
          </cell>
          <cell r="T58">
            <v>0.527128799978412</v>
          </cell>
        </row>
        <row r="59">
          <cell r="S59">
            <v>0.23857727995654859</v>
          </cell>
          <cell r="T59">
            <v>1.0732706749592602</v>
          </cell>
        </row>
        <row r="60">
          <cell r="S60">
            <v>0.48221037611441386</v>
          </cell>
          <cell r="T60">
            <v>0.25290240230313271</v>
          </cell>
        </row>
        <row r="61">
          <cell r="S61">
            <v>0.68808743961726793</v>
          </cell>
          <cell r="T61">
            <v>7.2002092492025715E-2</v>
          </cell>
        </row>
        <row r="62">
          <cell r="S62">
            <v>1.0260681913088201</v>
          </cell>
          <cell r="T62">
            <v>0.67926570043713075</v>
          </cell>
        </row>
        <row r="63">
          <cell r="S63">
            <v>1.9509197987209261E-2</v>
          </cell>
          <cell r="T63">
            <v>0.34742491835967726</v>
          </cell>
        </row>
        <row r="64">
          <cell r="S64">
            <v>0.44526186087189096</v>
          </cell>
          <cell r="T64">
            <v>0.15757054772262896</v>
          </cell>
        </row>
        <row r="65">
          <cell r="S65">
            <v>1.6838991397557665</v>
          </cell>
          <cell r="T65">
            <v>1.990026554613298</v>
          </cell>
        </row>
        <row r="66">
          <cell r="S66">
            <v>1.2281512765957538</v>
          </cell>
          <cell r="T66">
            <v>0.91930966359977384</v>
          </cell>
        </row>
        <row r="67">
          <cell r="S67">
            <v>1.308906544693957</v>
          </cell>
          <cell r="T67">
            <v>1.7329729398943117</v>
          </cell>
        </row>
        <row r="68">
          <cell r="S68">
            <v>0.63470364296951509</v>
          </cell>
          <cell r="T68">
            <v>0.12336289773845219</v>
          </cell>
        </row>
        <row r="69">
          <cell r="S69">
            <v>0.79413979292035664</v>
          </cell>
          <cell r="T69">
            <v>0.31231975870206691</v>
          </cell>
        </row>
        <row r="70">
          <cell r="S70">
            <v>0.50008345946846366</v>
          </cell>
          <cell r="T70">
            <v>1.4637380223507146</v>
          </cell>
        </row>
        <row r="71">
          <cell r="S71">
            <v>1.1536061204819184</v>
          </cell>
          <cell r="T71">
            <v>1.5995564886211531</v>
          </cell>
        </row>
        <row r="72">
          <cell r="S72">
            <v>0.87248528533104242</v>
          </cell>
          <cell r="T72">
            <v>1.1047833067918496</v>
          </cell>
        </row>
        <row r="73">
          <cell r="S73">
            <v>0.81589384885438787</v>
          </cell>
          <cell r="T73">
            <v>0.9743281627248036</v>
          </cell>
        </row>
        <row r="74">
          <cell r="S74">
            <v>1.2310578311228959</v>
          </cell>
          <cell r="T74">
            <v>1.5346288524535816</v>
          </cell>
        </row>
        <row r="75">
          <cell r="S75">
            <v>1.3382137904962925</v>
          </cell>
          <cell r="T75">
            <v>1.6078862456978003</v>
          </cell>
        </row>
        <row r="76">
          <cell r="S76">
            <v>1.1549162858600781</v>
          </cell>
          <cell r="T76">
            <v>1.5393714639981886</v>
          </cell>
        </row>
        <row r="77">
          <cell r="S77">
            <v>1.3365830008822095</v>
          </cell>
          <cell r="T77">
            <v>1.5736513446184246</v>
          </cell>
        </row>
        <row r="78">
          <cell r="S78">
            <v>0.63352109836987081</v>
          </cell>
          <cell r="T78">
            <v>0.24278610773842974</v>
          </cell>
        </row>
        <row r="79">
          <cell r="S79">
            <v>0.85378544005345924</v>
          </cell>
          <cell r="T79">
            <v>0.60960770494463712</v>
          </cell>
        </row>
        <row r="80">
          <cell r="S80">
            <v>0.89650553107668463</v>
          </cell>
          <cell r="T80">
            <v>0.77737101673360054</v>
          </cell>
        </row>
        <row r="81">
          <cell r="S81">
            <v>0.79420173140128791</v>
          </cell>
          <cell r="T81">
            <v>1.201016273373301</v>
          </cell>
        </row>
        <row r="82">
          <cell r="S82">
            <v>1.3434627273205735</v>
          </cell>
          <cell r="T82">
            <v>1.8600988942327985</v>
          </cell>
        </row>
        <row r="83">
          <cell r="S83">
            <v>0.86383322676208352</v>
          </cell>
          <cell r="T83">
            <v>0.35747626970125962</v>
          </cell>
        </row>
        <row r="84">
          <cell r="S84">
            <v>1.0682615448952482</v>
          </cell>
          <cell r="T84">
            <v>0.53726520219488472</v>
          </cell>
        </row>
        <row r="85">
          <cell r="S85">
            <v>1.0783158188453881</v>
          </cell>
          <cell r="T85">
            <v>0.55334231279031165</v>
          </cell>
        </row>
        <row r="86">
          <cell r="S86">
            <v>1.7523044392842353</v>
          </cell>
          <cell r="T86">
            <v>2.1745798876706561</v>
          </cell>
        </row>
        <row r="87">
          <cell r="S87">
            <v>1.4490526249231435</v>
          </cell>
          <cell r="T87">
            <v>2.034418511990169</v>
          </cell>
        </row>
        <row r="88">
          <cell r="S88">
            <v>1.3413370043383979</v>
          </cell>
          <cell r="T88">
            <v>1.7395253060634144</v>
          </cell>
        </row>
        <row r="89">
          <cell r="S89">
            <v>1.2835437550492002</v>
          </cell>
          <cell r="T89">
            <v>1.7011714220611127</v>
          </cell>
        </row>
        <row r="90">
          <cell r="S90">
            <v>1.192037442353429</v>
          </cell>
          <cell r="T90">
            <v>1.9223661973942749</v>
          </cell>
        </row>
        <row r="91">
          <cell r="S91">
            <v>1.270562341135042</v>
          </cell>
          <cell r="T91">
            <v>1.6862563008492037</v>
          </cell>
        </row>
        <row r="92">
          <cell r="S92">
            <v>1.1044388146971433</v>
          </cell>
          <cell r="T92">
            <v>1.5463305069181126</v>
          </cell>
        </row>
        <row r="93">
          <cell r="S93">
            <v>1.9446717980669301</v>
          </cell>
          <cell r="T93">
            <v>2.3435063036790678</v>
          </cell>
        </row>
        <row r="94">
          <cell r="S94">
            <v>1.2462714432786193</v>
          </cell>
          <cell r="T94">
            <v>1.6374395685643046</v>
          </cell>
        </row>
        <row r="95">
          <cell r="S95">
            <v>1.4578950184455994</v>
          </cell>
          <cell r="T95">
            <v>1.86774466725388</v>
          </cell>
        </row>
        <row r="96">
          <cell r="S96">
            <v>1.5299764321241436</v>
          </cell>
          <cell r="T96">
            <v>2.0968766504984009</v>
          </cell>
        </row>
        <row r="97">
          <cell r="S97">
            <v>1.4914218626640467</v>
          </cell>
          <cell r="T97">
            <v>1.8772803337811388</v>
          </cell>
        </row>
        <row r="98">
          <cell r="S98">
            <v>1.7656827085248601</v>
          </cell>
          <cell r="T98">
            <v>2.0511511358127943</v>
          </cell>
        </row>
        <row r="99">
          <cell r="S99">
            <v>0.5852958464214093</v>
          </cell>
          <cell r="T99">
            <v>1.3203564835037296</v>
          </cell>
        </row>
        <row r="100">
          <cell r="S100">
            <v>0.55064885560481336</v>
          </cell>
          <cell r="T100">
            <v>1.2927865673421992</v>
          </cell>
        </row>
        <row r="101">
          <cell r="S101">
            <v>0.54962486394343102</v>
          </cell>
          <cell r="T101">
            <v>1.3025423062064623</v>
          </cell>
        </row>
        <row r="102">
          <cell r="S102">
            <v>0.76167093957799725</v>
          </cell>
          <cell r="T102">
            <v>1.5147051724211387</v>
          </cell>
        </row>
        <row r="103">
          <cell r="S103">
            <v>0.55872922243450207</v>
          </cell>
          <cell r="T103">
            <v>1.0705514525109112</v>
          </cell>
        </row>
        <row r="104">
          <cell r="S104">
            <v>1.3024892013651919</v>
          </cell>
          <cell r="T104">
            <v>1.818201400258914</v>
          </cell>
        </row>
        <row r="105">
          <cell r="S105">
            <v>0.69746046169989873</v>
          </cell>
          <cell r="T105">
            <v>1.4418995056663173</v>
          </cell>
        </row>
        <row r="106">
          <cell r="S106">
            <v>0.32176993458135733</v>
          </cell>
          <cell r="T106">
            <v>1.3161195554412624</v>
          </cell>
        </row>
        <row r="107">
          <cell r="S107">
            <v>0.44900063138948404</v>
          </cell>
          <cell r="T107">
            <v>1.2795488795639207</v>
          </cell>
        </row>
        <row r="108">
          <cell r="S108">
            <v>0.95536353417676489</v>
          </cell>
          <cell r="T108">
            <v>0.5107620808227914</v>
          </cell>
        </row>
        <row r="109">
          <cell r="S109">
            <v>0.14160998635595334</v>
          </cell>
          <cell r="T109">
            <v>1.1786123452064765</v>
          </cell>
        </row>
        <row r="110">
          <cell r="S110">
            <v>0.15616181181479635</v>
          </cell>
          <cell r="T110">
            <v>1.050684542309736</v>
          </cell>
        </row>
        <row r="111">
          <cell r="S111">
            <v>0.88085938881014381</v>
          </cell>
          <cell r="T111">
            <v>0.31898846677229342</v>
          </cell>
        </row>
        <row r="112">
          <cell r="S112">
            <v>0.89753960539502198</v>
          </cell>
          <cell r="T112">
            <v>0.36896522632369544</v>
          </cell>
        </row>
        <row r="113">
          <cell r="S113">
            <v>1.6973904253101084</v>
          </cell>
          <cell r="T113">
            <v>2.1290088773063656</v>
          </cell>
        </row>
        <row r="114">
          <cell r="S114">
            <v>0.83936549690698581</v>
          </cell>
          <cell r="T114">
            <v>1.552805615294361</v>
          </cell>
        </row>
        <row r="115">
          <cell r="S115">
            <v>1.4853074446710337</v>
          </cell>
          <cell r="T115">
            <v>1.6966140009659718</v>
          </cell>
        </row>
        <row r="116">
          <cell r="S116">
            <v>0.89534958829712874</v>
          </cell>
          <cell r="T116">
            <v>0.61195826489138316</v>
          </cell>
        </row>
        <row r="117">
          <cell r="S117">
            <v>0.86766760731262027</v>
          </cell>
          <cell r="T117">
            <v>0.32062148610603647</v>
          </cell>
        </row>
        <row r="118">
          <cell r="S118">
            <v>0.48793954575433512</v>
          </cell>
          <cell r="T118">
            <v>3.0507432719612496E-2</v>
          </cell>
        </row>
        <row r="119">
          <cell r="S119">
            <v>0.38566629245714651</v>
          </cell>
          <cell r="T119">
            <v>0.49132080606727191</v>
          </cell>
        </row>
        <row r="120">
          <cell r="S120">
            <v>0.18835539579751762</v>
          </cell>
          <cell r="T120">
            <v>0.39022919340974882</v>
          </cell>
        </row>
        <row r="121">
          <cell r="S121">
            <v>0.77960748687231374</v>
          </cell>
          <cell r="T121">
            <v>0.46095236288310443</v>
          </cell>
        </row>
        <row r="122">
          <cell r="S122">
            <v>0.98898575912478959</v>
          </cell>
          <cell r="T122">
            <v>0.65094180811307945</v>
          </cell>
        </row>
        <row r="123">
          <cell r="S123">
            <v>0.65355784830415009</v>
          </cell>
          <cell r="T123">
            <v>0.93912973611629136</v>
          </cell>
        </row>
        <row r="124">
          <cell r="S124">
            <v>1.0254480384684546</v>
          </cell>
          <cell r="T124">
            <v>0.85789060246270665</v>
          </cell>
        </row>
        <row r="125">
          <cell r="S125">
            <v>0.94918305560537652</v>
          </cell>
          <cell r="T125">
            <v>0.9194721992825059</v>
          </cell>
        </row>
        <row r="126">
          <cell r="S126">
            <v>0.92227049268202643</v>
          </cell>
          <cell r="T126">
            <v>0.76808742124038798</v>
          </cell>
        </row>
        <row r="127">
          <cell r="S127">
            <v>1.0115860804713275</v>
          </cell>
          <cell r="T127">
            <v>0.51886092217757684</v>
          </cell>
        </row>
        <row r="128">
          <cell r="S128">
            <v>0.89629706753565508</v>
          </cell>
          <cell r="T128">
            <v>0.38321862426734332</v>
          </cell>
        </row>
        <row r="129">
          <cell r="S129">
            <v>0.9388318912442366</v>
          </cell>
          <cell r="T129">
            <v>0.59709879410137778</v>
          </cell>
        </row>
        <row r="130">
          <cell r="S130">
            <v>0.99903929715617779</v>
          </cell>
          <cell r="T130">
            <v>0.49675953762237607</v>
          </cell>
        </row>
        <row r="131">
          <cell r="S131">
            <v>0.90922256519816391</v>
          </cell>
          <cell r="T131">
            <v>0.31495144630219613</v>
          </cell>
        </row>
        <row r="132">
          <cell r="S132">
            <v>0.62192007022117735</v>
          </cell>
          <cell r="T132">
            <v>9.8395272882572021E-2</v>
          </cell>
        </row>
        <row r="133">
          <cell r="S133">
            <v>0.77378518423755605</v>
          </cell>
          <cell r="T133">
            <v>0.34028261079466482</v>
          </cell>
        </row>
        <row r="134">
          <cell r="S134">
            <v>1.0840908610619451</v>
          </cell>
          <cell r="T134">
            <v>0.61891131654866649</v>
          </cell>
        </row>
        <row r="135">
          <cell r="S135">
            <v>1.1051916958861578</v>
          </cell>
          <cell r="T135">
            <v>0.85092002827692159</v>
          </cell>
        </row>
        <row r="136">
          <cell r="S136">
            <v>0.21298155709951755</v>
          </cell>
          <cell r="T136">
            <v>6.943313142187002E-2</v>
          </cell>
        </row>
        <row r="137">
          <cell r="S137">
            <v>0.1883351611050661</v>
          </cell>
          <cell r="T137">
            <v>3.6084549460348947E-2</v>
          </cell>
        </row>
        <row r="138">
          <cell r="S138">
            <v>0.78867201557602085</v>
          </cell>
          <cell r="T138">
            <v>0.17662541594828166</v>
          </cell>
        </row>
        <row r="139">
          <cell r="S139">
            <v>0.42140924006087482</v>
          </cell>
          <cell r="T139">
            <v>0.52941988891002401</v>
          </cell>
        </row>
        <row r="140">
          <cell r="S140">
            <v>1.0492260319459725</v>
          </cell>
          <cell r="T140">
            <v>0.47183301077035489</v>
          </cell>
        </row>
        <row r="141">
          <cell r="S141">
            <v>1.0507021152767793</v>
          </cell>
          <cell r="T141">
            <v>0.59006391724745</v>
          </cell>
        </row>
        <row r="142">
          <cell r="S142">
            <v>1.1035799570527605</v>
          </cell>
          <cell r="T142">
            <v>0.4146253533966569</v>
          </cell>
        </row>
        <row r="143">
          <cell r="S143">
            <v>0.85377850233129327</v>
          </cell>
          <cell r="T143">
            <v>0.59684086216768706</v>
          </cell>
        </row>
        <row r="144">
          <cell r="S144">
            <v>0.13686158872911625</v>
          </cell>
          <cell r="T144">
            <v>0.59382743055439702</v>
          </cell>
        </row>
        <row r="145">
          <cell r="S145">
            <v>0.29323571085559513</v>
          </cell>
          <cell r="T145">
            <v>0.58381758378424387</v>
          </cell>
        </row>
        <row r="146">
          <cell r="S146">
            <v>0.11472748533786546</v>
          </cell>
          <cell r="T146">
            <v>0.26781430029748676</v>
          </cell>
        </row>
        <row r="147">
          <cell r="S147">
            <v>0.18269227282157427</v>
          </cell>
          <cell r="T147">
            <v>0.28705597173236486</v>
          </cell>
        </row>
        <row r="148">
          <cell r="S148">
            <v>1.1211487813374317</v>
          </cell>
          <cell r="T148">
            <v>0.96920428093132982</v>
          </cell>
        </row>
        <row r="149">
          <cell r="S149">
            <v>1.2396144358558583</v>
          </cell>
          <cell r="T149">
            <v>1.2105787252252243</v>
          </cell>
        </row>
        <row r="150">
          <cell r="S150">
            <v>0.48464438384798736</v>
          </cell>
          <cell r="T150">
            <v>0.48816213263657304</v>
          </cell>
        </row>
        <row r="151">
          <cell r="S151">
            <v>1.3235473697399498</v>
          </cell>
          <cell r="T151">
            <v>0.88262201125295559</v>
          </cell>
        </row>
        <row r="152">
          <cell r="S152">
            <v>0.54891003632782731</v>
          </cell>
          <cell r="T152">
            <v>0.78557716511653219</v>
          </cell>
        </row>
        <row r="153">
          <cell r="S153">
            <v>1.3621388952013129</v>
          </cell>
          <cell r="T153">
            <v>1.5333414760066177</v>
          </cell>
        </row>
        <row r="154">
          <cell r="S154">
            <v>0.83526237450389107</v>
          </cell>
          <cell r="T154">
            <v>0.49932952857597207</v>
          </cell>
        </row>
        <row r="155">
          <cell r="S155">
            <v>1.0719068132125886</v>
          </cell>
          <cell r="T155">
            <v>0.67290110908061718</v>
          </cell>
        </row>
        <row r="156">
          <cell r="S156">
            <v>0.32703525026479902</v>
          </cell>
          <cell r="T156">
            <v>0.34353834809822337</v>
          </cell>
        </row>
        <row r="157">
          <cell r="S157">
            <v>1.1169107368649642</v>
          </cell>
          <cell r="T157">
            <v>0.89930789161962943</v>
          </cell>
        </row>
        <row r="158">
          <cell r="S158">
            <v>1.1186105172891929</v>
          </cell>
          <cell r="T158">
            <v>0.64183013252324894</v>
          </cell>
        </row>
        <row r="159">
          <cell r="S159">
            <v>0.62267239560330978</v>
          </cell>
          <cell r="T159">
            <v>0.10494477303370493</v>
          </cell>
        </row>
        <row r="160">
          <cell r="S160">
            <v>0.51659622331707089</v>
          </cell>
          <cell r="T160">
            <v>0.15459782282926804</v>
          </cell>
        </row>
        <row r="161">
          <cell r="S161">
            <v>0.87533919220682643</v>
          </cell>
          <cell r="T161">
            <v>0.65150640024354534</v>
          </cell>
        </row>
        <row r="162">
          <cell r="S162">
            <v>0.76149571096406998</v>
          </cell>
          <cell r="T162">
            <v>0.26182020319823762</v>
          </cell>
        </row>
        <row r="163">
          <cell r="S163">
            <v>0.74712978927050966</v>
          </cell>
          <cell r="T163">
            <v>0.38980889161635446</v>
          </cell>
        </row>
        <row r="164">
          <cell r="S164">
            <v>0.60585112616950321</v>
          </cell>
          <cell r="T164">
            <v>0.2455845393768788</v>
          </cell>
        </row>
        <row r="165">
          <cell r="S165">
            <v>0.39746885595664805</v>
          </cell>
          <cell r="T165">
            <v>0.65474281686081459</v>
          </cell>
        </row>
        <row r="166">
          <cell r="S166">
            <v>0.61379823651087129</v>
          </cell>
          <cell r="T166">
            <v>0.17862283803297344</v>
          </cell>
        </row>
        <row r="167">
          <cell r="S167">
            <v>0.78270105385447419</v>
          </cell>
          <cell r="T167">
            <v>0.52789266978437677</v>
          </cell>
        </row>
        <row r="168">
          <cell r="S168">
            <v>0.70347852858945703</v>
          </cell>
          <cell r="T168">
            <v>0.29126724764587053</v>
          </cell>
        </row>
        <row r="169">
          <cell r="S169">
            <v>9.2653900444748152E-2</v>
          </cell>
          <cell r="T169">
            <v>0.45245797240278801</v>
          </cell>
        </row>
        <row r="170">
          <cell r="S170">
            <v>0.88412191290163822</v>
          </cell>
          <cell r="T170">
            <v>0.55101010874938416</v>
          </cell>
        </row>
        <row r="171">
          <cell r="S171">
            <v>1.2071929591316775</v>
          </cell>
          <cell r="T171">
            <v>1.8047657300919167</v>
          </cell>
        </row>
        <row r="172">
          <cell r="S172">
            <v>1.1357556740113017</v>
          </cell>
          <cell r="T172">
            <v>1.5480812975141267</v>
          </cell>
        </row>
        <row r="173">
          <cell r="S173">
            <v>0.5536042594162931</v>
          </cell>
          <cell r="T173">
            <v>0.17259298461841982</v>
          </cell>
        </row>
        <row r="174">
          <cell r="S174">
            <v>0.3129465464417332</v>
          </cell>
          <cell r="T174">
            <v>0.46762379842931406</v>
          </cell>
        </row>
        <row r="175">
          <cell r="S175">
            <v>0.80192608563702583</v>
          </cell>
          <cell r="T175">
            <v>0.78499313531650472</v>
          </cell>
        </row>
        <row r="176">
          <cell r="S176">
            <v>0.13800903888354338</v>
          </cell>
          <cell r="T176">
            <v>0.45998103224252923</v>
          </cell>
        </row>
        <row r="177">
          <cell r="S177">
            <v>1.0905206409777797</v>
          </cell>
          <cell r="T177">
            <v>1.1250134704888903</v>
          </cell>
        </row>
        <row r="178">
          <cell r="S178">
            <v>1.1717720838296646</v>
          </cell>
          <cell r="T178">
            <v>1.2096356343674908</v>
          </cell>
        </row>
        <row r="179">
          <cell r="S179">
            <v>0.31116968499816766</v>
          </cell>
          <cell r="T179">
            <v>0.22593924458317746</v>
          </cell>
        </row>
        <row r="180">
          <cell r="S180">
            <v>0.15326579921071018</v>
          </cell>
          <cell r="T180">
            <v>0.43138421166619118</v>
          </cell>
        </row>
        <row r="181">
          <cell r="S181">
            <v>0.49894852042906218</v>
          </cell>
          <cell r="T181">
            <v>8.4072347147727804E-3</v>
          </cell>
        </row>
        <row r="182">
          <cell r="S182">
            <v>0.65343586289369227</v>
          </cell>
          <cell r="T182">
            <v>0.16099830098424683</v>
          </cell>
        </row>
        <row r="183">
          <cell r="S183">
            <v>1.2716284597123724</v>
          </cell>
          <cell r="T183">
            <v>0.63098641381008702</v>
          </cell>
        </row>
        <row r="184">
          <cell r="S184">
            <v>1.5908067716121417</v>
          </cell>
          <cell r="T184">
            <v>1.3742364668029634</v>
          </cell>
        </row>
        <row r="185">
          <cell r="S185">
            <v>1.2228498740496447</v>
          </cell>
          <cell r="T185">
            <v>0.91020036557661943</v>
          </cell>
        </row>
        <row r="186">
          <cell r="S186">
            <v>0.941275429018675</v>
          </cell>
          <cell r="T186">
            <v>0.50080307386751599</v>
          </cell>
        </row>
        <row r="187">
          <cell r="S187">
            <v>0.18968678912858425</v>
          </cell>
          <cell r="T187">
            <v>0.48424168402546075</v>
          </cell>
        </row>
        <row r="188">
          <cell r="S188">
            <v>0.85177213941137564</v>
          </cell>
          <cell r="T188">
            <v>1.8149090548794089</v>
          </cell>
        </row>
        <row r="189">
          <cell r="S189">
            <v>0.85164018014009746</v>
          </cell>
          <cell r="T189">
            <v>1.741394041810282</v>
          </cell>
        </row>
        <row r="190">
          <cell r="S190">
            <v>0.83925379904359176</v>
          </cell>
          <cell r="T190">
            <v>1.7639434348309571</v>
          </cell>
        </row>
        <row r="191">
          <cell r="S191">
            <v>0.83527195547493416</v>
          </cell>
          <cell r="T191">
            <v>2.0238320125329841</v>
          </cell>
        </row>
        <row r="192">
          <cell r="S192">
            <v>1.0696056749972418</v>
          </cell>
          <cell r="T192">
            <v>2.2973861574369749</v>
          </cell>
        </row>
        <row r="193">
          <cell r="S193">
            <v>0.65603075604857508</v>
          </cell>
          <cell r="T193">
            <v>0.31766399234963277</v>
          </cell>
        </row>
        <row r="194">
          <cell r="S194">
            <v>1.1360246214571008</v>
          </cell>
          <cell r="T194">
            <v>0.35875309977173037</v>
          </cell>
        </row>
        <row r="195">
          <cell r="S195">
            <v>0.90696021365324397</v>
          </cell>
          <cell r="T195">
            <v>1.4969792440248635E-2</v>
          </cell>
        </row>
        <row r="196">
          <cell r="S196">
            <v>1.7183530238302034</v>
          </cell>
          <cell r="T196">
            <v>0.83511803762663683</v>
          </cell>
        </row>
        <row r="197">
          <cell r="S197">
            <v>0.4009085115546227</v>
          </cell>
          <cell r="T197">
            <v>0.72407011592819004</v>
          </cell>
        </row>
        <row r="198">
          <cell r="S198">
            <v>1.2528359365245465</v>
          </cell>
          <cell r="T198">
            <v>0.31083470108488737</v>
          </cell>
        </row>
        <row r="199">
          <cell r="S199">
            <v>1.008765098024015</v>
          </cell>
          <cell r="T199">
            <v>0.18861848760169303</v>
          </cell>
        </row>
        <row r="200">
          <cell r="S200">
            <v>0.38285998197632959</v>
          </cell>
          <cell r="T200">
            <v>1.2674900466287321E-3</v>
          </cell>
        </row>
        <row r="201">
          <cell r="S201">
            <v>0.40310580352254161</v>
          </cell>
          <cell r="T201">
            <v>0.28154992416499025</v>
          </cell>
        </row>
        <row r="202">
          <cell r="S202">
            <v>0.48690820405297797</v>
          </cell>
          <cell r="T202">
            <v>0.17090657283306579</v>
          </cell>
        </row>
        <row r="203">
          <cell r="S203">
            <v>0.59170737098228721</v>
          </cell>
          <cell r="T203">
            <v>0.16953418053470046</v>
          </cell>
        </row>
        <row r="204">
          <cell r="S204">
            <v>2.1976899620685981</v>
          </cell>
          <cell r="T204">
            <v>2.4063680042739497</v>
          </cell>
        </row>
        <row r="205">
          <cell r="S205">
            <v>0.35499767045028185</v>
          </cell>
          <cell r="T205">
            <v>0.10791841969982321</v>
          </cell>
        </row>
        <row r="206">
          <cell r="S206">
            <v>0.76559063869531108</v>
          </cell>
          <cell r="T206">
            <v>7.330946196282398E-2</v>
          </cell>
        </row>
        <row r="207">
          <cell r="S207">
            <v>9.256289242143792E-2</v>
          </cell>
          <cell r="T207">
            <v>0.10034395841035597</v>
          </cell>
        </row>
        <row r="208">
          <cell r="S208">
            <v>4.2319623524500832E-2</v>
          </cell>
          <cell r="T208">
            <v>0.57236080716598825</v>
          </cell>
        </row>
        <row r="209">
          <cell r="S209">
            <v>2.29012061911651</v>
          </cell>
          <cell r="T209">
            <v>2.3915390525655851</v>
          </cell>
        </row>
        <row r="210">
          <cell r="S210">
            <v>2.3006655674287972</v>
          </cell>
          <cell r="T210">
            <v>2.3366237683588484</v>
          </cell>
        </row>
        <row r="211">
          <cell r="S211">
            <v>2.4814261700831493</v>
          </cell>
          <cell r="T211">
            <v>2.464004438793272</v>
          </cell>
        </row>
        <row r="212">
          <cell r="S212">
            <v>0.14625876303366034</v>
          </cell>
          <cell r="T212">
            <v>0.48283851159688335</v>
          </cell>
        </row>
        <row r="213">
          <cell r="S213">
            <v>0.19257081014864016</v>
          </cell>
          <cell r="T213">
            <v>0.53770989636083666</v>
          </cell>
        </row>
        <row r="214">
          <cell r="S214">
            <v>0.17828761982536459</v>
          </cell>
          <cell r="T214">
            <v>0.50783986605033027</v>
          </cell>
        </row>
        <row r="215">
          <cell r="S215">
            <v>4.1059493454692203E-2</v>
          </cell>
          <cell r="T215">
            <v>0.38768101626099727</v>
          </cell>
        </row>
        <row r="216">
          <cell r="S216">
            <v>0.16139284477796392</v>
          </cell>
          <cell r="T216">
            <v>0.48960893873355388</v>
          </cell>
        </row>
        <row r="217">
          <cell r="S217">
            <v>1.9489030470793274</v>
          </cell>
          <cell r="T217">
            <v>2.0427189644483139</v>
          </cell>
        </row>
        <row r="218">
          <cell r="S218">
            <v>1.0756426647022928</v>
          </cell>
          <cell r="T218">
            <v>1.0990962928266628</v>
          </cell>
        </row>
        <row r="219">
          <cell r="S219">
            <v>0.10131278073089074</v>
          </cell>
          <cell r="T219">
            <v>0.51109744310630945</v>
          </cell>
        </row>
        <row r="220">
          <cell r="S220">
            <v>6.149635280085905E-2</v>
          </cell>
          <cell r="T220">
            <v>0.29465058844318581</v>
          </cell>
        </row>
        <row r="221">
          <cell r="S221">
            <v>9.1335483652772734E-2</v>
          </cell>
          <cell r="T221">
            <v>0.41093839786820058</v>
          </cell>
        </row>
        <row r="222">
          <cell r="S222">
            <v>1.1474490734992711</v>
          </cell>
          <cell r="T222">
            <v>0.51414030190337312</v>
          </cell>
        </row>
        <row r="223">
          <cell r="S223">
            <v>1.1526698900178818</v>
          </cell>
          <cell r="T223">
            <v>0.70261813858312883</v>
          </cell>
        </row>
        <row r="224">
          <cell r="S224">
            <v>1.1090923373791004</v>
          </cell>
          <cell r="T224">
            <v>0.53025311170111222</v>
          </cell>
        </row>
        <row r="225">
          <cell r="S225">
            <v>1.5038730368085651</v>
          </cell>
          <cell r="T225">
            <v>1.0259308302488188</v>
          </cell>
        </row>
        <row r="226">
          <cell r="S226">
            <v>1.4309631602824466</v>
          </cell>
          <cell r="T226">
            <v>0.78190470729347805</v>
          </cell>
        </row>
        <row r="227">
          <cell r="S227">
            <v>1.9145858404624276</v>
          </cell>
          <cell r="T227">
            <v>1.201526550814513</v>
          </cell>
        </row>
        <row r="228">
          <cell r="S228">
            <v>0.19485558114942952</v>
          </cell>
          <cell r="T228">
            <v>0.21268743988505268</v>
          </cell>
        </row>
        <row r="229">
          <cell r="S229">
            <v>0.95900850029047202</v>
          </cell>
          <cell r="T229">
            <v>0.46696209082107465</v>
          </cell>
        </row>
        <row r="230">
          <cell r="S230">
            <v>1.3260383970200635</v>
          </cell>
          <cell r="T230">
            <v>0.89868434998986624</v>
          </cell>
        </row>
        <row r="231">
          <cell r="S231">
            <v>1.1766392986973726</v>
          </cell>
          <cell r="T231">
            <v>0.8082309797031223</v>
          </cell>
        </row>
        <row r="232">
          <cell r="S232">
            <v>1.8891806796695307</v>
          </cell>
          <cell r="T232">
            <v>1.0291559171721387</v>
          </cell>
        </row>
        <row r="233">
          <cell r="S233">
            <v>0.77774955481823715</v>
          </cell>
          <cell r="T233">
            <v>0.24300672100404064</v>
          </cell>
        </row>
        <row r="234">
          <cell r="S234">
            <v>0.85756882003853363</v>
          </cell>
          <cell r="T234">
            <v>0.29149772678226982</v>
          </cell>
        </row>
        <row r="235">
          <cell r="S235">
            <v>0.83653408954361341</v>
          </cell>
          <cell r="T235">
            <v>0.28120621394184764</v>
          </cell>
        </row>
        <row r="236">
          <cell r="S236">
            <v>0.78533550897398863</v>
          </cell>
          <cell r="T236">
            <v>0.26608169190900838</v>
          </cell>
        </row>
        <row r="237">
          <cell r="S237">
            <v>0.8381983890615865</v>
          </cell>
          <cell r="T237">
            <v>0.39385828774042297</v>
          </cell>
        </row>
        <row r="238">
          <cell r="S238">
            <v>4.0483045299234896E-3</v>
          </cell>
          <cell r="T238">
            <v>0.94391626044307375</v>
          </cell>
        </row>
        <row r="239">
          <cell r="S239">
            <v>1.2288189738919133</v>
          </cell>
          <cell r="T239">
            <v>0.8720369782432652</v>
          </cell>
        </row>
        <row r="240">
          <cell r="S240">
            <v>0.97841528535328715</v>
          </cell>
          <cell r="T240">
            <v>0.7278312754472871</v>
          </cell>
        </row>
        <row r="241">
          <cell r="S241">
            <v>1.5755806074388683</v>
          </cell>
          <cell r="T241">
            <v>0.97148233837546205</v>
          </cell>
        </row>
        <row r="242">
          <cell r="S242">
            <v>0.98570128831941772</v>
          </cell>
          <cell r="T242">
            <v>0.8895535157884551</v>
          </cell>
        </row>
        <row r="243">
          <cell r="S243">
            <v>0.95503504428318065</v>
          </cell>
          <cell r="T243">
            <v>0.51095449148758054</v>
          </cell>
        </row>
        <row r="244">
          <cell r="S244">
            <v>0.17166807682148877</v>
          </cell>
          <cell r="T244">
            <v>0.65281659090908783</v>
          </cell>
        </row>
        <row r="245">
          <cell r="S245">
            <v>1.1406938281249874</v>
          </cell>
          <cell r="T245">
            <v>0.33378910882092355</v>
          </cell>
        </row>
        <row r="246">
          <cell r="S246">
            <v>1.2496766263408308</v>
          </cell>
          <cell r="T246">
            <v>0.49500874344798557</v>
          </cell>
        </row>
        <row r="247">
          <cell r="S247">
            <v>0.56714032325482577</v>
          </cell>
          <cell r="T247">
            <v>0.50611745777636341</v>
          </cell>
        </row>
        <row r="248">
          <cell r="S248">
            <v>5.5761978894315352</v>
          </cell>
          <cell r="T248">
            <v>5.2446035707169356</v>
          </cell>
        </row>
        <row r="249">
          <cell r="S249">
            <v>1.1980994879935742</v>
          </cell>
          <cell r="T249">
            <v>0.83630513031247211</v>
          </cell>
        </row>
        <row r="250">
          <cell r="S250">
            <v>1.0559245712697154</v>
          </cell>
          <cell r="T250">
            <v>0.60885883744440583</v>
          </cell>
        </row>
        <row r="251">
          <cell r="S251">
            <v>1.4278267960466418</v>
          </cell>
          <cell r="T251">
            <v>0.76385994880892172</v>
          </cell>
        </row>
        <row r="252">
          <cell r="S252">
            <v>1.5567174095101935E-3</v>
          </cell>
          <cell r="T252">
            <v>0.47481435014422102</v>
          </cell>
        </row>
        <row r="253">
          <cell r="S253">
            <v>0.25838033065583377</v>
          </cell>
          <cell r="T253">
            <v>0.47825505449923716</v>
          </cell>
        </row>
        <row r="254">
          <cell r="S254">
            <v>1.9134750105749567</v>
          </cell>
          <cell r="T254">
            <v>1.2337281481519582</v>
          </cell>
        </row>
        <row r="255">
          <cell r="S255">
            <v>0.57335920108843064</v>
          </cell>
          <cell r="T255">
            <v>0.13473025287982046</v>
          </cell>
        </row>
        <row r="256">
          <cell r="S256">
            <v>1.6739430407975389</v>
          </cell>
          <cell r="T256">
            <v>1.0983710801636006</v>
          </cell>
        </row>
        <row r="257">
          <cell r="S257">
            <v>9.8794330662868843E-2</v>
          </cell>
          <cell r="T257">
            <v>0.95211613487707447</v>
          </cell>
        </row>
        <row r="258">
          <cell r="S258">
            <v>1.2372912253294788</v>
          </cell>
          <cell r="T258">
            <v>0.54464179502839571</v>
          </cell>
        </row>
        <row r="259">
          <cell r="S259">
            <v>0.22439497820751853</v>
          </cell>
          <cell r="T259">
            <v>0.45179178246785962</v>
          </cell>
        </row>
        <row r="260">
          <cell r="S260">
            <v>0.45234844127300172</v>
          </cell>
          <cell r="T260">
            <v>0.3252338079562378</v>
          </cell>
        </row>
        <row r="261">
          <cell r="S261">
            <v>0.60852924266820485</v>
          </cell>
          <cell r="T261">
            <v>0.52970413417673068</v>
          </cell>
        </row>
        <row r="262">
          <cell r="S262">
            <v>0.40653958406082041</v>
          </cell>
          <cell r="T262">
            <v>5.2540244532054123E-2</v>
          </cell>
        </row>
        <row r="263">
          <cell r="S263">
            <v>0.89509060859727951</v>
          </cell>
          <cell r="T263">
            <v>0.32168714941552756</v>
          </cell>
        </row>
        <row r="264">
          <cell r="S264">
            <v>0.88708963155413756</v>
          </cell>
          <cell r="T264">
            <v>0.31069448924935134</v>
          </cell>
        </row>
        <row r="265">
          <cell r="S265">
            <v>1.2020246763629165</v>
          </cell>
          <cell r="T265">
            <v>0.739088086870477</v>
          </cell>
        </row>
        <row r="266">
          <cell r="S266">
            <v>1.1078999151891189</v>
          </cell>
          <cell r="T266">
            <v>0.65779278762804616</v>
          </cell>
        </row>
        <row r="267">
          <cell r="S267">
            <v>1.293015788947077</v>
          </cell>
          <cell r="T267">
            <v>0.66966123732934124</v>
          </cell>
        </row>
        <row r="268">
          <cell r="S268">
            <v>1.8197630870723309</v>
          </cell>
          <cell r="T268">
            <v>1.1170513452161539</v>
          </cell>
        </row>
        <row r="269">
          <cell r="S269">
            <v>0.6200765639691509</v>
          </cell>
          <cell r="T269">
            <v>0.29271807860262444</v>
          </cell>
        </row>
        <row r="270">
          <cell r="S270">
            <v>1.8452200855859999</v>
          </cell>
          <cell r="T270">
            <v>1.1992591025161297</v>
          </cell>
        </row>
        <row r="271">
          <cell r="S271">
            <v>4.4739377459542533E-2</v>
          </cell>
          <cell r="T271">
            <v>1.0854222641014315</v>
          </cell>
        </row>
        <row r="272">
          <cell r="S272">
            <v>1.0928381609848383</v>
          </cell>
          <cell r="T272">
            <v>0.43284901534090148</v>
          </cell>
        </row>
        <row r="273">
          <cell r="S273">
            <v>1.0527430078585485</v>
          </cell>
          <cell r="T273">
            <v>0.25514659472355317</v>
          </cell>
        </row>
        <row r="274">
          <cell r="S274">
            <v>1.1622288662204205</v>
          </cell>
          <cell r="T274">
            <v>0.28443132572828289</v>
          </cell>
        </row>
        <row r="275">
          <cell r="S275">
            <v>1.2330367879108211</v>
          </cell>
          <cell r="T275">
            <v>0.48921241399192672</v>
          </cell>
        </row>
        <row r="276">
          <cell r="S276">
            <v>1.1275521256570944</v>
          </cell>
          <cell r="T276">
            <v>0.30885133026688438</v>
          </cell>
        </row>
        <row r="277">
          <cell r="S277">
            <v>1.1545029838678753</v>
          </cell>
          <cell r="T277">
            <v>0.38612131400038446</v>
          </cell>
        </row>
        <row r="278">
          <cell r="S278">
            <v>1.1990671546707548</v>
          </cell>
          <cell r="T278">
            <v>0.38177619084992698</v>
          </cell>
        </row>
        <row r="279">
          <cell r="S279">
            <v>1.8045920577942238</v>
          </cell>
          <cell r="T279">
            <v>0.87659006939307205</v>
          </cell>
        </row>
        <row r="280">
          <cell r="S280">
            <v>1.2942346892887087</v>
          </cell>
          <cell r="T280">
            <v>0.57843738100120168</v>
          </cell>
        </row>
        <row r="281">
          <cell r="S281">
            <v>0.31582201443531993</v>
          </cell>
          <cell r="T281">
            <v>0.10427553439004676</v>
          </cell>
        </row>
        <row r="282">
          <cell r="S282">
            <v>2.4724379853839533</v>
          </cell>
          <cell r="T282">
            <v>0.10560828599475017</v>
          </cell>
        </row>
        <row r="283">
          <cell r="S283">
            <v>0.32242958916658743</v>
          </cell>
          <cell r="T283">
            <v>0.10737990690032703</v>
          </cell>
        </row>
        <row r="284">
          <cell r="S284">
            <v>9.4000674491400815E-2</v>
          </cell>
          <cell r="T284">
            <v>0.52032753072509597</v>
          </cell>
        </row>
        <row r="285">
          <cell r="S285">
            <v>0.33776415730564152</v>
          </cell>
          <cell r="T285">
            <v>0.23433262549157927</v>
          </cell>
        </row>
        <row r="286">
          <cell r="S286">
            <v>0.2792472061575611</v>
          </cell>
          <cell r="T286">
            <v>0.25390110282723966</v>
          </cell>
        </row>
        <row r="287">
          <cell r="S287">
            <v>0.341440783212555</v>
          </cell>
          <cell r="T287">
            <v>0.21864564814814882</v>
          </cell>
        </row>
        <row r="288">
          <cell r="S288">
            <v>0.44675264670477549</v>
          </cell>
          <cell r="T288">
            <v>0.26185667790149458</v>
          </cell>
        </row>
        <row r="289">
          <cell r="S289">
            <v>2.2316056357802129E-2</v>
          </cell>
          <cell r="T289">
            <v>0.31519672462896081</v>
          </cell>
        </row>
        <row r="290">
          <cell r="S290">
            <v>0.21832883835422126</v>
          </cell>
          <cell r="T290">
            <v>0.12123561676102154</v>
          </cell>
        </row>
        <row r="291">
          <cell r="S291">
            <v>1.4067990143899542</v>
          </cell>
          <cell r="T291">
            <v>1.2160819211593101</v>
          </cell>
        </row>
        <row r="292">
          <cell r="S292">
            <v>0.37563784410098211</v>
          </cell>
          <cell r="T292">
            <v>0.10503468263781478</v>
          </cell>
        </row>
        <row r="293">
          <cell r="S293">
            <v>0.41426952326398969</v>
          </cell>
          <cell r="T293">
            <v>0.63164672334438643</v>
          </cell>
        </row>
        <row r="294">
          <cell r="S294">
            <v>0.9358879469396082</v>
          </cell>
          <cell r="T294">
            <v>0.19268308850187923</v>
          </cell>
        </row>
        <row r="295">
          <cell r="S295">
            <v>0.77273345066365684</v>
          </cell>
          <cell r="T295">
            <v>0.84877463308983081</v>
          </cell>
        </row>
        <row r="296">
          <cell r="S296">
            <v>0.9709699027058144</v>
          </cell>
          <cell r="T296">
            <v>1.8728510779504948</v>
          </cell>
        </row>
        <row r="297">
          <cell r="S297">
            <v>0.79290794851156876</v>
          </cell>
          <cell r="T297">
            <v>1.7121485767364886</v>
          </cell>
        </row>
        <row r="298">
          <cell r="S298">
            <v>7.1142591356006327E-2</v>
          </cell>
          <cell r="T298">
            <v>0.1270787231667368</v>
          </cell>
        </row>
        <row r="299">
          <cell r="S299">
            <v>0.52938562727273675</v>
          </cell>
          <cell r="T299">
            <v>0.64114337768596075</v>
          </cell>
        </row>
        <row r="300">
          <cell r="S300">
            <v>0.63547068045377142</v>
          </cell>
          <cell r="T300">
            <v>0.40398083345045915</v>
          </cell>
        </row>
        <row r="301">
          <cell r="S301">
            <v>1.700888300626465</v>
          </cell>
          <cell r="T301">
            <v>1.8684375438901029</v>
          </cell>
        </row>
        <row r="302">
          <cell r="S302">
            <v>0.86468180759346047</v>
          </cell>
          <cell r="T302">
            <v>0.28060163234683899</v>
          </cell>
        </row>
        <row r="303">
          <cell r="S303">
            <v>4.9783944925036037E-2</v>
          </cell>
          <cell r="T303">
            <v>0.42652867377931003</v>
          </cell>
        </row>
        <row r="304">
          <cell r="S304">
            <v>0.19515592624099617</v>
          </cell>
          <cell r="T304">
            <v>0.29123311919534806</v>
          </cell>
        </row>
        <row r="305">
          <cell r="S305">
            <v>0.41227960504027661</v>
          </cell>
          <cell r="T305">
            <v>8.1752987296022719E-2</v>
          </cell>
        </row>
        <row r="306">
          <cell r="S306">
            <v>0.76226510477215947</v>
          </cell>
          <cell r="T306">
            <v>0.29091858324363989</v>
          </cell>
        </row>
        <row r="307">
          <cell r="S307">
            <v>1.3655319926711045</v>
          </cell>
          <cell r="T307">
            <v>1.7485308298568023</v>
          </cell>
        </row>
        <row r="308">
          <cell r="S308">
            <v>1.0276908410751315</v>
          </cell>
          <cell r="T308">
            <v>0.50406472391088553</v>
          </cell>
        </row>
        <row r="309">
          <cell r="S309">
            <v>0.24167541021070899</v>
          </cell>
          <cell r="T309">
            <v>0.71563826575113165</v>
          </cell>
        </row>
        <row r="310">
          <cell r="S310">
            <v>1.0769978148148094</v>
          </cell>
          <cell r="T310">
            <v>0.58239334694061107</v>
          </cell>
        </row>
        <row r="311">
          <cell r="S311">
            <v>1.1942706128452676</v>
          </cell>
          <cell r="T311">
            <v>0.31521186065573403</v>
          </cell>
        </row>
        <row r="312">
          <cell r="S312">
            <v>0.49678859518336976</v>
          </cell>
          <cell r="T312">
            <v>1.0483774557197678</v>
          </cell>
        </row>
        <row r="313">
          <cell r="S313">
            <v>1.1101195445804215</v>
          </cell>
          <cell r="T313">
            <v>1.9601411449800286</v>
          </cell>
        </row>
        <row r="314">
          <cell r="S314">
            <v>0.56960218751145741</v>
          </cell>
          <cell r="T314">
            <v>0.40326603300935449</v>
          </cell>
        </row>
        <row r="315">
          <cell r="S315">
            <v>1.0732463626268354</v>
          </cell>
          <cell r="T315">
            <v>0.83449288646371012</v>
          </cell>
        </row>
        <row r="316">
          <cell r="S316">
            <v>0.84367476631640281</v>
          </cell>
          <cell r="T316">
            <v>0.73015852761978173</v>
          </cell>
        </row>
        <row r="317">
          <cell r="S317">
            <v>0.89167555942420607</v>
          </cell>
          <cell r="T317">
            <v>0.3499916582096318</v>
          </cell>
        </row>
        <row r="318">
          <cell r="S318">
            <v>1.8001647924584665</v>
          </cell>
          <cell r="T318">
            <v>1.5957336828176301</v>
          </cell>
        </row>
        <row r="319">
          <cell r="S319">
            <v>0.40571386501635204</v>
          </cell>
          <cell r="T319">
            <v>0.15401684521251538</v>
          </cell>
        </row>
        <row r="320">
          <cell r="S320">
            <v>0.11553918447146935</v>
          </cell>
          <cell r="T320">
            <v>0.6794418213283453</v>
          </cell>
        </row>
        <row r="321">
          <cell r="S321">
            <v>0.20922832728979898</v>
          </cell>
          <cell r="T321">
            <v>0.64314398910287363</v>
          </cell>
        </row>
        <row r="322">
          <cell r="S322">
            <v>0.24768520292626303</v>
          </cell>
          <cell r="T322">
            <v>0.63194479291712158</v>
          </cell>
        </row>
        <row r="323">
          <cell r="S323">
            <v>1.4862255434826583</v>
          </cell>
          <cell r="T323">
            <v>1.56284716000808</v>
          </cell>
        </row>
        <row r="324">
          <cell r="S324">
            <v>1.7462695550093346</v>
          </cell>
          <cell r="T324">
            <v>1.407673441451172</v>
          </cell>
        </row>
        <row r="325">
          <cell r="S325">
            <v>0.48235060846355327</v>
          </cell>
          <cell r="T325">
            <v>0.19392939910706167</v>
          </cell>
        </row>
        <row r="326">
          <cell r="S326">
            <v>1.5383803753869207</v>
          </cell>
          <cell r="T326">
            <v>1.2580151955726528</v>
          </cell>
        </row>
        <row r="327">
          <cell r="S327">
            <v>0.41237180163417425</v>
          </cell>
          <cell r="T327">
            <v>9.0517425182128755E-2</v>
          </cell>
        </row>
        <row r="328">
          <cell r="S328">
            <v>7.8783419718311251E-2</v>
          </cell>
          <cell r="T328">
            <v>0.82075759154930616</v>
          </cell>
        </row>
        <row r="329">
          <cell r="S329">
            <v>0.30228474229604008</v>
          </cell>
          <cell r="T329">
            <v>0.60902655311814446</v>
          </cell>
        </row>
        <row r="330">
          <cell r="S330">
            <v>0.57023205535094579</v>
          </cell>
          <cell r="T330">
            <v>1.4868522994843782</v>
          </cell>
        </row>
        <row r="331">
          <cell r="S331">
            <v>0.72737745346618465</v>
          </cell>
          <cell r="T331">
            <v>0.40547681948272379</v>
          </cell>
        </row>
        <row r="332">
          <cell r="S332">
            <v>3.3252776079030523E-2</v>
          </cell>
          <cell r="T332">
            <v>0.77085292449297993</v>
          </cell>
        </row>
        <row r="333">
          <cell r="S333">
            <v>0.80020583014128865</v>
          </cell>
          <cell r="T333">
            <v>1.4855704248037676</v>
          </cell>
        </row>
        <row r="334">
          <cell r="S334">
            <v>0.15174602220845368</v>
          </cell>
          <cell r="T334">
            <v>0.8456642851978009</v>
          </cell>
        </row>
        <row r="335">
          <cell r="S335">
            <v>0.62653456685652165</v>
          </cell>
          <cell r="T335">
            <v>0.14483620097640285</v>
          </cell>
        </row>
        <row r="336">
          <cell r="S336">
            <v>1.7699900387767653</v>
          </cell>
          <cell r="T336">
            <v>1.0374277782673859E-2</v>
          </cell>
        </row>
        <row r="337">
          <cell r="S337">
            <v>8.2128198156222479E-2</v>
          </cell>
          <cell r="T337">
            <v>0.13135577289849731</v>
          </cell>
        </row>
        <row r="338">
          <cell r="S338">
            <v>0.27841585249479378</v>
          </cell>
          <cell r="T338">
            <v>0.38723760916576022</v>
          </cell>
        </row>
        <row r="339">
          <cell r="S339">
            <v>1.2572393538304067</v>
          </cell>
          <cell r="T339">
            <v>0.78867530092118965</v>
          </cell>
        </row>
        <row r="340">
          <cell r="S340">
            <v>1.2451572006331564</v>
          </cell>
          <cell r="T340">
            <v>0.78262575670755541</v>
          </cell>
        </row>
        <row r="341">
          <cell r="S341">
            <v>0.74103918955785419</v>
          </cell>
          <cell r="T341">
            <v>0.28330841854813432</v>
          </cell>
        </row>
        <row r="342">
          <cell r="S342">
            <v>0.9534619078159432</v>
          </cell>
          <cell r="T342">
            <v>0.38692933115348227</v>
          </cell>
        </row>
        <row r="343">
          <cell r="S343">
            <v>6.3896150264873289E-2</v>
          </cell>
          <cell r="T343">
            <v>0.25236082284026751</v>
          </cell>
        </row>
        <row r="344">
          <cell r="S344">
            <v>0.27145278242237997</v>
          </cell>
          <cell r="T344">
            <v>0.21858914499344051</v>
          </cell>
        </row>
        <row r="345">
          <cell r="S345">
            <v>0.43712461172557587</v>
          </cell>
          <cell r="T345">
            <v>0.12445028515592521</v>
          </cell>
        </row>
        <row r="346">
          <cell r="S346">
            <v>0.88550887541974865</v>
          </cell>
          <cell r="T346">
            <v>0.36159051511081397</v>
          </cell>
        </row>
        <row r="347">
          <cell r="S347">
            <v>0.44521009609583223</v>
          </cell>
          <cell r="T347">
            <v>3.4492774282498858E-3</v>
          </cell>
        </row>
        <row r="348">
          <cell r="S348">
            <v>0.12169043289357874</v>
          </cell>
          <cell r="T348">
            <v>0.41409183254178017</v>
          </cell>
        </row>
        <row r="349">
          <cell r="S349">
            <v>0.13506610128670563</v>
          </cell>
          <cell r="T349">
            <v>0.43135497970967407</v>
          </cell>
        </row>
        <row r="350">
          <cell r="S350">
            <v>7.1809151367363586E-2</v>
          </cell>
          <cell r="T350">
            <v>0.62341150766418052</v>
          </cell>
        </row>
        <row r="351">
          <cell r="S351">
            <v>1.2965093557300154</v>
          </cell>
          <cell r="T351">
            <v>1.8246788552202304</v>
          </cell>
        </row>
        <row r="352">
          <cell r="S352">
            <v>0.31352089835769786</v>
          </cell>
          <cell r="T352">
            <v>7.1873148407788833E-3</v>
          </cell>
        </row>
        <row r="353">
          <cell r="S353">
            <v>0.11388099268845864</v>
          </cell>
          <cell r="T353">
            <v>0.11504338316370769</v>
          </cell>
        </row>
        <row r="354">
          <cell r="S354">
            <v>3.4410982069236928E-2</v>
          </cell>
          <cell r="T354">
            <v>0.18549707800905613</v>
          </cell>
        </row>
        <row r="355">
          <cell r="S355">
            <v>0.40036112255417067</v>
          </cell>
          <cell r="T355">
            <v>0.5276226696823072</v>
          </cell>
        </row>
        <row r="356">
          <cell r="S356">
            <v>0.86972600477584949</v>
          </cell>
          <cell r="T356">
            <v>0.20857758699662668</v>
          </cell>
        </row>
        <row r="357">
          <cell r="S357">
            <v>0.21528732263834238</v>
          </cell>
          <cell r="T357">
            <v>0.5764084877971799</v>
          </cell>
        </row>
        <row r="358">
          <cell r="S358">
            <v>0.23676019608078464</v>
          </cell>
          <cell r="T358">
            <v>1.5805048803919171</v>
          </cell>
        </row>
        <row r="359">
          <cell r="S359">
            <v>0.48129347837508241</v>
          </cell>
          <cell r="T359">
            <v>8.2766859461485515E-2</v>
          </cell>
        </row>
        <row r="360">
          <cell r="S360">
            <v>1.0903596969262113</v>
          </cell>
          <cell r="T360">
            <v>0.23243131587131508</v>
          </cell>
        </row>
        <row r="361">
          <cell r="S361">
            <v>0.21816369112007003</v>
          </cell>
          <cell r="T361">
            <v>0.20122161480971129</v>
          </cell>
        </row>
        <row r="362">
          <cell r="S362">
            <v>0.56441291962783913</v>
          </cell>
          <cell r="T362">
            <v>0.86679869672375043</v>
          </cell>
        </row>
        <row r="363">
          <cell r="S363">
            <v>0.12567956763690924</v>
          </cell>
          <cell r="T363">
            <v>0.17971546926493592</v>
          </cell>
        </row>
        <row r="364">
          <cell r="S364">
            <v>0.53122824224212928</v>
          </cell>
          <cell r="T364">
            <v>7.3002248252182544E-2</v>
          </cell>
        </row>
        <row r="365">
          <cell r="S365">
            <v>0.76625218870388856</v>
          </cell>
          <cell r="T365">
            <v>8.1494188486232591E-2</v>
          </cell>
        </row>
        <row r="366">
          <cell r="S366">
            <v>0.28732857536335088</v>
          </cell>
          <cell r="T366">
            <v>0.6619159490801938</v>
          </cell>
        </row>
        <row r="367">
          <cell r="S367">
            <v>2.5287797790205278</v>
          </cell>
          <cell r="T367">
            <v>2.9167588888044342</v>
          </cell>
        </row>
        <row r="368">
          <cell r="S368">
            <v>1.452501593199242</v>
          </cell>
          <cell r="T368">
            <v>2.0240672219572797</v>
          </cell>
        </row>
        <row r="369">
          <cell r="S369">
            <v>2.1487376054791474</v>
          </cell>
          <cell r="T369">
            <v>0.97676505814357495</v>
          </cell>
        </row>
        <row r="370">
          <cell r="S370">
            <v>2.1137897046320875</v>
          </cell>
          <cell r="T370">
            <v>0.93415149116320528</v>
          </cell>
        </row>
        <row r="371">
          <cell r="S371">
            <v>1.9462748542288144</v>
          </cell>
          <cell r="T371">
            <v>1.161889707880305</v>
          </cell>
        </row>
        <row r="372">
          <cell r="S372">
            <v>1.6724718239388439</v>
          </cell>
          <cell r="T372">
            <v>0.33124035805568003</v>
          </cell>
        </row>
        <row r="373">
          <cell r="S373">
            <v>2.29086213575729</v>
          </cell>
          <cell r="T373">
            <v>0.91267162861526296</v>
          </cell>
        </row>
        <row r="374">
          <cell r="S374">
            <v>0.17617099516568263</v>
          </cell>
          <cell r="T374">
            <v>0.18689982797864013</v>
          </cell>
        </row>
        <row r="375">
          <cell r="S375">
            <v>0.52097959524034976</v>
          </cell>
          <cell r="T375">
            <v>4.6469648691995352E-3</v>
          </cell>
        </row>
        <row r="376">
          <cell r="S376">
            <v>1.0528493811062145</v>
          </cell>
          <cell r="T376">
            <v>0.45501598747242128</v>
          </cell>
        </row>
        <row r="377">
          <cell r="S377">
            <v>0.93981107819475029</v>
          </cell>
          <cell r="T377">
            <v>0.54443747635973039</v>
          </cell>
        </row>
        <row r="378">
          <cell r="S378">
            <v>1.3329889584079189</v>
          </cell>
          <cell r="T378">
            <v>0.61971637969885118</v>
          </cell>
        </row>
        <row r="379">
          <cell r="S379">
            <v>2.6384220198455344</v>
          </cell>
          <cell r="T379">
            <v>0.98369543295430928</v>
          </cell>
        </row>
        <row r="380">
          <cell r="S380">
            <v>1.6379789394398974</v>
          </cell>
          <cell r="T380">
            <v>0.88231199989890119</v>
          </cell>
        </row>
        <row r="381">
          <cell r="S381">
            <v>1.5175043760909197</v>
          </cell>
          <cell r="T381">
            <v>0.79232287162573323</v>
          </cell>
        </row>
        <row r="382">
          <cell r="S382">
            <v>2.4175808661384504</v>
          </cell>
          <cell r="T382">
            <v>0.79358688042117675</v>
          </cell>
        </row>
        <row r="383">
          <cell r="S383">
            <v>1.7397919617696422</v>
          </cell>
          <cell r="T383">
            <v>0.79775624524583877</v>
          </cell>
        </row>
        <row r="384">
          <cell r="S384">
            <v>3.0930428655183877</v>
          </cell>
          <cell r="T384">
            <v>2.9374827336866574</v>
          </cell>
        </row>
        <row r="385">
          <cell r="S385">
            <v>0.97512394859813123</v>
          </cell>
          <cell r="T385">
            <v>0.39375669504266159</v>
          </cell>
        </row>
        <row r="386">
          <cell r="S386">
            <v>0.98454311266294969</v>
          </cell>
          <cell r="T386">
            <v>0.42557746358369553</v>
          </cell>
        </row>
        <row r="387">
          <cell r="S387">
            <v>1.0538261419867778</v>
          </cell>
          <cell r="T387">
            <v>0.28633436782320892</v>
          </cell>
        </row>
        <row r="388">
          <cell r="S388">
            <v>0.97108729971032393</v>
          </cell>
          <cell r="T388">
            <v>0.37816109259260122</v>
          </cell>
        </row>
        <row r="389">
          <cell r="S389">
            <v>0.95137577050025457</v>
          </cell>
          <cell r="T389">
            <v>0.1646084740587927</v>
          </cell>
        </row>
        <row r="390">
          <cell r="S390">
            <v>1.3652680693624322</v>
          </cell>
          <cell r="T390">
            <v>0.61472013952557658</v>
          </cell>
        </row>
        <row r="391">
          <cell r="S391">
            <v>0.40407352432624366</v>
          </cell>
          <cell r="T391">
            <v>0.23822929538378732</v>
          </cell>
        </row>
        <row r="392">
          <cell r="S392">
            <v>0.120499423963947</v>
          </cell>
          <cell r="T392">
            <v>0.49721736299372343</v>
          </cell>
        </row>
        <row r="393">
          <cell r="S393">
            <v>2.2753155442473361</v>
          </cell>
          <cell r="T393">
            <v>2.0696859380638597</v>
          </cell>
        </row>
        <row r="394">
          <cell r="S394">
            <v>1.8008663367547924</v>
          </cell>
          <cell r="T394">
            <v>1.9017305622602412</v>
          </cell>
        </row>
        <row r="395">
          <cell r="S395">
            <v>2.6044513269369527</v>
          </cell>
          <cell r="T395">
            <v>1.9742779999999984</v>
          </cell>
        </row>
        <row r="396">
          <cell r="S396">
            <v>0.31344642995215488</v>
          </cell>
          <cell r="T396">
            <v>0.63040200553626735</v>
          </cell>
        </row>
        <row r="397">
          <cell r="S397">
            <v>0.48100432771949458</v>
          </cell>
          <cell r="T397">
            <v>0.71301119970550619</v>
          </cell>
        </row>
        <row r="398">
          <cell r="S398">
            <v>0.45374571754649384</v>
          </cell>
          <cell r="T398">
            <v>0.12553032631973543</v>
          </cell>
        </row>
        <row r="399">
          <cell r="S399">
            <v>0.72215557788621676</v>
          </cell>
          <cell r="T399">
            <v>0.97661627241760751</v>
          </cell>
        </row>
        <row r="400">
          <cell r="S400">
            <v>0.19169689361148973</v>
          </cell>
          <cell r="T400">
            <v>0.56783927553671065</v>
          </cell>
        </row>
        <row r="401">
          <cell r="S401">
            <v>2.6582148854961539E-2</v>
          </cell>
          <cell r="T401">
            <v>0.98374842698842146</v>
          </cell>
        </row>
        <row r="402">
          <cell r="S402">
            <v>2.5073232395928255</v>
          </cell>
          <cell r="T402">
            <v>2.3749025350957034</v>
          </cell>
        </row>
        <row r="403">
          <cell r="S403">
            <v>0.8016852461072187</v>
          </cell>
          <cell r="T403">
            <v>0.68411263559410329</v>
          </cell>
        </row>
        <row r="404">
          <cell r="S404">
            <v>1.9961355398680498</v>
          </cell>
          <cell r="T404">
            <v>1.4478126799245916</v>
          </cell>
        </row>
        <row r="405">
          <cell r="S405">
            <v>0.47448141347469247</v>
          </cell>
          <cell r="T405">
            <v>0.86479906446647858</v>
          </cell>
        </row>
        <row r="406">
          <cell r="S406">
            <v>0.58175295342522648</v>
          </cell>
          <cell r="T406">
            <v>0.7423292495822954</v>
          </cell>
        </row>
        <row r="407">
          <cell r="S407">
            <v>0.14949062581895159</v>
          </cell>
          <cell r="T407">
            <v>2.9987507520538297E-2</v>
          </cell>
        </row>
        <row r="408">
          <cell r="S408">
            <v>2.5206576578345841</v>
          </cell>
          <cell r="T408">
            <v>1.7769273564006685</v>
          </cell>
        </row>
        <row r="409">
          <cell r="S409">
            <v>1.7379328871548558</v>
          </cell>
          <cell r="T409">
            <v>0.54052451962322223</v>
          </cell>
        </row>
        <row r="410">
          <cell r="S410">
            <v>2.0869903082515737</v>
          </cell>
          <cell r="T410">
            <v>0.82496806298178116</v>
          </cell>
        </row>
        <row r="411">
          <cell r="S411">
            <v>1.6711289691386066</v>
          </cell>
          <cell r="T411">
            <v>0.67127644222564442</v>
          </cell>
        </row>
        <row r="412">
          <cell r="S412">
            <v>1.1972817515542262</v>
          </cell>
          <cell r="T412">
            <v>0.34019079783560119</v>
          </cell>
        </row>
        <row r="413">
          <cell r="S413">
            <v>0.39409047338967729</v>
          </cell>
          <cell r="T413">
            <v>0.34444283645500168</v>
          </cell>
        </row>
        <row r="414">
          <cell r="S414">
            <v>5.1319625272587779E-2</v>
          </cell>
          <cell r="T414">
            <v>4.5788996327315007E-2</v>
          </cell>
        </row>
        <row r="415">
          <cell r="S415">
            <v>0.62041525727069424</v>
          </cell>
          <cell r="T415">
            <v>0.19228791405667298</v>
          </cell>
        </row>
        <row r="416">
          <cell r="S416">
            <v>1.8317241293354061</v>
          </cell>
          <cell r="T416">
            <v>1.7203294647355174</v>
          </cell>
        </row>
        <row r="417">
          <cell r="S417">
            <v>0.15297670530737512</v>
          </cell>
          <cell r="T417">
            <v>0.40415417131098308</v>
          </cell>
        </row>
        <row r="418">
          <cell r="S418">
            <v>9.9267214055395153E-2</v>
          </cell>
          <cell r="T418">
            <v>0.33556625938922602</v>
          </cell>
        </row>
        <row r="419">
          <cell r="S419">
            <v>1.7384187863415519</v>
          </cell>
          <cell r="T419">
            <v>1.5521181674759663</v>
          </cell>
        </row>
        <row r="420">
          <cell r="S420">
            <v>0.5995444379649173</v>
          </cell>
          <cell r="T420">
            <v>0.47709635751675616</v>
          </cell>
        </row>
        <row r="421">
          <cell r="S421">
            <v>0.33068409689843448</v>
          </cell>
          <cell r="T421">
            <v>4.6915687208592523E-2</v>
          </cell>
        </row>
        <row r="422">
          <cell r="S422">
            <v>4.6990059308952166</v>
          </cell>
          <cell r="T422">
            <v>2.4766151810635013</v>
          </cell>
        </row>
        <row r="423">
          <cell r="S423">
            <v>0.69864509603476799</v>
          </cell>
          <cell r="T423">
            <v>0.21048776023899926</v>
          </cell>
        </row>
        <row r="424">
          <cell r="S424">
            <v>0.54758111558232558</v>
          </cell>
          <cell r="T424">
            <v>0.15312170674698827</v>
          </cell>
        </row>
        <row r="425">
          <cell r="S425">
            <v>0.11398211014249586</v>
          </cell>
          <cell r="T425">
            <v>0.40150971391450319</v>
          </cell>
        </row>
        <row r="426">
          <cell r="S426">
            <v>0.10882787191994489</v>
          </cell>
          <cell r="T426">
            <v>0.48557879850306496</v>
          </cell>
        </row>
        <row r="427">
          <cell r="S427">
            <v>9.3133734808943741E-2</v>
          </cell>
          <cell r="T427">
            <v>0.54538301077259432</v>
          </cell>
        </row>
        <row r="428">
          <cell r="S428">
            <v>0.58188339985107329</v>
          </cell>
          <cell r="T428">
            <v>0.27676614941672895</v>
          </cell>
        </row>
        <row r="429">
          <cell r="S429">
            <v>0.27348537950762769</v>
          </cell>
          <cell r="T429">
            <v>0.72498836832524194</v>
          </cell>
        </row>
        <row r="430">
          <cell r="S430">
            <v>0.52127656001753997</v>
          </cell>
          <cell r="T430">
            <v>0.81294538316527132</v>
          </cell>
        </row>
        <row r="431">
          <cell r="S431">
            <v>1.4101487566356399</v>
          </cell>
          <cell r="T431">
            <v>1.1646952880615884</v>
          </cell>
        </row>
        <row r="432">
          <cell r="S432">
            <v>0.59851248137216706</v>
          </cell>
          <cell r="T432">
            <v>1.8072667570798544E-2</v>
          </cell>
        </row>
        <row r="433">
          <cell r="S433">
            <v>1.4989524812823709</v>
          </cell>
          <cell r="T433">
            <v>1.0769566248656084</v>
          </cell>
        </row>
        <row r="434">
          <cell r="S434">
            <v>0.89892795011201343</v>
          </cell>
          <cell r="T434">
            <v>0.12761316267448286</v>
          </cell>
        </row>
        <row r="435">
          <cell r="S435">
            <v>0.12336187378076623</v>
          </cell>
          <cell r="T435">
            <v>0.67067385485368836</v>
          </cell>
        </row>
        <row r="436">
          <cell r="S436">
            <v>2.1547620167776236</v>
          </cell>
          <cell r="T436">
            <v>1.5857979264092332</v>
          </cell>
        </row>
        <row r="437">
          <cell r="S437">
            <v>2.4338535907837464</v>
          </cell>
          <cell r="T437">
            <v>1.9487661615514611</v>
          </cell>
        </row>
        <row r="438">
          <cell r="S438">
            <v>0.57823386775414887</v>
          </cell>
          <cell r="T438">
            <v>0.16225876065636477</v>
          </cell>
        </row>
        <row r="439">
          <cell r="S439">
            <v>2.4764964569375461</v>
          </cell>
          <cell r="T439">
            <v>1.5909071884180572</v>
          </cell>
        </row>
        <row r="440">
          <cell r="S440">
            <v>1.4316845878459217</v>
          </cell>
          <cell r="T440">
            <v>0.55860770626091771</v>
          </cell>
        </row>
        <row r="441">
          <cell r="S441">
            <v>1.1368644014470681</v>
          </cell>
          <cell r="T441">
            <v>0.72347100731149183</v>
          </cell>
        </row>
        <row r="442">
          <cell r="S442">
            <v>0.58960466393362299</v>
          </cell>
          <cell r="T442">
            <v>0.62911538338437678</v>
          </cell>
        </row>
        <row r="443">
          <cell r="S443">
            <v>0.59671710188119464</v>
          </cell>
          <cell r="T443">
            <v>0.65991153089108456</v>
          </cell>
        </row>
        <row r="444">
          <cell r="S444">
            <v>0.53863624190666093</v>
          </cell>
          <cell r="T444">
            <v>0.60731880536246974</v>
          </cell>
        </row>
        <row r="445">
          <cell r="S445">
            <v>0.46884011701497574</v>
          </cell>
          <cell r="T445">
            <v>0.51598300364747496</v>
          </cell>
        </row>
        <row r="446">
          <cell r="S446">
            <v>0.29926966305204405</v>
          </cell>
          <cell r="T446">
            <v>0.36231803430599613</v>
          </cell>
        </row>
        <row r="447">
          <cell r="S447">
            <v>5.0412618293519289</v>
          </cell>
          <cell r="T447">
            <v>2.8212223741721774</v>
          </cell>
        </row>
        <row r="448">
          <cell r="S448">
            <v>4.0626651930794084</v>
          </cell>
          <cell r="T448">
            <v>1.9512546822059371</v>
          </cell>
        </row>
        <row r="449">
          <cell r="S449">
            <v>1.7544325375479459</v>
          </cell>
          <cell r="T449">
            <v>1.6969313047136008</v>
          </cell>
        </row>
        <row r="450">
          <cell r="S450">
            <v>1.8327325846115654</v>
          </cell>
          <cell r="T450">
            <v>1.7704816883968262</v>
          </cell>
        </row>
        <row r="451">
          <cell r="S451">
            <v>1.6145600026116222</v>
          </cell>
          <cell r="T451">
            <v>1.5942607221738621</v>
          </cell>
        </row>
        <row r="452">
          <cell r="S452">
            <v>2.0464428366748191</v>
          </cell>
          <cell r="T452">
            <v>1.7720955421760505</v>
          </cell>
        </row>
        <row r="453">
          <cell r="S453">
            <v>2.1719691714949243</v>
          </cell>
          <cell r="T453">
            <v>1.9545615693680529</v>
          </cell>
        </row>
        <row r="454">
          <cell r="S454">
            <v>3.5206216138335127</v>
          </cell>
          <cell r="T454">
            <v>2.3883068235890583</v>
          </cell>
        </row>
        <row r="455">
          <cell r="S455">
            <v>3.9360239039406095</v>
          </cell>
          <cell r="T455">
            <v>2.5889285743003971</v>
          </cell>
        </row>
        <row r="456">
          <cell r="S456">
            <v>0.87739653520285255</v>
          </cell>
          <cell r="T456">
            <v>1.0956068030173858</v>
          </cell>
        </row>
        <row r="457">
          <cell r="S457">
            <v>2.2726513018597951</v>
          </cell>
          <cell r="T457">
            <v>1.58553048354793</v>
          </cell>
        </row>
        <row r="458">
          <cell r="S458">
            <v>1.6781632524721872</v>
          </cell>
          <cell r="T458">
            <v>0.87639657385662151</v>
          </cell>
        </row>
        <row r="459">
          <cell r="S459">
            <v>2.3579538476076785</v>
          </cell>
          <cell r="T459">
            <v>1.4622851680095434</v>
          </cell>
        </row>
        <row r="460">
          <cell r="S460">
            <v>2.4477426965000411</v>
          </cell>
          <cell r="T460">
            <v>1.770055139279483</v>
          </cell>
        </row>
        <row r="461">
          <cell r="S461">
            <v>2.0680345697199312</v>
          </cell>
          <cell r="T461">
            <v>1.3152084620751534</v>
          </cell>
        </row>
        <row r="462">
          <cell r="S462">
            <v>3.1424061853785914</v>
          </cell>
          <cell r="T462">
            <v>2.2364459725848511</v>
          </cell>
        </row>
        <row r="463">
          <cell r="S463">
            <v>2.7726136637726961</v>
          </cell>
          <cell r="T463">
            <v>1.5854378080110543</v>
          </cell>
        </row>
        <row r="464">
          <cell r="S464">
            <v>2.2745563693467288</v>
          </cell>
          <cell r="T464">
            <v>1.4346707017085492</v>
          </cell>
        </row>
        <row r="465">
          <cell r="S465">
            <v>2.8547880179232989</v>
          </cell>
          <cell r="T465">
            <v>1.8736415547211358</v>
          </cell>
        </row>
        <row r="466">
          <cell r="S466">
            <v>1.8922258649484505</v>
          </cell>
          <cell r="T466">
            <v>1.0569681926804102</v>
          </cell>
        </row>
        <row r="467">
          <cell r="S467">
            <v>0.5422798637581655</v>
          </cell>
          <cell r="T467">
            <v>0.15550169835995173</v>
          </cell>
        </row>
        <row r="468">
          <cell r="S468">
            <v>3.8370073953349308</v>
          </cell>
          <cell r="T468">
            <v>2.7064977928628506</v>
          </cell>
        </row>
        <row r="469">
          <cell r="S469">
            <v>2.0867745089838845</v>
          </cell>
          <cell r="T469">
            <v>1.4693199639611709</v>
          </cell>
        </row>
        <row r="470">
          <cell r="S470">
            <v>3.096159049883866</v>
          </cell>
          <cell r="T470">
            <v>2.1920747328082317</v>
          </cell>
        </row>
        <row r="471">
          <cell r="S471">
            <v>1.6001174431143783</v>
          </cell>
          <cell r="T471">
            <v>0.35380586711599005</v>
          </cell>
        </row>
        <row r="472">
          <cell r="S472">
            <v>3.1469531667354964</v>
          </cell>
          <cell r="T472">
            <v>2.3766656617798856</v>
          </cell>
        </row>
        <row r="473">
          <cell r="S473">
            <v>1.2715287710334564</v>
          </cell>
          <cell r="T473">
            <v>0.46975820489811998</v>
          </cell>
        </row>
        <row r="474">
          <cell r="S474">
            <v>1.8855968564254069</v>
          </cell>
          <cell r="T474">
            <v>0.82908298237321565</v>
          </cell>
        </row>
        <row r="475">
          <cell r="S475">
            <v>1.1182099415174485</v>
          </cell>
          <cell r="T475">
            <v>0.20137914553358902</v>
          </cell>
        </row>
        <row r="476">
          <cell r="S476">
            <v>2.0841486686352524</v>
          </cell>
          <cell r="T476">
            <v>1.2409008627724709</v>
          </cell>
        </row>
        <row r="477">
          <cell r="S477">
            <v>3.7864002785124029</v>
          </cell>
          <cell r="T477">
            <v>3.007300078099183</v>
          </cell>
        </row>
        <row r="478">
          <cell r="S478">
            <v>2.3123233084084407</v>
          </cell>
          <cell r="T478">
            <v>1.331285679409729</v>
          </cell>
        </row>
        <row r="479">
          <cell r="S479">
            <v>4.8884632261477394</v>
          </cell>
          <cell r="T479">
            <v>2.6267552531645588</v>
          </cell>
        </row>
        <row r="480">
          <cell r="S480">
            <v>2.5960475754783117</v>
          </cell>
          <cell r="T480">
            <v>1.676906928678757</v>
          </cell>
        </row>
        <row r="481">
          <cell r="S481">
            <v>1.3404942167927612</v>
          </cell>
          <cell r="T481">
            <v>1.5784701198065261</v>
          </cell>
        </row>
        <row r="482">
          <cell r="S482">
            <v>2.0689062291514118</v>
          </cell>
          <cell r="T482">
            <v>1.2671026381709787</v>
          </cell>
        </row>
        <row r="483">
          <cell r="S483">
            <v>2.407948876613903</v>
          </cell>
          <cell r="T483">
            <v>1.6219009383630851</v>
          </cell>
        </row>
        <row r="484">
          <cell r="S484">
            <v>1.8953091632081827</v>
          </cell>
          <cell r="T484">
            <v>1.4061377618955744</v>
          </cell>
        </row>
        <row r="485">
          <cell r="S485">
            <v>2.036575478552018</v>
          </cell>
          <cell r="T485">
            <v>1.5479598455939416</v>
          </cell>
        </row>
        <row r="486">
          <cell r="S486">
            <v>1.6045503010154245</v>
          </cell>
          <cell r="T486">
            <v>1.1223962122632276</v>
          </cell>
        </row>
        <row r="487">
          <cell r="S487">
            <v>1.0530909125274288</v>
          </cell>
          <cell r="T487">
            <v>0.36809491502094233</v>
          </cell>
        </row>
        <row r="488">
          <cell r="S488">
            <v>2.5914732189354823</v>
          </cell>
          <cell r="T488">
            <v>2.0228029433275951</v>
          </cell>
        </row>
        <row r="489">
          <cell r="S489">
            <v>2.3863142587810922</v>
          </cell>
          <cell r="T489">
            <v>1.707654009588</v>
          </cell>
        </row>
        <row r="490">
          <cell r="S490">
            <v>2.627679206883399</v>
          </cell>
          <cell r="T490">
            <v>2.0441224403660971</v>
          </cell>
        </row>
        <row r="491">
          <cell r="S491">
            <v>2.9347438387828473</v>
          </cell>
          <cell r="T491">
            <v>2.1913344008694065</v>
          </cell>
        </row>
        <row r="492">
          <cell r="S492">
            <v>1.7679413087873816</v>
          </cell>
          <cell r="T492">
            <v>1.0119763309094683</v>
          </cell>
        </row>
        <row r="493">
          <cell r="S493">
            <v>1.8889217796767253</v>
          </cell>
          <cell r="T493">
            <v>1.1614327943992564</v>
          </cell>
        </row>
        <row r="494">
          <cell r="S494">
            <v>1.5038256605457061</v>
          </cell>
          <cell r="T494">
            <v>0.77263566262060346</v>
          </cell>
        </row>
        <row r="495">
          <cell r="S495">
            <v>0.89797699798280362</v>
          </cell>
          <cell r="T495">
            <v>2.9942909013713193E-3</v>
          </cell>
        </row>
        <row r="496">
          <cell r="S496">
            <v>2.458267567868718</v>
          </cell>
          <cell r="T496">
            <v>1.6358736913492773</v>
          </cell>
        </row>
        <row r="497">
          <cell r="S497">
            <v>2.8457537103765196</v>
          </cell>
          <cell r="T497">
            <v>1.8356365561769763</v>
          </cell>
        </row>
        <row r="498">
          <cell r="S498">
            <v>1.555409943858957</v>
          </cell>
          <cell r="T498">
            <v>1.6573709303654081</v>
          </cell>
        </row>
        <row r="499">
          <cell r="S499">
            <v>1.5958606140888139</v>
          </cell>
          <cell r="T499">
            <v>2.3971323563042382</v>
          </cell>
        </row>
        <row r="500">
          <cell r="S500">
            <v>1.537480448962101</v>
          </cell>
          <cell r="T500">
            <v>1.109557589221104</v>
          </cell>
        </row>
        <row r="501">
          <cell r="S501">
            <v>1.2057451440583546</v>
          </cell>
          <cell r="T501">
            <v>1.3104401361444171</v>
          </cell>
        </row>
        <row r="502">
          <cell r="S502">
            <v>0.65935193992847307</v>
          </cell>
          <cell r="T502">
            <v>2.2740714937707986E-2</v>
          </cell>
        </row>
        <row r="503">
          <cell r="S503">
            <v>2.9981022075968764</v>
          </cell>
          <cell r="T503">
            <v>2.2430098454275944</v>
          </cell>
        </row>
        <row r="504">
          <cell r="S504">
            <v>3.1734770111548523</v>
          </cell>
          <cell r="T504">
            <v>2.426255011373577</v>
          </cell>
        </row>
        <row r="505">
          <cell r="S505">
            <v>2.8193978802388435</v>
          </cell>
          <cell r="T505">
            <v>2.0648454638947169</v>
          </cell>
        </row>
        <row r="506">
          <cell r="S506">
            <v>3.2126807254707548</v>
          </cell>
          <cell r="T506">
            <v>2.4749028942847731</v>
          </cell>
        </row>
        <row r="507">
          <cell r="S507">
            <v>2.2642045150767851</v>
          </cell>
          <cell r="T507">
            <v>1.4645672482905536</v>
          </cell>
        </row>
        <row r="508">
          <cell r="S508">
            <v>3.6356217141006142</v>
          </cell>
          <cell r="T508">
            <v>2.8490053270351994</v>
          </cell>
        </row>
        <row r="509">
          <cell r="S509">
            <v>2.6028465665331626</v>
          </cell>
          <cell r="T509">
            <v>1.8339200033377856</v>
          </cell>
        </row>
        <row r="510">
          <cell r="S510">
            <v>1.7637918775575439</v>
          </cell>
          <cell r="T510">
            <v>1.4834567034313726</v>
          </cell>
        </row>
        <row r="511">
          <cell r="S511">
            <v>0.73256973881031173</v>
          </cell>
          <cell r="T511">
            <v>0.89250640631660993</v>
          </cell>
        </row>
        <row r="512">
          <cell r="S512">
            <v>0.19315513913940738</v>
          </cell>
          <cell r="T512">
            <v>0.90636161023792006</v>
          </cell>
        </row>
        <row r="513">
          <cell r="S513">
            <v>6.7948393995264381E-2</v>
          </cell>
          <cell r="T513">
            <v>0.75852129707664218</v>
          </cell>
        </row>
        <row r="514">
          <cell r="S514">
            <v>0.27005744260217673</v>
          </cell>
          <cell r="T514">
            <v>1.7613023772309582</v>
          </cell>
        </row>
        <row r="515">
          <cell r="S515">
            <v>1.42116664766641</v>
          </cell>
          <cell r="T515">
            <v>0.79179449324150897</v>
          </cell>
        </row>
        <row r="516">
          <cell r="S516">
            <v>2.861405102180349</v>
          </cell>
          <cell r="T516">
            <v>2.7854171040036411</v>
          </cell>
        </row>
        <row r="517">
          <cell r="S517">
            <v>0.75533190081998858</v>
          </cell>
          <cell r="T517">
            <v>0.27147735556424396</v>
          </cell>
        </row>
        <row r="518">
          <cell r="S518">
            <v>0.92941551567807013</v>
          </cell>
          <cell r="T518">
            <v>4.3944205749944711E-2</v>
          </cell>
        </row>
        <row r="519">
          <cell r="S519">
            <v>0.92263755393473934</v>
          </cell>
          <cell r="T519">
            <v>0.97575612677542789</v>
          </cell>
        </row>
        <row r="520">
          <cell r="S520">
            <v>1.265469815529922</v>
          </cell>
          <cell r="T520">
            <v>0.13672789409895927</v>
          </cell>
        </row>
        <row r="521">
          <cell r="S521">
            <v>0.5849446185650119</v>
          </cell>
          <cell r="T521">
            <v>0.44691192168604615</v>
          </cell>
        </row>
        <row r="522">
          <cell r="S522">
            <v>0.67081933390924953</v>
          </cell>
          <cell r="T522">
            <v>0.3794934703985105</v>
          </cell>
        </row>
        <row r="523">
          <cell r="S523">
            <v>0.57232538193324578</v>
          </cell>
          <cell r="T523">
            <v>0.53983283199079946</v>
          </cell>
        </row>
        <row r="524">
          <cell r="S524">
            <v>0.63046513255225345</v>
          </cell>
          <cell r="T524">
            <v>0.48945028428669901</v>
          </cell>
        </row>
        <row r="525">
          <cell r="S525">
            <v>0.732701910094266</v>
          </cell>
          <cell r="T525">
            <v>0.33491462451137971</v>
          </cell>
        </row>
        <row r="526">
          <cell r="S526">
            <v>0.99575339629178095</v>
          </cell>
          <cell r="T526">
            <v>0.49054958713363817</v>
          </cell>
        </row>
        <row r="527">
          <cell r="S527">
            <v>0.31341182808857082</v>
          </cell>
          <cell r="T527">
            <v>3.6930278554772988E-2</v>
          </cell>
        </row>
        <row r="528">
          <cell r="S528">
            <v>1.6113579756122371</v>
          </cell>
          <cell r="T528">
            <v>0.76605674468732188</v>
          </cell>
        </row>
        <row r="529">
          <cell r="S529">
            <v>0.56598918021139444</v>
          </cell>
          <cell r="T529">
            <v>3.0667494541669123E-2</v>
          </cell>
        </row>
        <row r="530">
          <cell r="S530">
            <v>0.25414822817631794</v>
          </cell>
          <cell r="T530">
            <v>0.11415763228656275</v>
          </cell>
        </row>
        <row r="531">
          <cell r="S531">
            <v>0.60424892599264202</v>
          </cell>
          <cell r="T531">
            <v>0.23437865612029343</v>
          </cell>
        </row>
        <row r="532">
          <cell r="S532">
            <v>0.67740697907654213</v>
          </cell>
          <cell r="T532">
            <v>0.30982562345630721</v>
          </cell>
        </row>
        <row r="533">
          <cell r="S533">
            <v>1.5830829204732808</v>
          </cell>
          <cell r="T533">
            <v>1.0372599561633271</v>
          </cell>
        </row>
        <row r="534">
          <cell r="S534">
            <v>2.6839136407664821</v>
          </cell>
          <cell r="T534">
            <v>3.2360577573173281</v>
          </cell>
        </row>
        <row r="535">
          <cell r="S535">
            <v>2.3334925157070652</v>
          </cell>
          <cell r="T535">
            <v>2.0339614142548168</v>
          </cell>
        </row>
        <row r="536">
          <cell r="S536">
            <v>4.9483124902337039</v>
          </cell>
          <cell r="T536">
            <v>6.1287499784351249</v>
          </cell>
        </row>
        <row r="537">
          <cell r="S537">
            <v>0.63417927653507922</v>
          </cell>
          <cell r="T537">
            <v>0.50270330021929688</v>
          </cell>
        </row>
        <row r="538">
          <cell r="S538">
            <v>1.8899912040836815</v>
          </cell>
          <cell r="T538">
            <v>0.15203557121196468</v>
          </cell>
        </row>
        <row r="539">
          <cell r="S539">
            <v>1.6631925233346223</v>
          </cell>
          <cell r="T539">
            <v>0.88841305485231992</v>
          </cell>
        </row>
        <row r="540">
          <cell r="S540">
            <v>1.5168523980601885</v>
          </cell>
          <cell r="T540">
            <v>1.8922473952615662E-2</v>
          </cell>
        </row>
        <row r="541">
          <cell r="S541">
            <v>2.7052999913582609</v>
          </cell>
          <cell r="T541">
            <v>2.19780079325569</v>
          </cell>
        </row>
        <row r="542">
          <cell r="S542">
            <v>2.0817094227157975</v>
          </cell>
          <cell r="T542">
            <v>2.6195960965169114</v>
          </cell>
        </row>
        <row r="543">
          <cell r="S543">
            <v>2.5946659648804355</v>
          </cell>
          <cell r="T543">
            <v>1.9697616497651522</v>
          </cell>
        </row>
        <row r="544">
          <cell r="S544">
            <v>2.8828568933525105</v>
          </cell>
          <cell r="T544">
            <v>1.3802880779821267</v>
          </cell>
        </row>
        <row r="545">
          <cell r="S545">
            <v>4.3948556036659356</v>
          </cell>
          <cell r="T545">
            <v>3.5527232689973411</v>
          </cell>
        </row>
        <row r="546">
          <cell r="S546">
            <v>1.889180461263126</v>
          </cell>
          <cell r="T546">
            <v>0.1254084941139007</v>
          </cell>
        </row>
        <row r="547">
          <cell r="S547">
            <v>1.4326908250401198</v>
          </cell>
          <cell r="T547">
            <v>0.1834053231989351</v>
          </cell>
        </row>
        <row r="548">
          <cell r="S548">
            <v>0.15145228675968314</v>
          </cell>
          <cell r="T548">
            <v>0.73820711718215459</v>
          </cell>
        </row>
        <row r="549">
          <cell r="S549">
            <v>2.2323453413253169</v>
          </cell>
          <cell r="T549">
            <v>1.3808815560470697</v>
          </cell>
        </row>
        <row r="550">
          <cell r="S550">
            <v>1.3867537555029568</v>
          </cell>
          <cell r="T550">
            <v>0.8020440459171555</v>
          </cell>
        </row>
        <row r="551">
          <cell r="S551">
            <v>1.2183864548933834</v>
          </cell>
          <cell r="T551">
            <v>2.0798192419901613</v>
          </cell>
        </row>
        <row r="552">
          <cell r="S552">
            <v>2.3243343484902068</v>
          </cell>
          <cell r="T552">
            <v>1.5785592341515178</v>
          </cell>
        </row>
        <row r="553">
          <cell r="S553">
            <v>3.8410374541123331</v>
          </cell>
          <cell r="T553">
            <v>3.2075375873453749</v>
          </cell>
        </row>
        <row r="554">
          <cell r="S554">
            <v>2.2573103320353947</v>
          </cell>
          <cell r="T554">
            <v>1.5208356756637205</v>
          </cell>
        </row>
        <row r="555">
          <cell r="S555">
            <v>2.2088294013372081</v>
          </cell>
          <cell r="T555">
            <v>1.3524894701328458</v>
          </cell>
        </row>
        <row r="556">
          <cell r="S556">
            <v>1.9876711435352041</v>
          </cell>
          <cell r="T556">
            <v>0.95388710169640545</v>
          </cell>
        </row>
        <row r="557">
          <cell r="S557">
            <v>2.2439915823893752</v>
          </cell>
          <cell r="T557">
            <v>1.5171033825663673</v>
          </cell>
        </row>
        <row r="558">
          <cell r="S558">
            <v>2.232877837538461</v>
          </cell>
          <cell r="T558">
            <v>1.3962026638241796</v>
          </cell>
        </row>
        <row r="559">
          <cell r="S559">
            <v>2.0233786536229328</v>
          </cell>
          <cell r="T559">
            <v>0.8818255881111533</v>
          </cell>
        </row>
        <row r="560">
          <cell r="S560">
            <v>2.3066851913136239</v>
          </cell>
          <cell r="T560">
            <v>1.5105768186339845</v>
          </cell>
        </row>
        <row r="561">
          <cell r="S561">
            <v>2.0454097600881118</v>
          </cell>
          <cell r="T561">
            <v>0.90074391735682868</v>
          </cell>
        </row>
        <row r="562">
          <cell r="S562">
            <v>2.0446565888673689</v>
          </cell>
          <cell r="T562">
            <v>0.89432561687511603</v>
          </cell>
        </row>
        <row r="563">
          <cell r="S563">
            <v>1.933352679837351</v>
          </cell>
          <cell r="T563">
            <v>0.93158387138689869</v>
          </cell>
        </row>
        <row r="564">
          <cell r="S564">
            <v>2.0668523051970986</v>
          </cell>
          <cell r="T564">
            <v>0.89056866616581343</v>
          </cell>
        </row>
        <row r="565">
          <cell r="S565">
            <v>1.9444499637778401</v>
          </cell>
          <cell r="T565">
            <v>1.3363179149449944</v>
          </cell>
        </row>
        <row r="566">
          <cell r="S566">
            <v>2.0839244239266073</v>
          </cell>
          <cell r="T566">
            <v>1.4024258865134556</v>
          </cell>
        </row>
        <row r="567">
          <cell r="S567">
            <v>1.9750799666815577</v>
          </cell>
          <cell r="T567">
            <v>1.2984783490844147</v>
          </cell>
        </row>
        <row r="568">
          <cell r="S568">
            <v>1.7867809599037738</v>
          </cell>
          <cell r="T568">
            <v>0.82899888122605569</v>
          </cell>
        </row>
        <row r="569">
          <cell r="S569">
            <v>2.1443425215722671</v>
          </cell>
          <cell r="T569">
            <v>3.392898676706583</v>
          </cell>
        </row>
        <row r="570">
          <cell r="S570">
            <v>1.8587942869534479</v>
          </cell>
          <cell r="T570">
            <v>0.8350572981943718</v>
          </cell>
        </row>
        <row r="571">
          <cell r="S571">
            <v>1.8741415940287955</v>
          </cell>
          <cell r="T571">
            <v>0.82726878182138652</v>
          </cell>
        </row>
        <row r="572">
          <cell r="S572">
            <v>2.0087139708994712</v>
          </cell>
          <cell r="T572">
            <v>0.95971280934744174</v>
          </cell>
        </row>
        <row r="573">
          <cell r="S573">
            <v>0.86934198515067007</v>
          </cell>
          <cell r="T573">
            <v>1.960651282029054</v>
          </cell>
        </row>
        <row r="574">
          <cell r="S574">
            <v>1.5149034841838547</v>
          </cell>
          <cell r="T574">
            <v>0.96814873698007708</v>
          </cell>
        </row>
        <row r="575">
          <cell r="S575">
            <v>1.7285323263955341</v>
          </cell>
          <cell r="T575">
            <v>0.88570114926412491</v>
          </cell>
        </row>
        <row r="576">
          <cell r="S576">
            <v>0.73798465892567466</v>
          </cell>
          <cell r="T576">
            <v>0.49215173182552802</v>
          </cell>
        </row>
        <row r="577">
          <cell r="S577">
            <v>2.9595097927745337</v>
          </cell>
          <cell r="T577">
            <v>0.75276485489447897</v>
          </cell>
        </row>
        <row r="578">
          <cell r="S578">
            <v>2.1122156988865157</v>
          </cell>
          <cell r="T578">
            <v>1.3740824498933963</v>
          </cell>
        </row>
        <row r="579">
          <cell r="S579">
            <v>7.8476322480242615</v>
          </cell>
          <cell r="T579">
            <v>3.7723591261716658</v>
          </cell>
        </row>
        <row r="580">
          <cell r="S580">
            <v>0.65176597275775483</v>
          </cell>
          <cell r="T580">
            <v>1.095255370913657</v>
          </cell>
        </row>
        <row r="581">
          <cell r="S581">
            <v>5.6071079435286055</v>
          </cell>
          <cell r="T581">
            <v>3.4027143349395557</v>
          </cell>
        </row>
        <row r="582">
          <cell r="S582">
            <v>2.8403770698044157</v>
          </cell>
          <cell r="T582">
            <v>1.3551780978693013</v>
          </cell>
        </row>
        <row r="583">
          <cell r="S583">
            <v>2.912734150087108</v>
          </cell>
          <cell r="T583">
            <v>1.5486123026132468</v>
          </cell>
        </row>
        <row r="584">
          <cell r="S584">
            <v>3.180264425375714</v>
          </cell>
          <cell r="T584">
            <v>1.8972960027638657</v>
          </cell>
        </row>
        <row r="585">
          <cell r="S585">
            <v>2.9753350354045671</v>
          </cell>
          <cell r="T585">
            <v>2.0226854462226216</v>
          </cell>
        </row>
        <row r="586">
          <cell r="S586">
            <v>3.6060667794810404</v>
          </cell>
          <cell r="T586">
            <v>2.6892232628243611</v>
          </cell>
        </row>
        <row r="587">
          <cell r="S587">
            <v>3.7197610791335931</v>
          </cell>
          <cell r="T587">
            <v>2.9092310095788729</v>
          </cell>
        </row>
        <row r="588">
          <cell r="S588">
            <v>3.2010181003986995</v>
          </cell>
          <cell r="T588">
            <v>2.0176272393077199</v>
          </cell>
        </row>
        <row r="589">
          <cell r="S589">
            <v>3.4001810007693569</v>
          </cell>
          <cell r="T589">
            <v>2.6738466742178058</v>
          </cell>
        </row>
        <row r="590">
          <cell r="S590">
            <v>3.6084802283316133</v>
          </cell>
          <cell r="T590">
            <v>2.7528075405960855</v>
          </cell>
        </row>
        <row r="591">
          <cell r="S591">
            <v>3.6352413915704256</v>
          </cell>
          <cell r="T591">
            <v>2.8624010090501719</v>
          </cell>
        </row>
        <row r="592">
          <cell r="S592">
            <v>3.6405601434081967</v>
          </cell>
          <cell r="T592">
            <v>2.7093170479170245</v>
          </cell>
        </row>
        <row r="593">
          <cell r="S593">
            <v>3.4863370130004214</v>
          </cell>
          <cell r="T593">
            <v>2.7882570117089891</v>
          </cell>
        </row>
        <row r="594">
          <cell r="S594">
            <v>3.8956100898249773</v>
          </cell>
          <cell r="T594">
            <v>2.9775653497769397</v>
          </cell>
        </row>
        <row r="595">
          <cell r="S595">
            <v>3.9430968864393754</v>
          </cell>
          <cell r="T595">
            <v>3.0101229050670706</v>
          </cell>
        </row>
        <row r="596">
          <cell r="S596">
            <v>3.9957400855167684</v>
          </cell>
          <cell r="T596">
            <v>3.0427409119228499</v>
          </cell>
        </row>
        <row r="597">
          <cell r="S597">
            <v>1.4107723817869393</v>
          </cell>
          <cell r="T597">
            <v>0.68764599398625503</v>
          </cell>
        </row>
        <row r="598">
          <cell r="S598">
            <v>3.9440073367152375</v>
          </cell>
          <cell r="T598">
            <v>2.9455942787027412</v>
          </cell>
        </row>
        <row r="599">
          <cell r="S599">
            <v>3.7781845678906167</v>
          </cell>
          <cell r="T599">
            <v>2.8671622285665128</v>
          </cell>
        </row>
        <row r="600">
          <cell r="S600">
            <v>3.9064205998284036</v>
          </cell>
          <cell r="T600">
            <v>2.9879460522522572</v>
          </cell>
        </row>
        <row r="601">
          <cell r="S601">
            <v>1.3113319226861724</v>
          </cell>
          <cell r="T601">
            <v>0.8014064353852679</v>
          </cell>
        </row>
        <row r="602">
          <cell r="S602">
            <v>4.2459655728245984</v>
          </cell>
          <cell r="T602">
            <v>3.2123624530081516</v>
          </cell>
        </row>
        <row r="603">
          <cell r="S603">
            <v>4.3378555210611163</v>
          </cell>
          <cell r="T603">
            <v>3.1593519975421689</v>
          </cell>
        </row>
        <row r="604">
          <cell r="S604">
            <v>3.8341067139051166</v>
          </cell>
          <cell r="T604">
            <v>2.9355435678927471</v>
          </cell>
        </row>
        <row r="605">
          <cell r="S605">
            <v>4.2204889571317867</v>
          </cell>
          <cell r="T605">
            <v>3.2592879162434385</v>
          </cell>
        </row>
        <row r="606">
          <cell r="S606">
            <v>2.3106380138964271</v>
          </cell>
          <cell r="T606">
            <v>0.2970751105200371</v>
          </cell>
        </row>
        <row r="607">
          <cell r="S607">
            <v>1.4935308344204792</v>
          </cell>
          <cell r="T607">
            <v>5.6679642649269189E-2</v>
          </cell>
        </row>
        <row r="608">
          <cell r="S608">
            <v>1.8247590224421149</v>
          </cell>
          <cell r="T608">
            <v>0.13216488187289838</v>
          </cell>
        </row>
        <row r="609">
          <cell r="S609">
            <v>1.4236909096153807</v>
          </cell>
          <cell r="T609">
            <v>0.72086157338057022</v>
          </cell>
        </row>
        <row r="610">
          <cell r="S610">
            <v>1.0736266117971163</v>
          </cell>
          <cell r="T610">
            <v>0.86291231043983985</v>
          </cell>
        </row>
        <row r="611">
          <cell r="S611">
            <v>1.4627081316060111</v>
          </cell>
          <cell r="T611">
            <v>0.63660021797243416</v>
          </cell>
        </row>
        <row r="612">
          <cell r="S612">
            <v>1.5105781478350513</v>
          </cell>
          <cell r="T612">
            <v>0.48620563309278508</v>
          </cell>
        </row>
        <row r="613">
          <cell r="S613">
            <v>1.5100059027197699</v>
          </cell>
          <cell r="T613">
            <v>0.57395656208617485</v>
          </cell>
        </row>
        <row r="614">
          <cell r="S614">
            <v>1.3508812389506912</v>
          </cell>
          <cell r="T614">
            <v>0.41660304164540202</v>
          </cell>
        </row>
        <row r="615">
          <cell r="S615">
            <v>1.3144499284043449</v>
          </cell>
          <cell r="T615">
            <v>0.88430368758262534</v>
          </cell>
        </row>
        <row r="616">
          <cell r="S616">
            <v>1.01738142328892</v>
          </cell>
          <cell r="T616">
            <v>0.66456983184686735</v>
          </cell>
        </row>
        <row r="617">
          <cell r="S617">
            <v>2.3690494861612512</v>
          </cell>
          <cell r="T617">
            <v>0.31968422590526452</v>
          </cell>
        </row>
        <row r="618">
          <cell r="S618">
            <v>2.1362709603757262</v>
          </cell>
          <cell r="T618">
            <v>0.57893324713884475</v>
          </cell>
        </row>
        <row r="619">
          <cell r="S619">
            <v>2.3406447184230803</v>
          </cell>
          <cell r="T619">
            <v>0.44512708259001876</v>
          </cell>
        </row>
        <row r="620">
          <cell r="S620">
            <v>1.5431377525590151</v>
          </cell>
          <cell r="T620">
            <v>6.7438119908093522E-2</v>
          </cell>
        </row>
        <row r="621">
          <cell r="S621">
            <v>2.0488222533004228</v>
          </cell>
          <cell r="T621">
            <v>0.54329712439627031</v>
          </cell>
        </row>
        <row r="622">
          <cell r="S622">
            <v>1.8087009401325633</v>
          </cell>
          <cell r="T622">
            <v>0.67248532296342656</v>
          </cell>
        </row>
        <row r="623">
          <cell r="S623">
            <v>2.0737331097692344</v>
          </cell>
          <cell r="T623">
            <v>0.3140616755445424</v>
          </cell>
        </row>
        <row r="624">
          <cell r="S624">
            <v>1.9657924399570248</v>
          </cell>
          <cell r="T624">
            <v>0.39096138915144862</v>
          </cell>
        </row>
        <row r="625">
          <cell r="S625">
            <v>2.1266578777500791</v>
          </cell>
          <cell r="T625">
            <v>0.2799590688197765</v>
          </cell>
        </row>
        <row r="626">
          <cell r="S626">
            <v>2.3682922335949295</v>
          </cell>
          <cell r="T626">
            <v>1.3879165249619673E-2</v>
          </cell>
        </row>
        <row r="627">
          <cell r="S627">
            <v>1.806811989847712</v>
          </cell>
          <cell r="T627">
            <v>0.4377349676395908</v>
          </cell>
        </row>
        <row r="628">
          <cell r="S628">
            <v>2.6272339519977082</v>
          </cell>
          <cell r="T628">
            <v>0.14091769828494588</v>
          </cell>
        </row>
        <row r="629">
          <cell r="S629">
            <v>2.5506955403798242</v>
          </cell>
          <cell r="T629">
            <v>0.21837705793210302</v>
          </cell>
        </row>
        <row r="630">
          <cell r="S630">
            <v>2.2421811233965818</v>
          </cell>
          <cell r="T630">
            <v>0.49966220004240625</v>
          </cell>
        </row>
        <row r="631">
          <cell r="S631">
            <v>2.2896914350368167</v>
          </cell>
          <cell r="T631">
            <v>0.55464280640970076</v>
          </cell>
        </row>
        <row r="632">
          <cell r="S632">
            <v>2.1717253797667815</v>
          </cell>
          <cell r="T632">
            <v>0.42588368179430891</v>
          </cell>
        </row>
        <row r="633">
          <cell r="S633">
            <v>1.8382141979674398</v>
          </cell>
          <cell r="T633">
            <v>0.48079686197240334</v>
          </cell>
        </row>
        <row r="634">
          <cell r="S634">
            <v>1.6945109303002879</v>
          </cell>
          <cell r="T634">
            <v>0.67074739931707406</v>
          </cell>
        </row>
        <row r="635">
          <cell r="S635">
            <v>2.1992868424943741</v>
          </cell>
          <cell r="T635">
            <v>0.20755198457088694</v>
          </cell>
        </row>
        <row r="636">
          <cell r="S636">
            <v>2.182327888507726</v>
          </cell>
          <cell r="T636">
            <v>0.22994632965266082</v>
          </cell>
        </row>
        <row r="637">
          <cell r="S637">
            <v>2.1168402101645492</v>
          </cell>
          <cell r="T637">
            <v>0.13925448094146803</v>
          </cell>
        </row>
        <row r="638">
          <cell r="S638">
            <v>2.6658194086381886</v>
          </cell>
          <cell r="T638">
            <v>6.8161175062277255E-3</v>
          </cell>
        </row>
        <row r="639">
          <cell r="S639">
            <v>1.6777523635328269</v>
          </cell>
          <cell r="T639">
            <v>0.16987842472561115</v>
          </cell>
        </row>
        <row r="640">
          <cell r="S640">
            <v>2.2715143147466472</v>
          </cell>
          <cell r="T640">
            <v>0.25240758531832647</v>
          </cell>
        </row>
        <row r="641">
          <cell r="S641">
            <v>0.50628411753627511</v>
          </cell>
          <cell r="T641">
            <v>0.86711408950924485</v>
          </cell>
        </row>
        <row r="642">
          <cell r="S642">
            <v>0.81508385775016046</v>
          </cell>
          <cell r="T642">
            <v>1.0347455525397817</v>
          </cell>
        </row>
        <row r="643">
          <cell r="S643">
            <v>0.37018625176134912</v>
          </cell>
          <cell r="T643">
            <v>0.70751597391017873</v>
          </cell>
        </row>
        <row r="644">
          <cell r="S644">
            <v>0.31605057418575722</v>
          </cell>
          <cell r="T644">
            <v>0.8382705756113652</v>
          </cell>
        </row>
        <row r="645">
          <cell r="S645">
            <v>1.0294415692543473</v>
          </cell>
          <cell r="T645">
            <v>1.2439352037665539</v>
          </cell>
        </row>
        <row r="646">
          <cell r="S646">
            <v>7.0617256268987905E-2</v>
          </cell>
          <cell r="T646">
            <v>0.525670500168676</v>
          </cell>
        </row>
        <row r="647">
          <cell r="S647">
            <v>3.2383255294606728</v>
          </cell>
          <cell r="T647">
            <v>2.9010887816689168</v>
          </cell>
        </row>
        <row r="648">
          <cell r="S648">
            <v>0.57742780396642956</v>
          </cell>
          <cell r="T648">
            <v>0.86635417053503128</v>
          </cell>
        </row>
        <row r="649">
          <cell r="S649">
            <v>0.62797399647964836</v>
          </cell>
          <cell r="T649">
            <v>0.87765566622662827</v>
          </cell>
        </row>
        <row r="650">
          <cell r="S650">
            <v>0.29351046138188613</v>
          </cell>
          <cell r="T650">
            <v>0.52646726789552534</v>
          </cell>
        </row>
        <row r="651">
          <cell r="S651">
            <v>0.28077383329532363</v>
          </cell>
          <cell r="T651">
            <v>0.47198233762828612</v>
          </cell>
        </row>
        <row r="652">
          <cell r="S652">
            <v>0.15910687230001874</v>
          </cell>
          <cell r="T652">
            <v>9.4511514360322887E-2</v>
          </cell>
        </row>
        <row r="653">
          <cell r="S653">
            <v>0.45379295529565872</v>
          </cell>
          <cell r="T653">
            <v>0.72976461121433911</v>
          </cell>
        </row>
        <row r="654">
          <cell r="S654">
            <v>3.0383216640378454</v>
          </cell>
          <cell r="T654">
            <v>2.496227252996845</v>
          </cell>
        </row>
        <row r="655">
          <cell r="S655">
            <v>0.88356342105834151</v>
          </cell>
          <cell r="T655">
            <v>0.98356333626111159</v>
          </cell>
        </row>
        <row r="656">
          <cell r="S656">
            <v>0.79421059690347517</v>
          </cell>
          <cell r="T656">
            <v>1.0122457118699797</v>
          </cell>
        </row>
        <row r="657">
          <cell r="S657">
            <v>0.63361603047639581</v>
          </cell>
          <cell r="T657">
            <v>0.89159208526790512</v>
          </cell>
        </row>
        <row r="658">
          <cell r="S658">
            <v>0.13497610490712533</v>
          </cell>
          <cell r="T658">
            <v>0.26804365443705003</v>
          </cell>
        </row>
        <row r="659">
          <cell r="S659">
            <v>0.64385283018038697</v>
          </cell>
          <cell r="T659">
            <v>0.89142422767268803</v>
          </cell>
        </row>
        <row r="660">
          <cell r="S660">
            <v>0.70589403092106329</v>
          </cell>
          <cell r="T660">
            <v>0.92741574594299125</v>
          </cell>
        </row>
        <row r="661">
          <cell r="S661">
            <v>0.17780424015522994</v>
          </cell>
          <cell r="T661">
            <v>0.25933735349845505</v>
          </cell>
        </row>
        <row r="662">
          <cell r="S662">
            <v>0.50966517415114143</v>
          </cell>
          <cell r="T662">
            <v>0.8474252742606696</v>
          </cell>
        </row>
        <row r="663">
          <cell r="S663">
            <v>1.1386684414553025E-2</v>
          </cell>
          <cell r="T663">
            <v>0.24143417022003316</v>
          </cell>
        </row>
        <row r="664">
          <cell r="S664">
            <v>0.5543073389644485</v>
          </cell>
          <cell r="T664">
            <v>0.90934498376481177</v>
          </cell>
        </row>
        <row r="665">
          <cell r="S665">
            <v>0.37838880892158755</v>
          </cell>
          <cell r="T665">
            <v>0.28868900735802494</v>
          </cell>
        </row>
        <row r="666">
          <cell r="S666">
            <v>0.47094162699803732</v>
          </cell>
          <cell r="T666">
            <v>0.71621841285308507</v>
          </cell>
        </row>
        <row r="667">
          <cell r="S667">
            <v>0.55399607011959751</v>
          </cell>
          <cell r="T667">
            <v>0.84305999857345937</v>
          </cell>
        </row>
        <row r="668">
          <cell r="S668">
            <v>0.61042491737985405</v>
          </cell>
          <cell r="T668">
            <v>0.93723369530393508</v>
          </cell>
        </row>
        <row r="669">
          <cell r="S669">
            <v>0.62461500778338386</v>
          </cell>
          <cell r="T669">
            <v>0.95347812431484624</v>
          </cell>
        </row>
        <row r="670">
          <cell r="S670">
            <v>0.29377551853084738</v>
          </cell>
          <cell r="T670">
            <v>0.60068544340878993</v>
          </cell>
        </row>
        <row r="671">
          <cell r="S671">
            <v>0.39266593130705618</v>
          </cell>
          <cell r="T671">
            <v>0.66201141238031347</v>
          </cell>
        </row>
        <row r="672">
          <cell r="S672">
            <v>0.32232961699534712</v>
          </cell>
          <cell r="T672">
            <v>0.66431796842455992</v>
          </cell>
        </row>
        <row r="673">
          <cell r="S673">
            <v>0.28740085209395022</v>
          </cell>
          <cell r="T673">
            <v>0.660395512851771</v>
          </cell>
        </row>
        <row r="674">
          <cell r="S674">
            <v>0.68057909980345244</v>
          </cell>
          <cell r="T674">
            <v>2.2877096515614688</v>
          </cell>
        </row>
        <row r="675">
          <cell r="S675">
            <v>1.3591644722330589</v>
          </cell>
          <cell r="T675">
            <v>1.5181905034464818</v>
          </cell>
        </row>
        <row r="676">
          <cell r="S676">
            <v>0.8970004077656375</v>
          </cell>
          <cell r="T676">
            <v>1.4153921917577825</v>
          </cell>
        </row>
        <row r="677">
          <cell r="S677">
            <v>0.89495566539488125</v>
          </cell>
          <cell r="T677">
            <v>1.9955718429352693</v>
          </cell>
        </row>
        <row r="678">
          <cell r="S678">
            <v>3.4823805883521715</v>
          </cell>
          <cell r="T678">
            <v>3.988312962995153</v>
          </cell>
        </row>
        <row r="679">
          <cell r="S679">
            <v>3.1482769120353797</v>
          </cell>
          <cell r="T679">
            <v>4.1861468268196473</v>
          </cell>
        </row>
        <row r="680">
          <cell r="S680">
            <v>0.66432831986916363</v>
          </cell>
          <cell r="T680">
            <v>1.8702985289432636</v>
          </cell>
        </row>
        <row r="681">
          <cell r="S681">
            <v>0.52177489090403562</v>
          </cell>
          <cell r="T681">
            <v>1.5277595901227814</v>
          </cell>
        </row>
        <row r="682">
          <cell r="S682">
            <v>0.66522057260196554</v>
          </cell>
          <cell r="T682">
            <v>1.4753549554503578</v>
          </cell>
        </row>
        <row r="683">
          <cell r="S683">
            <v>0.82256617357955397</v>
          </cell>
          <cell r="T683">
            <v>2.0297533835227366</v>
          </cell>
        </row>
        <row r="684">
          <cell r="S684">
            <v>0.77643454618129504</v>
          </cell>
          <cell r="T684">
            <v>1.9888417868665254</v>
          </cell>
        </row>
        <row r="685">
          <cell r="S685">
            <v>0.76109332253042161</v>
          </cell>
          <cell r="T685">
            <v>1.870747643221055</v>
          </cell>
        </row>
        <row r="686">
          <cell r="S686">
            <v>0.86564282086361111</v>
          </cell>
          <cell r="T686">
            <v>2.077750022374234</v>
          </cell>
        </row>
        <row r="687">
          <cell r="S687">
            <v>0.77128501642856606</v>
          </cell>
          <cell r="T687">
            <v>1.986915008428574</v>
          </cell>
        </row>
        <row r="688">
          <cell r="S688">
            <v>0.52469647507414396</v>
          </cell>
          <cell r="T688">
            <v>1.3515483619545305</v>
          </cell>
        </row>
        <row r="689">
          <cell r="S689">
            <v>0.69016049847051275</v>
          </cell>
          <cell r="T689">
            <v>1.8880233357611242</v>
          </cell>
        </row>
        <row r="690">
          <cell r="S690">
            <v>0.48489935820043911</v>
          </cell>
          <cell r="T690">
            <v>1.7878711361047845</v>
          </cell>
        </row>
        <row r="691">
          <cell r="S691">
            <v>0.74208841799999925</v>
          </cell>
          <cell r="T691">
            <v>1.5734646713333404</v>
          </cell>
        </row>
        <row r="692">
          <cell r="S692">
            <v>0.41898217688839623</v>
          </cell>
          <cell r="T692">
            <v>1.3836588888129877</v>
          </cell>
        </row>
        <row r="693">
          <cell r="S693">
            <v>0.62957940029902915</v>
          </cell>
          <cell r="T693">
            <v>1.5539662711702975</v>
          </cell>
        </row>
        <row r="694">
          <cell r="S694">
            <v>0.64407557532943349</v>
          </cell>
          <cell r="T694">
            <v>1.6183723025404106</v>
          </cell>
        </row>
        <row r="695">
          <cell r="S695">
            <v>0.84872296029472294</v>
          </cell>
          <cell r="T695">
            <v>1.7076102162641698</v>
          </cell>
        </row>
        <row r="696">
          <cell r="S696">
            <v>0.64041655470845193</v>
          </cell>
          <cell r="T696">
            <v>1.9016094163490105</v>
          </cell>
        </row>
        <row r="697">
          <cell r="S697">
            <v>0.38726377958969138</v>
          </cell>
          <cell r="T697">
            <v>1.0004453375854871</v>
          </cell>
        </row>
        <row r="698">
          <cell r="S698">
            <v>1.5542144985612532</v>
          </cell>
          <cell r="T698">
            <v>2.0205638673839661</v>
          </cell>
        </row>
        <row r="699">
          <cell r="S699">
            <v>0.83147842009798389</v>
          </cell>
          <cell r="T699">
            <v>1.515428683172257</v>
          </cell>
        </row>
        <row r="700">
          <cell r="S700">
            <v>0.86266001145793636</v>
          </cell>
          <cell r="T700">
            <v>1.516301082312671</v>
          </cell>
        </row>
        <row r="701">
          <cell r="S701">
            <v>0.86532791702998502</v>
          </cell>
          <cell r="T701">
            <v>1.5142400286695743</v>
          </cell>
        </row>
        <row r="702">
          <cell r="S702">
            <v>1.0618622651583709</v>
          </cell>
          <cell r="T702">
            <v>1.7651838036198937</v>
          </cell>
        </row>
        <row r="703">
          <cell r="S703">
            <v>0.90810285572730065</v>
          </cell>
          <cell r="T703">
            <v>0.94911506486985864</v>
          </cell>
        </row>
        <row r="704">
          <cell r="S704">
            <v>1.6845715835478465</v>
          </cell>
          <cell r="T704">
            <v>3.0132193320649057</v>
          </cell>
        </row>
        <row r="705">
          <cell r="S705">
            <v>0.74369262310647388</v>
          </cell>
          <cell r="T705">
            <v>2.2026683151706994</v>
          </cell>
        </row>
        <row r="706">
          <cell r="S706">
            <v>0.79943517511160689</v>
          </cell>
          <cell r="T706">
            <v>2.2378933428571304</v>
          </cell>
        </row>
        <row r="707">
          <cell r="S707">
            <v>1.5904990275774249</v>
          </cell>
          <cell r="T707">
            <v>0.6694905720195109</v>
          </cell>
        </row>
        <row r="708">
          <cell r="S708">
            <v>1.9295479076511455</v>
          </cell>
          <cell r="T708">
            <v>0.21992403873730032</v>
          </cell>
        </row>
        <row r="709">
          <cell r="S709">
            <v>1.2584212088422848</v>
          </cell>
          <cell r="T709">
            <v>4.1110628904973079E-2</v>
          </cell>
        </row>
        <row r="710">
          <cell r="S710">
            <v>2.0056196826196442</v>
          </cell>
          <cell r="T710">
            <v>1.0276514417506273</v>
          </cell>
        </row>
        <row r="711">
          <cell r="S711">
            <v>1.2269645542142749</v>
          </cell>
          <cell r="T711">
            <v>4.3130575447289508E-2</v>
          </cell>
        </row>
        <row r="712">
          <cell r="S712">
            <v>1.7325051809799623</v>
          </cell>
          <cell r="T712">
            <v>0.76575455065938081</v>
          </cell>
        </row>
        <row r="713">
          <cell r="S713">
            <v>1.7595495964139589</v>
          </cell>
          <cell r="T713">
            <v>0.83788984722658955</v>
          </cell>
        </row>
        <row r="714">
          <cell r="S714">
            <v>1.7411924205717977</v>
          </cell>
          <cell r="T714">
            <v>0.77250448624247081</v>
          </cell>
        </row>
        <row r="715">
          <cell r="S715">
            <v>2.1017476871235807</v>
          </cell>
          <cell r="T715">
            <v>1.0834367870197368</v>
          </cell>
        </row>
        <row r="716">
          <cell r="S716">
            <v>2.4223510060397762</v>
          </cell>
          <cell r="T716">
            <v>1.4857806732271102</v>
          </cell>
        </row>
        <row r="717">
          <cell r="S717">
            <v>1.9387763578211381</v>
          </cell>
          <cell r="T717">
            <v>0.90580867911927987</v>
          </cell>
        </row>
        <row r="718">
          <cell r="S718">
            <v>2.7324833087241487</v>
          </cell>
          <cell r="T718">
            <v>1.5661999643661784</v>
          </cell>
        </row>
        <row r="719">
          <cell r="S719">
            <v>2.5674998508005746</v>
          </cell>
          <cell r="T719">
            <v>1.5236812335204708</v>
          </cell>
        </row>
        <row r="720">
          <cell r="S720">
            <v>2.7397040110187021</v>
          </cell>
          <cell r="T720">
            <v>0.99255470218294983</v>
          </cell>
        </row>
        <row r="721">
          <cell r="S721">
            <v>0.49446997504197571</v>
          </cell>
          <cell r="T721">
            <v>0.86364157302741207</v>
          </cell>
        </row>
        <row r="722">
          <cell r="S722">
            <v>1.9091862430838424</v>
          </cell>
          <cell r="T722">
            <v>0.84147490950031001</v>
          </cell>
        </row>
        <row r="723">
          <cell r="S723">
            <v>2.461415392353216E-2</v>
          </cell>
          <cell r="T723">
            <v>0.90061120210149648</v>
          </cell>
        </row>
        <row r="724">
          <cell r="S724">
            <v>0.14196588248386474</v>
          </cell>
          <cell r="T724">
            <v>1.1892039091920725</v>
          </cell>
        </row>
        <row r="725">
          <cell r="S725">
            <v>2.0929145503884063</v>
          </cell>
          <cell r="T725">
            <v>1.1661327311568246</v>
          </cell>
        </row>
        <row r="726">
          <cell r="S726">
            <v>0.44292343102877457</v>
          </cell>
          <cell r="T726">
            <v>0.90151529771749039</v>
          </cell>
        </row>
        <row r="727">
          <cell r="S727">
            <v>1.8588904190395124</v>
          </cell>
          <cell r="T727">
            <v>0.9547995489800154</v>
          </cell>
        </row>
        <row r="728">
          <cell r="S728">
            <v>0.87813182851410598</v>
          </cell>
          <cell r="T728">
            <v>2.0275419549156202</v>
          </cell>
        </row>
        <row r="729">
          <cell r="S729">
            <v>2.2812148287132712</v>
          </cell>
          <cell r="T729">
            <v>1.1513428770169569</v>
          </cell>
        </row>
        <row r="730">
          <cell r="S730">
            <v>6.3242287921936393</v>
          </cell>
          <cell r="T730">
            <v>5.216395577409509</v>
          </cell>
        </row>
        <row r="731">
          <cell r="S731">
            <v>1.2087432428325002</v>
          </cell>
          <cell r="T731">
            <v>0.30683614981677676</v>
          </cell>
        </row>
        <row r="732">
          <cell r="S732">
            <v>1.4530427595033157</v>
          </cell>
          <cell r="T732">
            <v>0.6233921274370916</v>
          </cell>
        </row>
        <row r="733">
          <cell r="S733">
            <v>1.6759210866073369</v>
          </cell>
          <cell r="T733">
            <v>0.62535363924462639</v>
          </cell>
        </row>
        <row r="734">
          <cell r="S734">
            <v>1.6136369750135899</v>
          </cell>
          <cell r="T734">
            <v>0.77190115676263049</v>
          </cell>
        </row>
        <row r="735">
          <cell r="S735">
            <v>1.571483447762835</v>
          </cell>
          <cell r="T735">
            <v>0.53649523498523732</v>
          </cell>
        </row>
        <row r="736">
          <cell r="S736">
            <v>1.4309842921204416</v>
          </cell>
          <cell r="T736">
            <v>0.6803046148836206</v>
          </cell>
        </row>
        <row r="737">
          <cell r="S737">
            <v>2.0880159727183076</v>
          </cell>
          <cell r="T737">
            <v>0.48496833077682272</v>
          </cell>
        </row>
        <row r="738">
          <cell r="S738">
            <v>5.613073855203119</v>
          </cell>
          <cell r="T738">
            <v>4.5599854989137523</v>
          </cell>
        </row>
        <row r="739">
          <cell r="S739">
            <v>2.1141015794797746</v>
          </cell>
          <cell r="T739">
            <v>1.0779500139347649</v>
          </cell>
        </row>
        <row r="740">
          <cell r="S740">
            <v>2.0471957201083995</v>
          </cell>
          <cell r="T740">
            <v>0.9981246940477343</v>
          </cell>
        </row>
        <row r="741">
          <cell r="S741">
            <v>5.7943536960719779</v>
          </cell>
          <cell r="T741">
            <v>4.779447804586356</v>
          </cell>
        </row>
        <row r="742">
          <cell r="S742">
            <v>0.1272538681280041</v>
          </cell>
          <cell r="T742">
            <v>1.4994509159535885</v>
          </cell>
        </row>
        <row r="743">
          <cell r="S743">
            <v>1.8409106625890803</v>
          </cell>
          <cell r="T743">
            <v>0.85828076034463285</v>
          </cell>
        </row>
        <row r="744">
          <cell r="S744">
            <v>3.5246367335515907</v>
          </cell>
          <cell r="T744">
            <v>2.3826173442813467</v>
          </cell>
        </row>
        <row r="745">
          <cell r="S745">
            <v>1.9148488613024472</v>
          </cell>
          <cell r="T745">
            <v>0.89553772323106196</v>
          </cell>
        </row>
        <row r="746">
          <cell r="S746">
            <v>2.0333404422526251</v>
          </cell>
          <cell r="T746">
            <v>1.0528412219747567</v>
          </cell>
        </row>
        <row r="747">
          <cell r="S747">
            <v>1.8423594861244035</v>
          </cell>
          <cell r="T747">
            <v>0.88227480021264937</v>
          </cell>
        </row>
        <row r="748">
          <cell r="S748">
            <v>0.96395997798242372</v>
          </cell>
          <cell r="T748">
            <v>0.45594828506404461</v>
          </cell>
        </row>
        <row r="749">
          <cell r="S749">
            <v>0.85176974918943649</v>
          </cell>
          <cell r="T749">
            <v>0.59380963385827035</v>
          </cell>
        </row>
        <row r="750">
          <cell r="S750">
            <v>1.9445101500362532</v>
          </cell>
          <cell r="T750">
            <v>1.0337216689462159</v>
          </cell>
        </row>
        <row r="751">
          <cell r="S751">
            <v>1.6601784140633082</v>
          </cell>
          <cell r="T751">
            <v>0.56659561707392692</v>
          </cell>
        </row>
        <row r="752">
          <cell r="S752">
            <v>1.1930912973238654</v>
          </cell>
          <cell r="T752">
            <v>0.14600808945931792</v>
          </cell>
        </row>
        <row r="753">
          <cell r="S753">
            <v>0.89259495975301195</v>
          </cell>
          <cell r="T753">
            <v>0.28716352982687254</v>
          </cell>
        </row>
        <row r="754">
          <cell r="S754">
            <v>1.0744140959474366</v>
          </cell>
          <cell r="T754">
            <v>0.13506623417305369</v>
          </cell>
        </row>
        <row r="755">
          <cell r="S755">
            <v>2.3635515944861019</v>
          </cell>
          <cell r="T755">
            <v>1.3967954049857447</v>
          </cell>
        </row>
        <row r="756">
          <cell r="S756">
            <v>0.43005203915062074</v>
          </cell>
          <cell r="T756">
            <v>0.94483064863967647</v>
          </cell>
        </row>
        <row r="757">
          <cell r="S757">
            <v>2.1088706958525254</v>
          </cell>
          <cell r="T757">
            <v>0.98063153316900342</v>
          </cell>
        </row>
        <row r="758">
          <cell r="S758">
            <v>0.57188704376953059</v>
          </cell>
          <cell r="T758">
            <v>0.73219394484144618</v>
          </cell>
        </row>
        <row r="759">
          <cell r="S759">
            <v>0.36193170702013966</v>
          </cell>
          <cell r="T759">
            <v>0.98203936056435004</v>
          </cell>
        </row>
        <row r="760">
          <cell r="S760">
            <v>1.945747689836216</v>
          </cell>
          <cell r="T760">
            <v>0.94886232024360662</v>
          </cell>
        </row>
        <row r="761">
          <cell r="S761">
            <v>1.6922128795476361</v>
          </cell>
          <cell r="T761">
            <v>0.53775157836337706</v>
          </cell>
        </row>
        <row r="762">
          <cell r="S762">
            <v>1.1576201346132393</v>
          </cell>
          <cell r="T762">
            <v>4.668169628306934E-2</v>
          </cell>
        </row>
        <row r="763">
          <cell r="S763">
            <v>2.140612506352463</v>
          </cell>
          <cell r="T763">
            <v>0.97167886383196911</v>
          </cell>
        </row>
        <row r="764">
          <cell r="S764">
            <v>1.566869059772618</v>
          </cell>
          <cell r="T764">
            <v>0.29930889897131158</v>
          </cell>
        </row>
        <row r="765">
          <cell r="S765">
            <v>0.55711164909924771</v>
          </cell>
          <cell r="T765">
            <v>0.47014936958710857</v>
          </cell>
        </row>
        <row r="766">
          <cell r="S766">
            <v>0.53411278252916694</v>
          </cell>
          <cell r="T766">
            <v>0.85755111651040217</v>
          </cell>
        </row>
        <row r="767">
          <cell r="S767">
            <v>0.21004643806750911</v>
          </cell>
          <cell r="T767">
            <v>1.3973039485448198</v>
          </cell>
        </row>
        <row r="768">
          <cell r="S768">
            <v>0.51039788322254509</v>
          </cell>
          <cell r="T768">
            <v>0.34716349151959547</v>
          </cell>
        </row>
        <row r="769">
          <cell r="S769">
            <v>0.47871277772366427</v>
          </cell>
          <cell r="T769">
            <v>1.9485135605599577</v>
          </cell>
        </row>
        <row r="770">
          <cell r="S770">
            <v>8.955766181647476E-2</v>
          </cell>
          <cell r="T770">
            <v>1.4584724151607604</v>
          </cell>
        </row>
        <row r="771">
          <cell r="S771">
            <v>1.2361425410989395</v>
          </cell>
          <cell r="T771">
            <v>0.16343157058297003</v>
          </cell>
        </row>
        <row r="772">
          <cell r="S772">
            <v>0.62211237457510982</v>
          </cell>
          <cell r="T772">
            <v>0.48368558203037809</v>
          </cell>
        </row>
        <row r="773">
          <cell r="S773">
            <v>0.35143452341596487</v>
          </cell>
          <cell r="T773">
            <v>0.93990159986226052</v>
          </cell>
        </row>
        <row r="774">
          <cell r="S774">
            <v>0.58454061491178955</v>
          </cell>
          <cell r="T774">
            <v>0.39858907968126278</v>
          </cell>
        </row>
        <row r="775">
          <cell r="S775">
            <v>0.64907021005037235</v>
          </cell>
          <cell r="T775">
            <v>0.45925747390110505</v>
          </cell>
        </row>
        <row r="776">
          <cell r="S776">
            <v>4.5416590622972128</v>
          </cell>
          <cell r="T776">
            <v>3.3268073787583847</v>
          </cell>
        </row>
        <row r="777">
          <cell r="S777">
            <v>0.30366803405314924</v>
          </cell>
          <cell r="T777">
            <v>1.0985206401281498</v>
          </cell>
        </row>
        <row r="778">
          <cell r="S778">
            <v>0.13552321171598458</v>
          </cell>
          <cell r="T778">
            <v>1.2949971892307697</v>
          </cell>
        </row>
        <row r="779">
          <cell r="S779">
            <v>1.900840164564872</v>
          </cell>
          <cell r="T779">
            <v>0.5355477651902073</v>
          </cell>
        </row>
        <row r="780">
          <cell r="S780">
            <v>0.60171456527431333</v>
          </cell>
          <cell r="T780">
            <v>1.0850953489230006</v>
          </cell>
        </row>
        <row r="781">
          <cell r="S781">
            <v>1.1335276800130321</v>
          </cell>
          <cell r="T781">
            <v>0.70370089290363846</v>
          </cell>
        </row>
        <row r="782">
          <cell r="S782">
            <v>0.20992543208190922</v>
          </cell>
          <cell r="T782">
            <v>1.1904042845278784</v>
          </cell>
        </row>
        <row r="783">
          <cell r="S783">
            <v>1.3552070029312264</v>
          </cell>
          <cell r="T783">
            <v>0.13083573934612117</v>
          </cell>
        </row>
        <row r="784">
          <cell r="S784">
            <v>3.3930113937898487</v>
          </cell>
          <cell r="T784">
            <v>0.18770631256426887</v>
          </cell>
        </row>
        <row r="785">
          <cell r="S785">
            <v>3.4447886095393709</v>
          </cell>
          <cell r="T785">
            <v>0.29494794525583651</v>
          </cell>
        </row>
        <row r="786">
          <cell r="S786">
            <v>3.4301843646139667</v>
          </cell>
          <cell r="T786">
            <v>0.32038175722835227</v>
          </cell>
        </row>
        <row r="787">
          <cell r="S787">
            <v>3.3591507541364063</v>
          </cell>
          <cell r="T787">
            <v>0.2974646908797462</v>
          </cell>
        </row>
        <row r="788">
          <cell r="S788">
            <v>2.9718592956577274</v>
          </cell>
          <cell r="T788">
            <v>2.0126827160503923E-2</v>
          </cell>
        </row>
        <row r="789">
          <cell r="S789">
            <v>3.3479904801864864</v>
          </cell>
          <cell r="T789">
            <v>0.13816525843721597</v>
          </cell>
        </row>
        <row r="790">
          <cell r="S790">
            <v>2.9731298399746966</v>
          </cell>
          <cell r="T790">
            <v>3.4030803288749529E-4</v>
          </cell>
        </row>
        <row r="791">
          <cell r="S791">
            <v>2.9459579083816485</v>
          </cell>
          <cell r="T791">
            <v>2.0156103110182066E-2</v>
          </cell>
        </row>
        <row r="792">
          <cell r="S792">
            <v>1.6513702959641261</v>
          </cell>
          <cell r="T792">
            <v>0.71470996941474219</v>
          </cell>
        </row>
        <row r="793">
          <cell r="S793">
            <v>2.7722856618456571</v>
          </cell>
          <cell r="T793">
            <v>1.0106524341068535</v>
          </cell>
        </row>
        <row r="794">
          <cell r="S794">
            <v>3.8458213243270487</v>
          </cell>
          <cell r="T794">
            <v>0.12268712279463641</v>
          </cell>
        </row>
        <row r="795">
          <cell r="S795">
            <v>3.4335587540847952</v>
          </cell>
          <cell r="T795">
            <v>0.31367290268872744</v>
          </cell>
        </row>
        <row r="796">
          <cell r="S796">
            <v>4.0241810341986017</v>
          </cell>
          <cell r="T796">
            <v>0.4352494722908879</v>
          </cell>
        </row>
        <row r="797">
          <cell r="S797">
            <v>4.0752292484798556</v>
          </cell>
          <cell r="T797">
            <v>0.43310026012573544</v>
          </cell>
        </row>
        <row r="798">
          <cell r="S798">
            <v>3.9126404144153457</v>
          </cell>
          <cell r="T798">
            <v>0.3154561604454551</v>
          </cell>
        </row>
        <row r="799">
          <cell r="S799">
            <v>3.3211010732159383</v>
          </cell>
          <cell r="T799">
            <v>9.87949062918375E-2</v>
          </cell>
        </row>
        <row r="800">
          <cell r="S800">
            <v>3.3826168019537328</v>
          </cell>
          <cell r="T800">
            <v>8.8382433727505538E-2</v>
          </cell>
        </row>
        <row r="801">
          <cell r="S801">
            <v>3.2331355445783103</v>
          </cell>
          <cell r="T801">
            <v>0.29544138910424561</v>
          </cell>
        </row>
        <row r="802">
          <cell r="S802">
            <v>4.4465116456054421</v>
          </cell>
          <cell r="T802">
            <v>0.30452117851754634</v>
          </cell>
        </row>
        <row r="803">
          <cell r="S803">
            <v>4.2117720327194172</v>
          </cell>
          <cell r="T803">
            <v>0.36168743605308934</v>
          </cell>
        </row>
        <row r="804">
          <cell r="S804">
            <v>1.7581158431976311</v>
          </cell>
          <cell r="T804">
            <v>3.3678315543389056E-2</v>
          </cell>
        </row>
        <row r="805">
          <cell r="S805">
            <v>1.9637835838941808</v>
          </cell>
          <cell r="T805">
            <v>0.21809476235786349</v>
          </cell>
        </row>
        <row r="806">
          <cell r="S806">
            <v>2.1263411845099873</v>
          </cell>
          <cell r="T806">
            <v>0.35111441709243613</v>
          </cell>
        </row>
        <row r="807">
          <cell r="S807">
            <v>2.1763566911559802</v>
          </cell>
          <cell r="T807">
            <v>0.39906925266945037</v>
          </cell>
        </row>
        <row r="808">
          <cell r="S808">
            <v>2.9491413606385306</v>
          </cell>
          <cell r="T808">
            <v>0.94413439233278706</v>
          </cell>
        </row>
        <row r="809">
          <cell r="S809">
            <v>2.708328405270489</v>
          </cell>
          <cell r="T809">
            <v>0.90566561910842314</v>
          </cell>
        </row>
        <row r="810">
          <cell r="S810">
            <v>1.6661940264612567</v>
          </cell>
          <cell r="T810">
            <v>0.13006648994472325</v>
          </cell>
        </row>
        <row r="811">
          <cell r="S811">
            <v>2.3479705336448502</v>
          </cell>
          <cell r="T811">
            <v>0.57746488037382426</v>
          </cell>
        </row>
        <row r="812">
          <cell r="S812">
            <v>2.7366375128900904</v>
          </cell>
          <cell r="T812">
            <v>8.9007850433156344E-2</v>
          </cell>
        </row>
        <row r="813">
          <cell r="S813">
            <v>2.6906777730843729</v>
          </cell>
          <cell r="T813">
            <v>3.5007970511213293E-2</v>
          </cell>
        </row>
        <row r="814">
          <cell r="S814">
            <v>2.7464100976405339</v>
          </cell>
          <cell r="T814">
            <v>0.1040185513754472</v>
          </cell>
        </row>
        <row r="815">
          <cell r="S815">
            <v>2.5260551878194737</v>
          </cell>
          <cell r="T815">
            <v>1.7465696030441874E-2</v>
          </cell>
        </row>
        <row r="816">
          <cell r="S816">
            <v>2.5456010897883381</v>
          </cell>
          <cell r="T816">
            <v>2.6154803622081321E-2</v>
          </cell>
        </row>
        <row r="817">
          <cell r="S817">
            <v>2.4574771911303475</v>
          </cell>
          <cell r="T817">
            <v>5.2245814494329149E-2</v>
          </cell>
        </row>
        <row r="818">
          <cell r="S818">
            <v>2.512399264278685</v>
          </cell>
          <cell r="T818">
            <v>0.10121790346183754</v>
          </cell>
        </row>
        <row r="819">
          <cell r="S819">
            <v>2.4220108581936191</v>
          </cell>
          <cell r="T819">
            <v>0.21236159145483127</v>
          </cell>
        </row>
        <row r="820">
          <cell r="S820">
            <v>2.4301360189728403</v>
          </cell>
          <cell r="T820">
            <v>0.37566073765129793</v>
          </cell>
        </row>
        <row r="821">
          <cell r="S821">
            <v>2.474371586154188</v>
          </cell>
          <cell r="T821">
            <v>0.14527022996288114</v>
          </cell>
        </row>
        <row r="822">
          <cell r="S822">
            <v>2.4845301442057313</v>
          </cell>
          <cell r="T822">
            <v>5.4720875868052854E-2</v>
          </cell>
        </row>
        <row r="823">
          <cell r="S823">
            <v>2.0630992318531627</v>
          </cell>
          <cell r="T823">
            <v>0.26789685778566141</v>
          </cell>
        </row>
        <row r="824">
          <cell r="S824">
            <v>3.346084532924968</v>
          </cell>
          <cell r="T824">
            <v>1.2492671998468692</v>
          </cell>
        </row>
        <row r="825">
          <cell r="S825">
            <v>0.92842843431900601</v>
          </cell>
          <cell r="T825">
            <v>0.42214217709135721</v>
          </cell>
        </row>
        <row r="826">
          <cell r="S826">
            <v>2.862512890249806</v>
          </cell>
          <cell r="T826">
            <v>0.41408889194760817</v>
          </cell>
        </row>
        <row r="827">
          <cell r="S827">
            <v>1.2497657198104062</v>
          </cell>
          <cell r="T827">
            <v>1.0758191206506589</v>
          </cell>
        </row>
        <row r="828">
          <cell r="S828">
            <v>8.671086075390285</v>
          </cell>
          <cell r="T828">
            <v>0.43482593615940085</v>
          </cell>
        </row>
        <row r="829">
          <cell r="S829">
            <v>2.1795762086164872</v>
          </cell>
          <cell r="T829">
            <v>4.8685505975125078</v>
          </cell>
        </row>
        <row r="830">
          <cell r="S830">
            <v>2.0728529194796792</v>
          </cell>
          <cell r="T830">
            <v>0.36727533197162343</v>
          </cell>
        </row>
        <row r="831">
          <cell r="S831">
            <v>2.7370935149759599</v>
          </cell>
          <cell r="T831">
            <v>8.3386834827295045E-2</v>
          </cell>
        </row>
        <row r="832">
          <cell r="S832">
            <v>0.6953514593582838</v>
          </cell>
          <cell r="T832">
            <v>0.38195561377004528</v>
          </cell>
        </row>
        <row r="833">
          <cell r="S833">
            <v>2.045722879814112E-2</v>
          </cell>
          <cell r="T833">
            <v>0.77511017247658953</v>
          </cell>
        </row>
        <row r="834">
          <cell r="S834">
            <v>1.9079801763962325</v>
          </cell>
          <cell r="T834">
            <v>0.54346265410250738</v>
          </cell>
        </row>
        <row r="835">
          <cell r="S835">
            <v>1.9511466074425787</v>
          </cell>
          <cell r="T835">
            <v>0.59313142038426547</v>
          </cell>
        </row>
        <row r="836">
          <cell r="S836">
            <v>1.9694344391188894</v>
          </cell>
          <cell r="T836">
            <v>0.5297524025902054</v>
          </cell>
        </row>
        <row r="837">
          <cell r="S837">
            <v>2.0342281045679611</v>
          </cell>
          <cell r="T837">
            <v>0.51542969334067801</v>
          </cell>
        </row>
        <row r="838">
          <cell r="S838">
            <v>2.1260801658783404</v>
          </cell>
          <cell r="T838">
            <v>0.43826147607524568</v>
          </cell>
        </row>
        <row r="839">
          <cell r="S839">
            <v>6.7192578543647397</v>
          </cell>
          <cell r="T839">
            <v>5.0717124880077833</v>
          </cell>
        </row>
        <row r="840">
          <cell r="S840">
            <v>1.8242832223266701</v>
          </cell>
          <cell r="T840">
            <v>0.50410961586369318</v>
          </cell>
        </row>
        <row r="841">
          <cell r="S841">
            <v>2.1299225179505568</v>
          </cell>
          <cell r="T841">
            <v>0.23123568093199909</v>
          </cell>
        </row>
        <row r="842">
          <cell r="S842">
            <v>2.0321324750830598</v>
          </cell>
          <cell r="T842">
            <v>9.8176700047459625E-2</v>
          </cell>
        </row>
        <row r="843">
          <cell r="S843">
            <v>1.9582437780050497</v>
          </cell>
          <cell r="T843">
            <v>0.52002767067741318</v>
          </cell>
        </row>
        <row r="844">
          <cell r="S844">
            <v>2.2731137238386325</v>
          </cell>
          <cell r="T844">
            <v>0.10183103239609348</v>
          </cell>
        </row>
        <row r="845">
          <cell r="S845">
            <v>1.6447008024921501</v>
          </cell>
          <cell r="T845">
            <v>0.51388953522766156</v>
          </cell>
        </row>
        <row r="846">
          <cell r="S846">
            <v>1.5377776853754923</v>
          </cell>
          <cell r="T846">
            <v>0.55512704720496853</v>
          </cell>
        </row>
        <row r="847">
          <cell r="S847">
            <v>0.87509851264208449</v>
          </cell>
          <cell r="T847">
            <v>1.2981651796566935</v>
          </cell>
        </row>
        <row r="848">
          <cell r="S848">
            <v>2.3605082701780056</v>
          </cell>
          <cell r="T848">
            <v>3.922749097781416E-2</v>
          </cell>
        </row>
        <row r="849">
          <cell r="S849">
            <v>2.2488963609988906</v>
          </cell>
          <cell r="T849">
            <v>0.11872951536296736</v>
          </cell>
        </row>
        <row r="850">
          <cell r="S850">
            <v>2.4579810418218893</v>
          </cell>
          <cell r="T850">
            <v>0.38856838204541322</v>
          </cell>
        </row>
        <row r="851">
          <cell r="S851">
            <v>0.63496441539408743</v>
          </cell>
          <cell r="T851">
            <v>0.51441761115096785</v>
          </cell>
        </row>
        <row r="852">
          <cell r="S852">
            <v>0.2187399501871915</v>
          </cell>
          <cell r="T852">
            <v>0.3869370061356095</v>
          </cell>
        </row>
        <row r="853">
          <cell r="S853">
            <v>4.2857508837206584E-2</v>
          </cell>
          <cell r="T853">
            <v>0.75340732082687334</v>
          </cell>
        </row>
        <row r="854">
          <cell r="S854">
            <v>0.23603989934792113</v>
          </cell>
          <cell r="T854">
            <v>0.18615296245266832</v>
          </cell>
        </row>
        <row r="855">
          <cell r="S855">
            <v>0.1885328764742325</v>
          </cell>
          <cell r="T855">
            <v>0.91724165435546756</v>
          </cell>
        </row>
        <row r="856">
          <cell r="S856">
            <v>0.11876814211509944</v>
          </cell>
          <cell r="T856">
            <v>0.61063312923333168</v>
          </cell>
        </row>
        <row r="857">
          <cell r="S857">
            <v>0.22149715194681521</v>
          </cell>
          <cell r="T857">
            <v>0.18281788403502444</v>
          </cell>
        </row>
        <row r="858">
          <cell r="S858">
            <v>0.77101673477616373</v>
          </cell>
          <cell r="T858">
            <v>3.0952197220456751E-2</v>
          </cell>
        </row>
        <row r="859">
          <cell r="S859">
            <v>0.19250956462796115</v>
          </cell>
          <cell r="T859">
            <v>0.8936046667701526</v>
          </cell>
        </row>
        <row r="860">
          <cell r="S860">
            <v>0.35412240730187716</v>
          </cell>
          <cell r="T860">
            <v>0.27976164123667557</v>
          </cell>
        </row>
        <row r="861">
          <cell r="S861">
            <v>0.2333500643349127</v>
          </cell>
          <cell r="T861">
            <v>0.17639953958664017</v>
          </cell>
        </row>
        <row r="862">
          <cell r="S862">
            <v>1.025703524806113</v>
          </cell>
          <cell r="T862">
            <v>0.29110859375331471</v>
          </cell>
        </row>
        <row r="863">
          <cell r="S863">
            <v>0.35933689124248891</v>
          </cell>
          <cell r="T863">
            <v>0.48637856075455432</v>
          </cell>
        </row>
        <row r="864">
          <cell r="S864">
            <v>0.58136207824447728</v>
          </cell>
          <cell r="T864">
            <v>0.89483050015711429</v>
          </cell>
        </row>
        <row r="865">
          <cell r="S865">
            <v>0.89356039987142977</v>
          </cell>
          <cell r="T865">
            <v>0.39911373149040286</v>
          </cell>
        </row>
        <row r="866">
          <cell r="S866">
            <v>0.82992793291405786</v>
          </cell>
          <cell r="T866">
            <v>1.0688038835429834</v>
          </cell>
        </row>
        <row r="867">
          <cell r="S867">
            <v>0.59280268484210286</v>
          </cell>
          <cell r="T867">
            <v>0.82993857968420426</v>
          </cell>
        </row>
        <row r="868">
          <cell r="S868">
            <v>0.94771992046066433</v>
          </cell>
          <cell r="T868">
            <v>0.42237589473683951</v>
          </cell>
        </row>
        <row r="869">
          <cell r="S869">
            <v>1.4965767962801844</v>
          </cell>
          <cell r="T869">
            <v>0.34443098346747869</v>
          </cell>
        </row>
        <row r="870">
          <cell r="S870">
            <v>1.2028019795592506</v>
          </cell>
          <cell r="T870">
            <v>0.89580200692004797</v>
          </cell>
        </row>
        <row r="871">
          <cell r="S871">
            <v>0.81523591724782618</v>
          </cell>
          <cell r="T871">
            <v>1.30717603882585</v>
          </cell>
        </row>
        <row r="872">
          <cell r="S872">
            <v>0.84746025428691363</v>
          </cell>
          <cell r="T872">
            <v>1.2551117691342606</v>
          </cell>
        </row>
        <row r="873">
          <cell r="S873">
            <v>1.2747053809880264</v>
          </cell>
          <cell r="T873">
            <v>0.92866061366551966</v>
          </cell>
        </row>
        <row r="874">
          <cell r="S874">
            <v>1.8837435529500877</v>
          </cell>
          <cell r="T874">
            <v>0.91015657521072968</v>
          </cell>
        </row>
        <row r="875">
          <cell r="S875">
            <v>1.5540206483190486</v>
          </cell>
          <cell r="T875">
            <v>0.43808033706877558</v>
          </cell>
        </row>
        <row r="876">
          <cell r="S876">
            <v>1.4757726037273771</v>
          </cell>
          <cell r="T876">
            <v>1.0831394605963824</v>
          </cell>
        </row>
        <row r="877">
          <cell r="S877">
            <v>1.1245724361599969</v>
          </cell>
          <cell r="T877">
            <v>0.80914032650666745</v>
          </cell>
        </row>
        <row r="878">
          <cell r="S878">
            <v>1.4282037673905801</v>
          </cell>
          <cell r="T878">
            <v>0.42699445639950362</v>
          </cell>
        </row>
        <row r="879">
          <cell r="S879">
            <v>2.3651318523391902</v>
          </cell>
          <cell r="T879">
            <v>0.68330838022942353</v>
          </cell>
        </row>
        <row r="880">
          <cell r="S880">
            <v>1.5007367503461504</v>
          </cell>
          <cell r="T880">
            <v>1.0759571503887466</v>
          </cell>
        </row>
        <row r="881">
          <cell r="S881">
            <v>1.6071390893073498</v>
          </cell>
          <cell r="T881">
            <v>0.55979185508204632</v>
          </cell>
        </row>
        <row r="882">
          <cell r="S882">
            <v>1.5410349041707452</v>
          </cell>
          <cell r="T882">
            <v>1.2347470056626315</v>
          </cell>
        </row>
        <row r="883">
          <cell r="S883">
            <v>2.3792676226436353</v>
          </cell>
          <cell r="T883">
            <v>1.0629391870414349</v>
          </cell>
        </row>
        <row r="884">
          <cell r="S884">
            <v>1.1211234011506277</v>
          </cell>
          <cell r="T884">
            <v>1.4501877918409998</v>
          </cell>
        </row>
        <row r="885">
          <cell r="S885">
            <v>1.5542962490909069</v>
          </cell>
          <cell r="T885">
            <v>1.1213945796791474</v>
          </cell>
        </row>
        <row r="886">
          <cell r="S886">
            <v>2.1932422216099359</v>
          </cell>
          <cell r="T886">
            <v>1.120606485143169</v>
          </cell>
        </row>
        <row r="887">
          <cell r="S887">
            <v>0.8517116082257985</v>
          </cell>
          <cell r="T887">
            <v>1.1828701679781835</v>
          </cell>
        </row>
        <row r="888">
          <cell r="S888">
            <v>1.2198170126351893</v>
          </cell>
          <cell r="T888">
            <v>0.86154868155049469</v>
          </cell>
        </row>
        <row r="889">
          <cell r="S889">
            <v>1.9214228182522219</v>
          </cell>
          <cell r="T889">
            <v>0.82431830232302084</v>
          </cell>
        </row>
        <row r="890">
          <cell r="S890">
            <v>1.5489218261351092</v>
          </cell>
          <cell r="T890">
            <v>0.5102018564784081</v>
          </cell>
        </row>
        <row r="891">
          <cell r="S891">
            <v>2.5287715101855976</v>
          </cell>
          <cell r="T891">
            <v>0.78467654696694877</v>
          </cell>
        </row>
        <row r="892">
          <cell r="S892">
            <v>3.0280214089158606</v>
          </cell>
          <cell r="T892">
            <v>0.86080918345198021</v>
          </cell>
        </row>
        <row r="893">
          <cell r="S893">
            <v>0.22368751941590875</v>
          </cell>
          <cell r="T893">
            <v>0.10815871584640788</v>
          </cell>
        </row>
        <row r="894">
          <cell r="S894">
            <v>0.45158023096155053</v>
          </cell>
          <cell r="T894">
            <v>0.59315627784143388</v>
          </cell>
        </row>
        <row r="895">
          <cell r="S895">
            <v>1.020142365921791</v>
          </cell>
          <cell r="T895">
            <v>0.52401225418994357</v>
          </cell>
        </row>
        <row r="896">
          <cell r="S896">
            <v>1.0927289469055734</v>
          </cell>
          <cell r="T896">
            <v>0.51943189425084946</v>
          </cell>
        </row>
        <row r="897">
          <cell r="S897">
            <v>1.2759528214513174</v>
          </cell>
          <cell r="T897">
            <v>0.9504267251220031</v>
          </cell>
        </row>
        <row r="898">
          <cell r="S898">
            <v>1.2411190360428628</v>
          </cell>
          <cell r="T898">
            <v>1.0115309869033424</v>
          </cell>
        </row>
        <row r="899">
          <cell r="S899">
            <v>1.6240671230509911</v>
          </cell>
          <cell r="T899">
            <v>1.4738443175305485</v>
          </cell>
        </row>
        <row r="900">
          <cell r="S900">
            <v>1.9063526533235022</v>
          </cell>
          <cell r="T900">
            <v>1.671146001369441</v>
          </cell>
        </row>
        <row r="901">
          <cell r="S901">
            <v>2.742363910771866</v>
          </cell>
          <cell r="T901">
            <v>1.8930309900021518</v>
          </cell>
        </row>
        <row r="902">
          <cell r="S902">
            <v>2.7003056683850685E-2</v>
          </cell>
          <cell r="T902">
            <v>0.2709667647772056</v>
          </cell>
        </row>
        <row r="903">
          <cell r="S903">
            <v>0.49760703346638235</v>
          </cell>
          <cell r="T903">
            <v>0.33042936866749378</v>
          </cell>
        </row>
        <row r="904">
          <cell r="S904">
            <v>0.75304413340324472</v>
          </cell>
          <cell r="T904">
            <v>3.0675819526979953E-2</v>
          </cell>
        </row>
        <row r="905">
          <cell r="S905">
            <v>8.3831869048499791E-2</v>
          </cell>
          <cell r="T905">
            <v>0.40703700787221681</v>
          </cell>
        </row>
        <row r="906">
          <cell r="S906">
            <v>0.65212993956496423</v>
          </cell>
          <cell r="T906">
            <v>0.18893203339212106</v>
          </cell>
        </row>
        <row r="907">
          <cell r="S907">
            <v>0.13682353487265284</v>
          </cell>
          <cell r="T907">
            <v>0.21103493192098252</v>
          </cell>
        </row>
        <row r="908">
          <cell r="S908">
            <v>0.3999364403173381</v>
          </cell>
          <cell r="T908">
            <v>0.74770098821974851</v>
          </cell>
        </row>
        <row r="909">
          <cell r="S909">
            <v>0.47031817204430504</v>
          </cell>
          <cell r="T909">
            <v>0.6473867221285875</v>
          </cell>
        </row>
        <row r="910">
          <cell r="S910">
            <v>3.8847737670276737E-2</v>
          </cell>
          <cell r="T910">
            <v>0.19422015558947334</v>
          </cell>
        </row>
        <row r="911">
          <cell r="S911">
            <v>0.34113803643289864</v>
          </cell>
          <cell r="T911">
            <v>5.4021091082286248E-2</v>
          </cell>
        </row>
        <row r="912">
          <cell r="S912">
            <v>2.5986432159406225E-2</v>
          </cell>
          <cell r="T912">
            <v>0.50738271788693856</v>
          </cell>
        </row>
        <row r="913">
          <cell r="S913">
            <v>0.68812427378018071</v>
          </cell>
          <cell r="T913">
            <v>0.88576166477739604</v>
          </cell>
        </row>
        <row r="914">
          <cell r="S914">
            <v>1.9672075711111101</v>
          </cell>
          <cell r="T914">
            <v>1.0651916818518521</v>
          </cell>
        </row>
        <row r="915">
          <cell r="S915">
            <v>0.5284348977155322</v>
          </cell>
          <cell r="T915">
            <v>0.54362538178057973</v>
          </cell>
        </row>
        <row r="916">
          <cell r="S916">
            <v>1.0596529277199447</v>
          </cell>
          <cell r="T916">
            <v>0.96243700293821777</v>
          </cell>
        </row>
        <row r="917">
          <cell r="S917">
            <v>8.6552684780587377E-2</v>
          </cell>
          <cell r="T917">
            <v>0.65272295880391695</v>
          </cell>
        </row>
        <row r="918">
          <cell r="S918">
            <v>0.10941662899906512</v>
          </cell>
          <cell r="T918">
            <v>0.72367443741815507</v>
          </cell>
        </row>
        <row r="919">
          <cell r="S919">
            <v>0.87252174284145989</v>
          </cell>
          <cell r="T919">
            <v>0.63375277169500466</v>
          </cell>
        </row>
        <row r="920">
          <cell r="S920">
            <v>1.2699117349035476</v>
          </cell>
          <cell r="T920">
            <v>0.90515955211726928</v>
          </cell>
        </row>
        <row r="921">
          <cell r="S921">
            <v>1.9415333333747089</v>
          </cell>
          <cell r="T921">
            <v>1.013821526002235</v>
          </cell>
        </row>
        <row r="922">
          <cell r="S922">
            <v>1.7800687240344886</v>
          </cell>
          <cell r="T922">
            <v>0.82793215860516634</v>
          </cell>
        </row>
        <row r="923">
          <cell r="S923">
            <v>0.67975886844327138</v>
          </cell>
          <cell r="T923">
            <v>0.72147626574081747</v>
          </cell>
        </row>
        <row r="924">
          <cell r="S924">
            <v>2.4610258543889358</v>
          </cell>
          <cell r="T924">
            <v>1.1702940327352114</v>
          </cell>
        </row>
        <row r="925">
          <cell r="S925">
            <v>1.0374805272704086</v>
          </cell>
          <cell r="T925">
            <v>1.9723227888127901</v>
          </cell>
        </row>
        <row r="926">
          <cell r="S926">
            <v>0.85476075120260919</v>
          </cell>
          <cell r="T926">
            <v>0.69457679401577888</v>
          </cell>
        </row>
        <row r="927">
          <cell r="S927">
            <v>1.4621883134010389</v>
          </cell>
          <cell r="T927">
            <v>1.5551769256612784</v>
          </cell>
        </row>
        <row r="928">
          <cell r="S928">
            <v>1.5418535164199567</v>
          </cell>
          <cell r="T928">
            <v>0.44751846152339003</v>
          </cell>
        </row>
        <row r="929">
          <cell r="S929">
            <v>3.6136836985623733</v>
          </cell>
          <cell r="T929">
            <v>2.9040906741382053</v>
          </cell>
        </row>
        <row r="930">
          <cell r="S930">
            <v>1.1394610148416031</v>
          </cell>
          <cell r="T930">
            <v>0.74036953117984505</v>
          </cell>
        </row>
        <row r="931">
          <cell r="S931">
            <v>0.66737464153947867</v>
          </cell>
          <cell r="T931">
            <v>0.70914671130256091</v>
          </cell>
        </row>
        <row r="932">
          <cell r="S932">
            <v>0.64247969601736121</v>
          </cell>
          <cell r="T932">
            <v>0.65675737240468135</v>
          </cell>
        </row>
        <row r="933">
          <cell r="S933">
            <v>1.8603865296578794</v>
          </cell>
          <cell r="T933">
            <v>1.5392009891705636</v>
          </cell>
        </row>
        <row r="934">
          <cell r="S934">
            <v>0.68357931195223753</v>
          </cell>
          <cell r="T934">
            <v>1.3591358581226869</v>
          </cell>
        </row>
        <row r="935">
          <cell r="S935">
            <v>1.045167857751681</v>
          </cell>
          <cell r="T935">
            <v>0.41934890150583076</v>
          </cell>
        </row>
        <row r="936">
          <cell r="S936">
            <v>0.65113398034991166</v>
          </cell>
          <cell r="T936">
            <v>1.0556293850152136</v>
          </cell>
        </row>
        <row r="937">
          <cell r="S937">
            <v>0.65664560677301498</v>
          </cell>
          <cell r="T937">
            <v>0.77796621186677406</v>
          </cell>
        </row>
        <row r="938">
          <cell r="S938">
            <v>1.4917695139142935</v>
          </cell>
          <cell r="T938">
            <v>0.48080794992777109</v>
          </cell>
        </row>
        <row r="939">
          <cell r="S939">
            <v>1.2367448505732832</v>
          </cell>
          <cell r="T939">
            <v>0.73439630471087491</v>
          </cell>
        </row>
        <row r="940">
          <cell r="S940">
            <v>1.5105706131787686</v>
          </cell>
          <cell r="T940">
            <v>0.9453227936546682</v>
          </cell>
        </row>
        <row r="941">
          <cell r="S941">
            <v>1.040345121860238</v>
          </cell>
          <cell r="T941">
            <v>1.3763724635662753</v>
          </cell>
        </row>
        <row r="942">
          <cell r="S942">
            <v>3.9258031580293354E-2</v>
          </cell>
          <cell r="T942">
            <v>1.1153480692188702</v>
          </cell>
        </row>
        <row r="943">
          <cell r="S943">
            <v>0.40801287867883679</v>
          </cell>
          <cell r="T943">
            <v>1.2908076528723864</v>
          </cell>
        </row>
        <row r="944">
          <cell r="S944">
            <v>1.8206304307808403</v>
          </cell>
          <cell r="T944">
            <v>1.7266433515654382</v>
          </cell>
        </row>
        <row r="945">
          <cell r="S945">
            <v>0.56840842725383522</v>
          </cell>
          <cell r="T945">
            <v>0.9328285605352028</v>
          </cell>
        </row>
        <row r="946">
          <cell r="S946">
            <v>1.2786164531764692</v>
          </cell>
          <cell r="T946">
            <v>0.90724406447059336</v>
          </cell>
        </row>
        <row r="947">
          <cell r="S947">
            <v>1.2639406865392542</v>
          </cell>
          <cell r="T947">
            <v>0.93996648061209254</v>
          </cell>
        </row>
        <row r="948">
          <cell r="S948">
            <v>1.5541329302402094</v>
          </cell>
          <cell r="T948">
            <v>1.351804075106948</v>
          </cell>
        </row>
        <row r="949">
          <cell r="S949">
            <v>1.8720201613401444</v>
          </cell>
          <cell r="T949">
            <v>1.1378823169775514</v>
          </cell>
        </row>
        <row r="950">
          <cell r="S950">
            <v>2.1785777313019352</v>
          </cell>
          <cell r="T950">
            <v>0.90193265205347917</v>
          </cell>
        </row>
        <row r="951">
          <cell r="S951">
            <v>2.169290614007866</v>
          </cell>
          <cell r="T951">
            <v>1.4326535709342492</v>
          </cell>
        </row>
        <row r="952">
          <cell r="S952">
            <v>2.1823296428571441</v>
          </cell>
          <cell r="T952">
            <v>1.464785250726395</v>
          </cell>
        </row>
        <row r="953">
          <cell r="S953">
            <v>1.7951419025746378</v>
          </cell>
          <cell r="T953">
            <v>0.86169285676295804</v>
          </cell>
        </row>
        <row r="954">
          <cell r="S954">
            <v>2.4239966579615562</v>
          </cell>
          <cell r="T954">
            <v>1.1473008353282572</v>
          </cell>
        </row>
        <row r="955">
          <cell r="S955">
            <v>2.4019428785774126</v>
          </cell>
          <cell r="T955">
            <v>1.6729066442342198</v>
          </cell>
        </row>
        <row r="956">
          <cell r="S956">
            <v>1.6030161385141393</v>
          </cell>
          <cell r="T956">
            <v>1.0346465078543683</v>
          </cell>
        </row>
        <row r="957">
          <cell r="S957">
            <v>2.2461080952421164</v>
          </cell>
          <cell r="T957">
            <v>1.6757203886588368</v>
          </cell>
        </row>
        <row r="958">
          <cell r="S958">
            <v>0.76616794744077577</v>
          </cell>
          <cell r="T958">
            <v>0.39064361178087914</v>
          </cell>
        </row>
        <row r="959">
          <cell r="S959">
            <v>1.0885226127869372</v>
          </cell>
          <cell r="T959">
            <v>0.85769625934383298</v>
          </cell>
        </row>
        <row r="960">
          <cell r="S960">
            <v>0.47138109115281623</v>
          </cell>
          <cell r="T960">
            <v>0.29607008621983844</v>
          </cell>
        </row>
        <row r="961">
          <cell r="S961">
            <v>1.8620591785943275</v>
          </cell>
          <cell r="T961">
            <v>1.5037686940346329</v>
          </cell>
        </row>
        <row r="962">
          <cell r="S962">
            <v>2.2537407520630106</v>
          </cell>
          <cell r="T962">
            <v>1.1341735913353341</v>
          </cell>
        </row>
        <row r="963">
          <cell r="S963">
            <v>2.0535776610480023</v>
          </cell>
          <cell r="T963">
            <v>1.6306094901978763</v>
          </cell>
        </row>
        <row r="964">
          <cell r="S964">
            <v>0.82829491885129203</v>
          </cell>
          <cell r="T964">
            <v>0.39179224285032588</v>
          </cell>
        </row>
        <row r="965">
          <cell r="S965">
            <v>3.4742770600852091</v>
          </cell>
          <cell r="T965">
            <v>2.8964806841486723</v>
          </cell>
        </row>
        <row r="966">
          <cell r="S966">
            <v>0.41061058765761049</v>
          </cell>
          <cell r="T966">
            <v>0.83398243222598345</v>
          </cell>
        </row>
        <row r="967">
          <cell r="S967">
            <v>1.8480523618673386</v>
          </cell>
          <cell r="T967">
            <v>1.4655771420610242</v>
          </cell>
        </row>
        <row r="968">
          <cell r="S968">
            <v>3.0046855067600005</v>
          </cell>
          <cell r="T968">
            <v>1.5566663389586854</v>
          </cell>
        </row>
        <row r="969">
          <cell r="S969">
            <v>1.9732345564106148</v>
          </cell>
          <cell r="T969">
            <v>1.6245257244743863</v>
          </cell>
        </row>
        <row r="970">
          <cell r="S970">
            <v>1.088115560946307E-2</v>
          </cell>
          <cell r="T970">
            <v>0.90208174930260365</v>
          </cell>
        </row>
        <row r="971">
          <cell r="S971">
            <v>8.8888134444587319E-2</v>
          </cell>
          <cell r="T971">
            <v>1.2420703574644223</v>
          </cell>
        </row>
        <row r="972">
          <cell r="S972">
            <v>1.8066374487874206</v>
          </cell>
          <cell r="T972">
            <v>2.0775683052115599</v>
          </cell>
        </row>
        <row r="973">
          <cell r="S973">
            <v>0.81505158441216097</v>
          </cell>
          <cell r="T973">
            <v>0.75464884821663947</v>
          </cell>
        </row>
        <row r="974">
          <cell r="S974">
            <v>0.45979076133008373</v>
          </cell>
          <cell r="T974">
            <v>1.8803345182950375</v>
          </cell>
        </row>
        <row r="975">
          <cell r="S975">
            <v>2.7572956898309195</v>
          </cell>
          <cell r="T975">
            <v>2.3119472287840774</v>
          </cell>
        </row>
        <row r="976">
          <cell r="S976">
            <v>0.61321131683992536</v>
          </cell>
          <cell r="T976">
            <v>0.30599194293139204</v>
          </cell>
        </row>
        <row r="977">
          <cell r="S977">
            <v>2.9304199957152717</v>
          </cell>
          <cell r="T977">
            <v>2.3852179115411203</v>
          </cell>
        </row>
        <row r="978">
          <cell r="S978">
            <v>0.64937375957957655</v>
          </cell>
          <cell r="T978">
            <v>0.15082942469399147</v>
          </cell>
        </row>
        <row r="979">
          <cell r="S979">
            <v>0.71907804297444478</v>
          </cell>
          <cell r="T979">
            <v>0.8207373253649588</v>
          </cell>
        </row>
        <row r="980">
          <cell r="S980">
            <v>0.72490186102746268</v>
          </cell>
          <cell r="T980">
            <v>0.70503874422848889</v>
          </cell>
        </row>
        <row r="981">
          <cell r="S981">
            <v>2.6414847185822676</v>
          </cell>
          <cell r="T981">
            <v>1.7388031128077071</v>
          </cell>
        </row>
        <row r="982">
          <cell r="S982">
            <v>1.6412515548045852</v>
          </cell>
          <cell r="T982">
            <v>0.47448307561955283</v>
          </cell>
        </row>
        <row r="983">
          <cell r="S983">
            <v>1.233421985852782</v>
          </cell>
          <cell r="T983">
            <v>0.2900261114958525</v>
          </cell>
        </row>
        <row r="984">
          <cell r="S984">
            <v>1.5947243128753132</v>
          </cell>
          <cell r="T984">
            <v>0.77804642951654168</v>
          </cell>
        </row>
        <row r="985">
          <cell r="S985">
            <v>0.55720403308257005</v>
          </cell>
          <cell r="T985">
            <v>0.15822454918981127</v>
          </cell>
        </row>
        <row r="986">
          <cell r="S986">
            <v>1.5332900438078167</v>
          </cell>
          <cell r="T986">
            <v>1.6318128829561993</v>
          </cell>
        </row>
        <row r="987">
          <cell r="S987">
            <v>1.0012006871277759E-2</v>
          </cell>
          <cell r="T987">
            <v>0.10149955309208167</v>
          </cell>
        </row>
        <row r="988">
          <cell r="S988">
            <v>0.95476976500099719</v>
          </cell>
          <cell r="T988">
            <v>0.10580851334536912</v>
          </cell>
        </row>
        <row r="989">
          <cell r="S989">
            <v>0.56286085677432673</v>
          </cell>
          <cell r="T989">
            <v>0.47331974048086073</v>
          </cell>
        </row>
        <row r="990">
          <cell r="S990">
            <v>2.0032726793965678</v>
          </cell>
          <cell r="T990">
            <v>0.94918221595104157</v>
          </cell>
        </row>
        <row r="991">
          <cell r="S991">
            <v>2.2906534099283076</v>
          </cell>
          <cell r="T991">
            <v>0.75960816878101567</v>
          </cell>
        </row>
        <row r="992">
          <cell r="S992">
            <v>0.41153756750822318</v>
          </cell>
          <cell r="T992">
            <v>0.10602793503642041</v>
          </cell>
        </row>
        <row r="993">
          <cell r="S993">
            <v>2.615076760134144E-3</v>
          </cell>
          <cell r="T993">
            <v>0.11598009965705412</v>
          </cell>
        </row>
        <row r="994">
          <cell r="S994">
            <v>1.5668659165550887E-2</v>
          </cell>
          <cell r="T994">
            <v>0.24413010575623914</v>
          </cell>
        </row>
        <row r="995">
          <cell r="S995">
            <v>0.39407902414829937</v>
          </cell>
          <cell r="T995">
            <v>0.27282326452906208</v>
          </cell>
        </row>
        <row r="996">
          <cell r="S996">
            <v>0.74390066766886664</v>
          </cell>
          <cell r="T996">
            <v>0.55192314481859683</v>
          </cell>
        </row>
        <row r="997">
          <cell r="S997">
            <v>5.6864034697406325</v>
          </cell>
          <cell r="T997">
            <v>2.4645442957820278</v>
          </cell>
        </row>
        <row r="998">
          <cell r="S998">
            <v>2.7045368166783148</v>
          </cell>
          <cell r="T998">
            <v>0.43708649429302854</v>
          </cell>
        </row>
        <row r="999">
          <cell r="S999">
            <v>9.7906698307414122E-2</v>
          </cell>
          <cell r="T999">
            <v>0.95138329071363592</v>
          </cell>
        </row>
        <row r="1000">
          <cell r="S1000">
            <v>1.0247878665231351</v>
          </cell>
          <cell r="T1000">
            <v>1.0638249672766333</v>
          </cell>
        </row>
        <row r="1001">
          <cell r="S1001">
            <v>0.3361023903061095</v>
          </cell>
          <cell r="T1001">
            <v>1.0968697656540007</v>
          </cell>
        </row>
        <row r="1002">
          <cell r="S1002">
            <v>1.1048555221219418</v>
          </cell>
          <cell r="T1002">
            <v>1.6231931239269262</v>
          </cell>
        </row>
        <row r="1003">
          <cell r="S1003">
            <v>1.5808320469177333</v>
          </cell>
          <cell r="T1003">
            <v>1.3380351271828284</v>
          </cell>
        </row>
        <row r="1004">
          <cell r="S1004">
            <v>1.749729632412337</v>
          </cell>
          <cell r="T1004">
            <v>1.8214764379383686</v>
          </cell>
        </row>
        <row r="1005">
          <cell r="S1005">
            <v>1.5085972375868177</v>
          </cell>
          <cell r="T1005">
            <v>0.89055433367887016</v>
          </cell>
        </row>
        <row r="1006">
          <cell r="S1006">
            <v>2.3703094376649751</v>
          </cell>
          <cell r="T1006">
            <v>1.5196684304568515</v>
          </cell>
        </row>
        <row r="1007">
          <cell r="S1007">
            <v>1.552272594376896</v>
          </cell>
          <cell r="T1007">
            <v>0.96299551552940288</v>
          </cell>
        </row>
        <row r="1008">
          <cell r="S1008">
            <v>0.73963825512071923</v>
          </cell>
          <cell r="T1008">
            <v>0.50512304009414222</v>
          </cell>
        </row>
        <row r="1009">
          <cell r="S1009">
            <v>1.7499456045004733</v>
          </cell>
          <cell r="T1009">
            <v>0.96901086586112295</v>
          </cell>
        </row>
        <row r="1010">
          <cell r="S1010">
            <v>2.0201829098761799</v>
          </cell>
          <cell r="T1010">
            <v>1.8402703616469829</v>
          </cell>
        </row>
        <row r="1011">
          <cell r="S1011">
            <v>0.15705889123377434</v>
          </cell>
          <cell r="T1011">
            <v>0.26262169724026163</v>
          </cell>
        </row>
        <row r="1012">
          <cell r="S1012">
            <v>0.56895579956630093</v>
          </cell>
          <cell r="T1012">
            <v>1.0894302586741078</v>
          </cell>
        </row>
        <row r="1013">
          <cell r="S1013">
            <v>0.92196037620647231</v>
          </cell>
          <cell r="T1013">
            <v>0.88318823027696436</v>
          </cell>
        </row>
        <row r="1014">
          <cell r="S1014">
            <v>0.98134026294949583</v>
          </cell>
          <cell r="T1014">
            <v>1.4775784320419472</v>
          </cell>
        </row>
        <row r="1015">
          <cell r="S1015">
            <v>0.13537027350338482</v>
          </cell>
          <cell r="T1015">
            <v>0.33614194471629411</v>
          </cell>
        </row>
        <row r="1016">
          <cell r="S1016">
            <v>0.96109421079005952</v>
          </cell>
          <cell r="T1016">
            <v>1.3272923856487844</v>
          </cell>
        </row>
        <row r="1017">
          <cell r="S1017">
            <v>1.0586279433764101</v>
          </cell>
          <cell r="T1017">
            <v>0.78912979850824061</v>
          </cell>
        </row>
        <row r="1018">
          <cell r="S1018">
            <v>1.8373833732919145</v>
          </cell>
          <cell r="T1018">
            <v>1.9121719786749414</v>
          </cell>
        </row>
        <row r="1019">
          <cell r="S1019">
            <v>2.6910709630742242</v>
          </cell>
          <cell r="T1019">
            <v>2.2910114864188187</v>
          </cell>
        </row>
        <row r="1020">
          <cell r="S1020">
            <v>0.60033909670032881</v>
          </cell>
          <cell r="T1020">
            <v>0.24072594098053954</v>
          </cell>
        </row>
        <row r="1021">
          <cell r="S1021">
            <v>0.1211198965809253</v>
          </cell>
          <cell r="T1021">
            <v>0.53660954641685565</v>
          </cell>
        </row>
        <row r="1022">
          <cell r="S1022">
            <v>0.25587725383395693</v>
          </cell>
          <cell r="T1022">
            <v>0.64277218297198202</v>
          </cell>
        </row>
        <row r="1023">
          <cell r="S1023">
            <v>0.31115579625195439</v>
          </cell>
          <cell r="T1023">
            <v>1.7915165747004091E-2</v>
          </cell>
        </row>
        <row r="1024">
          <cell r="S1024">
            <v>1.5626050913436569</v>
          </cell>
          <cell r="T1024">
            <v>1.8459905328899608</v>
          </cell>
        </row>
        <row r="1025">
          <cell r="S1025">
            <v>1.8428668118644149</v>
          </cell>
          <cell r="T1025">
            <v>1.3502605773305152</v>
          </cell>
        </row>
        <row r="1026">
          <cell r="S1026">
            <v>0.86982752928011586</v>
          </cell>
          <cell r="T1026">
            <v>0.60912554858261214</v>
          </cell>
        </row>
        <row r="1027">
          <cell r="S1027">
            <v>1.6978518139674874</v>
          </cell>
          <cell r="T1027">
            <v>1.4872953208910311</v>
          </cell>
        </row>
        <row r="1028">
          <cell r="S1028">
            <v>2.5674771562468863</v>
          </cell>
          <cell r="T1028">
            <v>2.6689982215485486</v>
          </cell>
        </row>
        <row r="1029">
          <cell r="S1029">
            <v>2.3615253202953337</v>
          </cell>
          <cell r="T1029">
            <v>2.534934035246545</v>
          </cell>
        </row>
        <row r="1030">
          <cell r="S1030">
            <v>0.26384512480285666</v>
          </cell>
          <cell r="T1030">
            <v>2.3028221743240974E-2</v>
          </cell>
        </row>
        <row r="1031">
          <cell r="S1031">
            <v>0.94855015211513016</v>
          </cell>
          <cell r="T1031">
            <v>1.1642445628742621</v>
          </cell>
        </row>
        <row r="1032">
          <cell r="S1032">
            <v>0.36287341122565897</v>
          </cell>
          <cell r="T1032">
            <v>0.26174649621993273</v>
          </cell>
        </row>
        <row r="1033">
          <cell r="S1033">
            <v>3.8866169341709202</v>
          </cell>
          <cell r="T1033">
            <v>4.2800340247517221</v>
          </cell>
        </row>
        <row r="1034">
          <cell r="S1034">
            <v>2.0041327490853642</v>
          </cell>
          <cell r="T1034">
            <v>1.5410455869664441</v>
          </cell>
        </row>
        <row r="1035">
          <cell r="S1035">
            <v>0.5676725135567755</v>
          </cell>
          <cell r="T1035">
            <v>0.10851147544834801</v>
          </cell>
        </row>
        <row r="1036">
          <cell r="S1036">
            <v>3.6765139003336854E-2</v>
          </cell>
          <cell r="T1036">
            <v>6.7633255738670725E-2</v>
          </cell>
        </row>
        <row r="1037">
          <cell r="S1037">
            <v>0.57256758218609205</v>
          </cell>
          <cell r="T1037">
            <v>0.61166821149404804</v>
          </cell>
        </row>
        <row r="1038">
          <cell r="S1038">
            <v>0.10811767702952689</v>
          </cell>
          <cell r="T1038">
            <v>0.30002375333788445</v>
          </cell>
        </row>
        <row r="1039">
          <cell r="S1039">
            <v>0.13391320983783783</v>
          </cell>
          <cell r="T1039">
            <v>0.17547338075675073</v>
          </cell>
        </row>
        <row r="1040">
          <cell r="S1040">
            <v>0.26861958535109803</v>
          </cell>
          <cell r="T1040">
            <v>0.62733380387410298</v>
          </cell>
        </row>
        <row r="1041">
          <cell r="S1041">
            <v>9.4955051692637307E-2</v>
          </cell>
          <cell r="T1041">
            <v>0.64254321612036724</v>
          </cell>
        </row>
        <row r="1042">
          <cell r="S1042">
            <v>0.32331175388147509</v>
          </cell>
          <cell r="T1042">
            <v>0.1409264626065897</v>
          </cell>
        </row>
        <row r="1043">
          <cell r="S1043">
            <v>2.0064242889694608</v>
          </cell>
          <cell r="T1043">
            <v>1.3007507314862847</v>
          </cell>
        </row>
        <row r="1044">
          <cell r="S1044">
            <v>0.67582724813956629</v>
          </cell>
          <cell r="T1044">
            <v>0.14461066414542073</v>
          </cell>
        </row>
        <row r="1045">
          <cell r="S1045">
            <v>0.38659802424045536</v>
          </cell>
          <cell r="T1045">
            <v>0.71282385078645794</v>
          </cell>
        </row>
        <row r="1046">
          <cell r="S1046">
            <v>0.40073295344240456</v>
          </cell>
          <cell r="T1046">
            <v>0.10819102909849587</v>
          </cell>
        </row>
        <row r="1047">
          <cell r="S1047">
            <v>4.639247780056957E-2</v>
          </cell>
          <cell r="T1047">
            <v>0.41607466371393126</v>
          </cell>
        </row>
        <row r="1048">
          <cell r="S1048">
            <v>1.8140256118514941E-2</v>
          </cell>
          <cell r="T1048">
            <v>7.6481981537178763E-3</v>
          </cell>
        </row>
        <row r="1049">
          <cell r="S1049">
            <v>0.54968628829219501</v>
          </cell>
          <cell r="T1049">
            <v>0.21463988900966746</v>
          </cell>
        </row>
        <row r="1050">
          <cell r="S1050">
            <v>0.82050643760129649</v>
          </cell>
          <cell r="T1050">
            <v>0.72007441134520977</v>
          </cell>
        </row>
        <row r="1051">
          <cell r="S1051">
            <v>0.98434103061564726</v>
          </cell>
          <cell r="T1051">
            <v>0.25045426200777782</v>
          </cell>
        </row>
        <row r="1052">
          <cell r="S1052">
            <v>0.47706351125298369</v>
          </cell>
          <cell r="T1052">
            <v>0.17904740856957954</v>
          </cell>
        </row>
        <row r="1053">
          <cell r="S1053">
            <v>1.0567263241097922</v>
          </cell>
          <cell r="T1053">
            <v>8.1098452541058144E-2</v>
          </cell>
        </row>
        <row r="1054">
          <cell r="S1054">
            <v>0.56666726465171624</v>
          </cell>
          <cell r="T1054">
            <v>0.18870657101073476</v>
          </cell>
        </row>
        <row r="1055">
          <cell r="S1055">
            <v>0.79903636931048649</v>
          </cell>
          <cell r="T1055">
            <v>2.7307888125272985E-2</v>
          </cell>
        </row>
        <row r="1056">
          <cell r="S1056">
            <v>0.57090691101835145</v>
          </cell>
          <cell r="T1056">
            <v>0.17503549950565481</v>
          </cell>
        </row>
        <row r="1057">
          <cell r="S1057">
            <v>2.181922595620972E-2</v>
          </cell>
          <cell r="T1057">
            <v>4.7267726066690264E-3</v>
          </cell>
        </row>
        <row r="1058">
          <cell r="S1058">
            <v>1.2200927793565934</v>
          </cell>
          <cell r="T1058">
            <v>0.83337196794361101</v>
          </cell>
        </row>
        <row r="1059">
          <cell r="S1059">
            <v>0.43014708783496014</v>
          </cell>
          <cell r="T1059">
            <v>0.36968132709485818</v>
          </cell>
        </row>
        <row r="1060">
          <cell r="S1060">
            <v>0.32503933539465052</v>
          </cell>
          <cell r="T1060">
            <v>0.65596172689453025</v>
          </cell>
        </row>
        <row r="1061">
          <cell r="S1061">
            <v>3.3017596451452573</v>
          </cell>
          <cell r="T1061">
            <v>1.8023411933200875</v>
          </cell>
        </row>
        <row r="1062">
          <cell r="S1062">
            <v>1.0670117643569839</v>
          </cell>
          <cell r="T1062">
            <v>0.61939990388245836</v>
          </cell>
        </row>
        <row r="1063">
          <cell r="S1063">
            <v>0.48241604944437638</v>
          </cell>
          <cell r="T1063">
            <v>0.43628795292795802</v>
          </cell>
        </row>
        <row r="1064">
          <cell r="S1064">
            <v>1.9592505983968396</v>
          </cell>
          <cell r="T1064">
            <v>1.199375849674726</v>
          </cell>
        </row>
        <row r="1065">
          <cell r="S1065">
            <v>1.6761170616512204</v>
          </cell>
          <cell r="T1065">
            <v>0.48142512901487811</v>
          </cell>
        </row>
        <row r="1066">
          <cell r="S1066">
            <v>7.9281424641883744E-3</v>
          </cell>
          <cell r="T1066">
            <v>1.1932272369344716</v>
          </cell>
        </row>
        <row r="1067">
          <cell r="S1067">
            <v>0.35617396183376798</v>
          </cell>
          <cell r="T1067">
            <v>1.0660365263157965</v>
          </cell>
        </row>
        <row r="1068">
          <cell r="S1068">
            <v>0.46151576876072253</v>
          </cell>
          <cell r="T1068">
            <v>1.2668271677744427</v>
          </cell>
        </row>
        <row r="1069">
          <cell r="S1069">
            <v>1.2613887090043649</v>
          </cell>
          <cell r="T1069">
            <v>1.4308554177048616</v>
          </cell>
        </row>
        <row r="1070">
          <cell r="S1070">
            <v>0.97961468100035243</v>
          </cell>
          <cell r="T1070">
            <v>1.2561941843385778</v>
          </cell>
        </row>
        <row r="1071">
          <cell r="S1071">
            <v>1.2642461187373506</v>
          </cell>
          <cell r="T1071">
            <v>1.7417799795551507</v>
          </cell>
        </row>
        <row r="1072">
          <cell r="S1072">
            <v>0.48207371533036836</v>
          </cell>
          <cell r="T1072">
            <v>2.709575346043451E-2</v>
          </cell>
        </row>
        <row r="1073">
          <cell r="S1073">
            <v>0.45358888627671007</v>
          </cell>
          <cell r="T1073">
            <v>0.52663412767154871</v>
          </cell>
        </row>
        <row r="1074">
          <cell r="S1074">
            <v>0.47081019438227362</v>
          </cell>
          <cell r="T1074">
            <v>0.68934779632946042</v>
          </cell>
        </row>
        <row r="1075">
          <cell r="S1075">
            <v>0.18329825597765975</v>
          </cell>
          <cell r="T1075">
            <v>1.0202684131843653</v>
          </cell>
        </row>
        <row r="1076">
          <cell r="S1076">
            <v>0.13146675791777176</v>
          </cell>
          <cell r="T1076">
            <v>0.3455477240584951</v>
          </cell>
        </row>
        <row r="1077">
          <cell r="S1077">
            <v>0.4296742565192434</v>
          </cell>
          <cell r="T1077">
            <v>0.67101274072371475</v>
          </cell>
        </row>
        <row r="1078">
          <cell r="S1078">
            <v>0.11076657300984308</v>
          </cell>
          <cell r="T1078">
            <v>1.0118706006261171</v>
          </cell>
        </row>
        <row r="1079">
          <cell r="S1079">
            <v>0.55136659952968192</v>
          </cell>
          <cell r="T1079">
            <v>0.42529954121105523</v>
          </cell>
        </row>
        <row r="1080">
          <cell r="S1080">
            <v>0.55827663923248849</v>
          </cell>
          <cell r="T1080">
            <v>1.1953029592870401</v>
          </cell>
        </row>
        <row r="1081">
          <cell r="S1081">
            <v>0.93084321243828028</v>
          </cell>
          <cell r="T1081">
            <v>0.89634494615566351</v>
          </cell>
        </row>
        <row r="1082">
          <cell r="S1082">
            <v>2.2196220422774826</v>
          </cell>
          <cell r="T1082">
            <v>1.0376291061518195</v>
          </cell>
        </row>
        <row r="1083">
          <cell r="S1083">
            <v>1.3031385379131466</v>
          </cell>
          <cell r="T1083">
            <v>0.53562769526895526</v>
          </cell>
        </row>
        <row r="1084">
          <cell r="S1084">
            <v>0.82178765720283076</v>
          </cell>
          <cell r="T1084">
            <v>0.55531258473265832</v>
          </cell>
        </row>
        <row r="1085">
          <cell r="S1085">
            <v>0.5615769183650593</v>
          </cell>
          <cell r="T1085">
            <v>1.8640722552071602</v>
          </cell>
        </row>
        <row r="1086">
          <cell r="S1086">
            <v>2.6618979397954918</v>
          </cell>
          <cell r="T1086">
            <v>2.0850344552378974</v>
          </cell>
        </row>
        <row r="1087">
          <cell r="S1087">
            <v>0.73067790521370202</v>
          </cell>
          <cell r="T1087">
            <v>0.38351649889461342</v>
          </cell>
        </row>
        <row r="1088">
          <cell r="S1088">
            <v>4.4591144646069685</v>
          </cell>
          <cell r="T1088">
            <v>2.5419376499804591</v>
          </cell>
        </row>
        <row r="1089">
          <cell r="S1089">
            <v>1.8017624549338487</v>
          </cell>
          <cell r="T1089">
            <v>0.29925433337927754</v>
          </cell>
        </row>
        <row r="1090">
          <cell r="S1090">
            <v>1.6635437694985238</v>
          </cell>
          <cell r="T1090">
            <v>3.6531226376167118E-2</v>
          </cell>
        </row>
        <row r="1091">
          <cell r="S1091">
            <v>1.383270610917992</v>
          </cell>
          <cell r="T1091">
            <v>0.49083849156689346</v>
          </cell>
        </row>
        <row r="1092">
          <cell r="S1092">
            <v>0.66392867012447954</v>
          </cell>
          <cell r="T1092">
            <v>3.0738734193464761</v>
          </cell>
        </row>
        <row r="1093">
          <cell r="S1093">
            <v>1.0911932104257396</v>
          </cell>
          <cell r="T1093">
            <v>0.42869295328591173</v>
          </cell>
        </row>
        <row r="1094">
          <cell r="S1094">
            <v>4.4356909553253301E-3</v>
          </cell>
          <cell r="T1094">
            <v>0.33790035681114977</v>
          </cell>
        </row>
        <row r="1095">
          <cell r="S1095">
            <v>1.2001236918523721</v>
          </cell>
          <cell r="T1095">
            <v>0.36539553354225263</v>
          </cell>
        </row>
        <row r="1096">
          <cell r="S1096">
            <v>2.1096187503872632</v>
          </cell>
          <cell r="T1096">
            <v>0.70960117360036234</v>
          </cell>
        </row>
        <row r="1097">
          <cell r="S1097">
            <v>1.8539385963567738</v>
          </cell>
          <cell r="T1097">
            <v>0.36739424191936298</v>
          </cell>
        </row>
        <row r="1098">
          <cell r="S1098">
            <v>0.33140956430976137</v>
          </cell>
          <cell r="T1098">
            <v>0.71436813881673489</v>
          </cell>
        </row>
        <row r="1099">
          <cell r="S1099">
            <v>0.63991116679140192</v>
          </cell>
          <cell r="T1099">
            <v>0.54739384561104254</v>
          </cell>
        </row>
        <row r="1100">
          <cell r="S1100">
            <v>0.76383902817372251</v>
          </cell>
          <cell r="T1100">
            <v>0.12641868207127518</v>
          </cell>
        </row>
        <row r="1101">
          <cell r="S1101">
            <v>1.1186802365460575</v>
          </cell>
          <cell r="T1101">
            <v>3.9464431032732394E-2</v>
          </cell>
        </row>
        <row r="1102">
          <cell r="S1102">
            <v>0.98195763657595669</v>
          </cell>
          <cell r="T1102">
            <v>0.10807117130382238</v>
          </cell>
        </row>
        <row r="1103">
          <cell r="S1103">
            <v>0.22719479969684539</v>
          </cell>
          <cell r="T1103">
            <v>0.7045198383499276</v>
          </cell>
        </row>
        <row r="1104">
          <cell r="S1104">
            <v>0.56580378935674958</v>
          </cell>
          <cell r="T1104">
            <v>0.85808683879568948</v>
          </cell>
        </row>
        <row r="1105">
          <cell r="S1105">
            <v>0.83694065790472649</v>
          </cell>
          <cell r="T1105">
            <v>2.5373686542038234</v>
          </cell>
        </row>
        <row r="1106">
          <cell r="S1106">
            <v>2.5293340809987859</v>
          </cell>
          <cell r="T1106">
            <v>0.74462453751523516</v>
          </cell>
        </row>
        <row r="1107">
          <cell r="S1107">
            <v>1.8790235289719519</v>
          </cell>
          <cell r="T1107">
            <v>0.58118314165552509</v>
          </cell>
        </row>
        <row r="1108">
          <cell r="S1108">
            <v>0.61213128339229095</v>
          </cell>
          <cell r="T1108">
            <v>1.816811472511711</v>
          </cell>
        </row>
        <row r="1109">
          <cell r="S1109">
            <v>0.78761848783467248</v>
          </cell>
          <cell r="T1109">
            <v>1.5962521261625202</v>
          </cell>
        </row>
        <row r="1110">
          <cell r="S1110">
            <v>2.0105405611855822</v>
          </cell>
          <cell r="T1110">
            <v>7.841791097309099E-2</v>
          </cell>
        </row>
        <row r="1111">
          <cell r="S1111">
            <v>1.2948431260955271</v>
          </cell>
          <cell r="T1111">
            <v>0.33761299813760592</v>
          </cell>
        </row>
        <row r="1112">
          <cell r="S1112">
            <v>1.6771962067360899</v>
          </cell>
          <cell r="T1112">
            <v>0.83158374440503902</v>
          </cell>
        </row>
        <row r="1113">
          <cell r="S1113">
            <v>1.3762172122688461</v>
          </cell>
          <cell r="T1113">
            <v>0.10244186567906149</v>
          </cell>
        </row>
        <row r="1114">
          <cell r="S1114">
            <v>8.5818057232050146E-2</v>
          </cell>
          <cell r="T1114">
            <v>0.5357044747138352</v>
          </cell>
        </row>
        <row r="1115">
          <cell r="S1115">
            <v>1.7203141971830977</v>
          </cell>
          <cell r="T1115">
            <v>0.9624338096457552</v>
          </cell>
        </row>
        <row r="1116">
          <cell r="S1116">
            <v>0.58422547473836217</v>
          </cell>
          <cell r="T1116">
            <v>0.28944892890653284</v>
          </cell>
        </row>
        <row r="1117">
          <cell r="S1117">
            <v>0.86554605661179862</v>
          </cell>
          <cell r="T1117">
            <v>1.9617374509824803</v>
          </cell>
        </row>
        <row r="1118">
          <cell r="S1118">
            <v>4.5267737645283385E-2</v>
          </cell>
          <cell r="T1118">
            <v>0.99558659666497817</v>
          </cell>
        </row>
        <row r="1119">
          <cell r="S1119">
            <v>0.1673594658598995</v>
          </cell>
          <cell r="T1119">
            <v>0.95730525792774179</v>
          </cell>
        </row>
        <row r="1120">
          <cell r="S1120">
            <v>0.6883098119796508</v>
          </cell>
          <cell r="T1120">
            <v>0.21679173693339299</v>
          </cell>
        </row>
        <row r="1121">
          <cell r="S1121">
            <v>1.2950366211790389</v>
          </cell>
          <cell r="T1121">
            <v>7.1837030566530499E-4</v>
          </cell>
        </row>
        <row r="1122">
          <cell r="S1122">
            <v>1.8992365149680897</v>
          </cell>
          <cell r="T1122">
            <v>0.10376874058991652</v>
          </cell>
        </row>
        <row r="1123">
          <cell r="S1123">
            <v>1.4571728181145811E-2</v>
          </cell>
          <cell r="T1123">
            <v>0.85492225693631174</v>
          </cell>
        </row>
        <row r="1124">
          <cell r="S1124">
            <v>0.15064079474008568</v>
          </cell>
          <cell r="T1124">
            <v>2.496961372508489E-2</v>
          </cell>
        </row>
        <row r="1125">
          <cell r="S1125">
            <v>1.0443830837867252</v>
          </cell>
          <cell r="T1125">
            <v>0.17260052023940381</v>
          </cell>
        </row>
        <row r="1126">
          <cell r="S1126">
            <v>0.84592673527619411</v>
          </cell>
          <cell r="T1126">
            <v>0.39469466653127805</v>
          </cell>
        </row>
        <row r="1127">
          <cell r="S1127">
            <v>0.44273846465256717</v>
          </cell>
          <cell r="T1127">
            <v>0.58563302829807762</v>
          </cell>
        </row>
        <row r="1128">
          <cell r="S1128">
            <v>2.2495759683788932E-2</v>
          </cell>
          <cell r="T1128">
            <v>0.66550450711462228</v>
          </cell>
        </row>
        <row r="1129">
          <cell r="S1129">
            <v>0.54257191547334005</v>
          </cell>
          <cell r="T1129">
            <v>1.0792865810461376</v>
          </cell>
        </row>
        <row r="1130">
          <cell r="S1130">
            <v>0.13243958907293452</v>
          </cell>
          <cell r="T1130">
            <v>1.2694697859148504E-2</v>
          </cell>
        </row>
        <row r="1131">
          <cell r="S1131">
            <v>1.498600985243149</v>
          </cell>
          <cell r="T1131">
            <v>0.94868662135270931</v>
          </cell>
        </row>
        <row r="1132">
          <cell r="S1132">
            <v>3.2504542405791046</v>
          </cell>
          <cell r="T1132">
            <v>2.7107210143353955</v>
          </cell>
        </row>
        <row r="1133">
          <cell r="S1133">
            <v>0.94708246345229252</v>
          </cell>
          <cell r="T1133">
            <v>1.7925638297014403</v>
          </cell>
        </row>
        <row r="1134">
          <cell r="S1134">
            <v>2.8273609695740269</v>
          </cell>
          <cell r="T1134">
            <v>2.1305921857544061</v>
          </cell>
        </row>
        <row r="1135">
          <cell r="S1135">
            <v>1.1528022396847708</v>
          </cell>
          <cell r="T1135">
            <v>0.89558611596616111</v>
          </cell>
        </row>
        <row r="1136">
          <cell r="S1136">
            <v>2.0057784201465161</v>
          </cell>
          <cell r="T1136">
            <v>1.5741032087912024</v>
          </cell>
        </row>
        <row r="1137">
          <cell r="S1137">
            <v>2.4332154967568518</v>
          </cell>
          <cell r="T1137">
            <v>2.1326951956177718</v>
          </cell>
        </row>
        <row r="1138">
          <cell r="S1138">
            <v>1.9653337983964188</v>
          </cell>
          <cell r="T1138">
            <v>1.5039666620196437</v>
          </cell>
        </row>
        <row r="1139">
          <cell r="S1139">
            <v>4.1042498635537816</v>
          </cell>
          <cell r="T1139">
            <v>3.3991956599745681</v>
          </cell>
        </row>
        <row r="1140">
          <cell r="S1140">
            <v>2.3392548893423344</v>
          </cell>
          <cell r="T1140">
            <v>1.9167902207659793</v>
          </cell>
        </row>
        <row r="1141">
          <cell r="S1141">
            <v>1.8747523141189621</v>
          </cell>
          <cell r="T1141">
            <v>2.0685418676047354</v>
          </cell>
        </row>
        <row r="1142">
          <cell r="S1142">
            <v>2.0540615861311626</v>
          </cell>
          <cell r="T1142">
            <v>1.6551890408691483</v>
          </cell>
        </row>
        <row r="1143">
          <cell r="S1143">
            <v>1.3221387190649012</v>
          </cell>
          <cell r="T1143">
            <v>2.0447985552599732</v>
          </cell>
        </row>
        <row r="1144">
          <cell r="S1144">
            <v>1.8043102931532391</v>
          </cell>
          <cell r="T1144">
            <v>1.8020436362713665</v>
          </cell>
        </row>
        <row r="1145">
          <cell r="S1145">
            <v>1.9885802963682038</v>
          </cell>
          <cell r="T1145">
            <v>2.1485798318369347</v>
          </cell>
        </row>
        <row r="1146">
          <cell r="S1146">
            <v>1.7221495147245056</v>
          </cell>
          <cell r="T1146">
            <v>1.6802328557631367</v>
          </cell>
        </row>
        <row r="1147">
          <cell r="S1147">
            <v>1.0585401425173051</v>
          </cell>
          <cell r="T1147">
            <v>0.95674636324971984</v>
          </cell>
        </row>
        <row r="1148">
          <cell r="S1148">
            <v>4.0989110416185</v>
          </cell>
          <cell r="T1148">
            <v>3.3421676563806049</v>
          </cell>
        </row>
        <row r="1149">
          <cell r="S1149">
            <v>2.8676252916481051</v>
          </cell>
          <cell r="T1149">
            <v>3.0868795279436694</v>
          </cell>
        </row>
        <row r="1150">
          <cell r="S1150">
            <v>2.1193137911675337</v>
          </cell>
          <cell r="T1150">
            <v>3.1051068220990485</v>
          </cell>
        </row>
        <row r="1151">
          <cell r="S1151">
            <v>0.62963501954290091</v>
          </cell>
          <cell r="T1151">
            <v>5.0671435905921859E-2</v>
          </cell>
        </row>
        <row r="1152">
          <cell r="S1152">
            <v>0.10306404369636965</v>
          </cell>
          <cell r="T1152">
            <v>3.5914020176109097E-2</v>
          </cell>
        </row>
        <row r="1153">
          <cell r="S1153">
            <v>0.14413043042168627</v>
          </cell>
          <cell r="T1153">
            <v>0.44328133152610261</v>
          </cell>
        </row>
        <row r="1154">
          <cell r="S1154">
            <v>0.44373314178097123</v>
          </cell>
          <cell r="T1154">
            <v>7.5821980885985879E-2</v>
          </cell>
        </row>
        <row r="1155">
          <cell r="S1155">
            <v>1.1993995537009465</v>
          </cell>
          <cell r="T1155">
            <v>1.0544913136612042</v>
          </cell>
        </row>
        <row r="1156">
          <cell r="S1156">
            <v>2.1613601178326083E-2</v>
          </cell>
          <cell r="T1156">
            <v>0.14718901031043982</v>
          </cell>
        </row>
        <row r="1157">
          <cell r="S1157">
            <v>2.3864594582071486</v>
          </cell>
          <cell r="T1157">
            <v>1.3468037194629503</v>
          </cell>
        </row>
        <row r="1158">
          <cell r="S1158">
            <v>0.46120281674968011</v>
          </cell>
          <cell r="T1158">
            <v>0.60940931275339483</v>
          </cell>
        </row>
        <row r="1159">
          <cell r="S1159">
            <v>3.046230998026993</v>
          </cell>
          <cell r="T1159">
            <v>1.2888715045690491</v>
          </cell>
        </row>
        <row r="1160">
          <cell r="S1160">
            <v>2.456923853399366</v>
          </cell>
          <cell r="T1160">
            <v>1.9989189027465115</v>
          </cell>
        </row>
        <row r="1161">
          <cell r="S1161">
            <v>9.3811002119689457E-2</v>
          </cell>
          <cell r="T1161">
            <v>0.10221685336659193</v>
          </cell>
        </row>
        <row r="1162">
          <cell r="S1162">
            <v>2.8301283061871261</v>
          </cell>
          <cell r="T1162">
            <v>0.48317617114511424</v>
          </cell>
        </row>
        <row r="1163">
          <cell r="S1163">
            <v>0.31621841633832476</v>
          </cell>
          <cell r="T1163">
            <v>1.7578933200682965</v>
          </cell>
        </row>
        <row r="1164">
          <cell r="S1164">
            <v>0.24775318920196096</v>
          </cell>
          <cell r="T1164">
            <v>0.39565425208017413</v>
          </cell>
        </row>
        <row r="1165">
          <cell r="S1165">
            <v>0.32867628863537979</v>
          </cell>
          <cell r="T1165">
            <v>0.70690201646577788</v>
          </cell>
        </row>
        <row r="1166">
          <cell r="S1166">
            <v>0.59931638130662213</v>
          </cell>
          <cell r="T1166">
            <v>0.13709880848832501</v>
          </cell>
        </row>
        <row r="1167">
          <cell r="S1167">
            <v>0.23941324026697172</v>
          </cell>
          <cell r="T1167">
            <v>0.38587016481274522</v>
          </cell>
        </row>
        <row r="1168">
          <cell r="S1168">
            <v>0.83358363155353188</v>
          </cell>
          <cell r="T1168">
            <v>1.649125402336572</v>
          </cell>
        </row>
        <row r="1169">
          <cell r="S1169">
            <v>1.6802871429007957</v>
          </cell>
          <cell r="T1169">
            <v>1.6626296037750197</v>
          </cell>
        </row>
        <row r="1170">
          <cell r="S1170">
            <v>5.8796514557564891E-2</v>
          </cell>
          <cell r="T1170">
            <v>1.3851289724068632E-2</v>
          </cell>
        </row>
        <row r="1171">
          <cell r="S1171">
            <v>7.7156114128896475E-2</v>
          </cell>
          <cell r="T1171">
            <v>0.65089038506671759</v>
          </cell>
        </row>
        <row r="1172">
          <cell r="S1172">
            <v>2.2317271714440188</v>
          </cell>
          <cell r="T1172">
            <v>2.2868092477787223</v>
          </cell>
        </row>
        <row r="1173">
          <cell r="S1173">
            <v>0.74592990045419472</v>
          </cell>
          <cell r="T1173">
            <v>0.22265599999999078</v>
          </cell>
        </row>
        <row r="1174">
          <cell r="S1174">
            <v>0.57149971082018292</v>
          </cell>
          <cell r="T1174">
            <v>0.5737516893531005</v>
          </cell>
        </row>
        <row r="1175">
          <cell r="S1175">
            <v>0.18670151736189303</v>
          </cell>
          <cell r="T1175">
            <v>3.0282153889509531E-2</v>
          </cell>
        </row>
        <row r="1176">
          <cell r="S1176">
            <v>0.50836308323985235</v>
          </cell>
          <cell r="T1176">
            <v>0.13716535573255517</v>
          </cell>
        </row>
        <row r="1177">
          <cell r="S1177">
            <v>3.7238663285076148E-2</v>
          </cell>
          <cell r="T1177">
            <v>0.20794684589080012</v>
          </cell>
        </row>
        <row r="1178">
          <cell r="S1178">
            <v>0.93006133068124996</v>
          </cell>
          <cell r="T1178">
            <v>0.51919552680258119</v>
          </cell>
        </row>
        <row r="1179">
          <cell r="S1179">
            <v>1.0594830813616918</v>
          </cell>
          <cell r="T1179">
            <v>0.72047636807427551</v>
          </cell>
        </row>
        <row r="1180">
          <cell r="S1180">
            <v>2.0119050031172865</v>
          </cell>
          <cell r="T1180">
            <v>1.7717535672165219</v>
          </cell>
        </row>
        <row r="1181">
          <cell r="S1181">
            <v>0.27399751557054453</v>
          </cell>
          <cell r="T1181">
            <v>0.55509946554243239</v>
          </cell>
        </row>
        <row r="1182">
          <cell r="S1182">
            <v>0.23018544433378316</v>
          </cell>
          <cell r="T1182">
            <v>1.1584990545595462</v>
          </cell>
        </row>
        <row r="1183">
          <cell r="S1183">
            <v>0.78893038441717123</v>
          </cell>
          <cell r="T1183">
            <v>1.1521516523926436</v>
          </cell>
        </row>
        <row r="1184">
          <cell r="S1184">
            <v>0.25495746429878102</v>
          </cell>
          <cell r="T1184">
            <v>1.307789758818497</v>
          </cell>
        </row>
        <row r="1185">
          <cell r="S1185">
            <v>0.11535654461279023</v>
          </cell>
          <cell r="T1185">
            <v>2.3229039977152492</v>
          </cell>
        </row>
        <row r="1186">
          <cell r="S1186">
            <v>2.6969077242480339</v>
          </cell>
          <cell r="T1186">
            <v>2.4618337771803134</v>
          </cell>
        </row>
        <row r="1187">
          <cell r="S1187">
            <v>1.8945163325426857</v>
          </cell>
          <cell r="T1187">
            <v>1.5522826696394649</v>
          </cell>
        </row>
        <row r="1188">
          <cell r="S1188">
            <v>1.7980090745947392</v>
          </cell>
          <cell r="T1188">
            <v>0.81634775531915815</v>
          </cell>
        </row>
        <row r="1189">
          <cell r="S1189">
            <v>2.5003667278013775</v>
          </cell>
          <cell r="T1189">
            <v>1.4480147501677441</v>
          </cell>
        </row>
        <row r="1190">
          <cell r="S1190">
            <v>0.79604903763002433</v>
          </cell>
          <cell r="T1190">
            <v>0.29576625102256887</v>
          </cell>
        </row>
        <row r="1191">
          <cell r="S1191">
            <v>0.27356040710263718</v>
          </cell>
          <cell r="T1191">
            <v>0.36379585231702288</v>
          </cell>
        </row>
        <row r="1192">
          <cell r="S1192">
            <v>1.1014264969662488</v>
          </cell>
          <cell r="T1192">
            <v>1.2921041849639814</v>
          </cell>
        </row>
        <row r="1193">
          <cell r="S1193">
            <v>0.18471805582300282</v>
          </cell>
          <cell r="T1193">
            <v>0.67190090535696034</v>
          </cell>
        </row>
        <row r="1194">
          <cell r="S1194">
            <v>0.47425421954443403</v>
          </cell>
          <cell r="T1194">
            <v>1.2035447811673758</v>
          </cell>
        </row>
        <row r="1195">
          <cell r="S1195">
            <v>0.82483820894412485</v>
          </cell>
          <cell r="T1195">
            <v>1.1083949671765532</v>
          </cell>
        </row>
        <row r="1196">
          <cell r="S1196">
            <v>0.94346444530675699</v>
          </cell>
          <cell r="T1196">
            <v>1.168861437545883</v>
          </cell>
        </row>
        <row r="1197">
          <cell r="S1197">
            <v>0.59428248754074531</v>
          </cell>
          <cell r="T1197">
            <v>1.3481502360424722</v>
          </cell>
        </row>
        <row r="1198">
          <cell r="S1198">
            <v>1.9172891933436003</v>
          </cell>
          <cell r="T1198">
            <v>0.54004968584071855</v>
          </cell>
        </row>
        <row r="1199">
          <cell r="S1199">
            <v>0.86215452733584808</v>
          </cell>
          <cell r="T1199">
            <v>0.38731085401600351</v>
          </cell>
        </row>
        <row r="1200">
          <cell r="S1200">
            <v>0.90799148516716899</v>
          </cell>
          <cell r="T1200">
            <v>0.19713725210833608</v>
          </cell>
        </row>
        <row r="1201">
          <cell r="S1201">
            <v>0.45170576290137338</v>
          </cell>
          <cell r="T1201">
            <v>1.0049233822629977</v>
          </cell>
        </row>
        <row r="1202">
          <cell r="S1202">
            <v>3.1776196080269408</v>
          </cell>
          <cell r="T1202">
            <v>0.54309374035311953</v>
          </cell>
        </row>
        <row r="1203">
          <cell r="S1203">
            <v>2.7528054041532082</v>
          </cell>
          <cell r="T1203">
            <v>0.18259194314721425</v>
          </cell>
        </row>
        <row r="1204">
          <cell r="S1204">
            <v>2.2491604371744489</v>
          </cell>
          <cell r="T1204">
            <v>0.55126758557982469</v>
          </cell>
        </row>
        <row r="1205">
          <cell r="S1205">
            <v>5.3571946148917045</v>
          </cell>
          <cell r="T1205">
            <v>5.004502607714981</v>
          </cell>
        </row>
        <row r="1206">
          <cell r="S1206">
            <v>2.9774471130940854</v>
          </cell>
          <cell r="T1206">
            <v>1.267782570611045</v>
          </cell>
        </row>
        <row r="1207">
          <cell r="S1207">
            <v>5.2296919436529326</v>
          </cell>
          <cell r="T1207">
            <v>5.4373408120908708</v>
          </cell>
        </row>
        <row r="1208">
          <cell r="S1208">
            <v>3.2968610482401308</v>
          </cell>
          <cell r="T1208">
            <v>1.8895542936394469</v>
          </cell>
        </row>
        <row r="1209">
          <cell r="S1209">
            <v>0.1268951788550805</v>
          </cell>
          <cell r="T1209">
            <v>0.51361690881897681</v>
          </cell>
        </row>
        <row r="1210">
          <cell r="S1210">
            <v>0.82813763346060754</v>
          </cell>
          <cell r="T1210">
            <v>1.1510766733773132</v>
          </cell>
        </row>
        <row r="1211">
          <cell r="S1211">
            <v>2.6247382587459516</v>
          </cell>
          <cell r="T1211">
            <v>0.9101647536604397</v>
          </cell>
        </row>
        <row r="1212">
          <cell r="S1212">
            <v>8.9880074315766167E-2</v>
          </cell>
          <cell r="T1212">
            <v>0.5454948085127187</v>
          </cell>
        </row>
        <row r="1213">
          <cell r="S1213">
            <v>3.1854555393539528</v>
          </cell>
          <cell r="T1213">
            <v>0.29716248771610754</v>
          </cell>
        </row>
        <row r="1214">
          <cell r="S1214">
            <v>0.56214907718974638</v>
          </cell>
          <cell r="T1214">
            <v>2.9038224404894328E-2</v>
          </cell>
        </row>
        <row r="1215">
          <cell r="S1215">
            <v>1.4137870550938598</v>
          </cell>
          <cell r="T1215">
            <v>5.8711708830409393</v>
          </cell>
        </row>
        <row r="1216">
          <cell r="S1216">
            <v>3.0570284548525173</v>
          </cell>
          <cell r="T1216">
            <v>0.78894627268633333</v>
          </cell>
        </row>
        <row r="1217">
          <cell r="S1217">
            <v>8.0579250499095831</v>
          </cell>
          <cell r="T1217">
            <v>4.4257799551537076</v>
          </cell>
        </row>
        <row r="1218">
          <cell r="S1218">
            <v>1.2184729687359392</v>
          </cell>
          <cell r="T1218">
            <v>1.0519980654520822</v>
          </cell>
        </row>
        <row r="1219">
          <cell r="S1219">
            <v>2.1458905158494188</v>
          </cell>
          <cell r="T1219">
            <v>3.6861962711738414</v>
          </cell>
        </row>
        <row r="1220">
          <cell r="S1220">
            <v>1.0251844758046347</v>
          </cell>
          <cell r="T1220">
            <v>1.858238252982225</v>
          </cell>
        </row>
        <row r="1221">
          <cell r="S1221">
            <v>1.5346072161499069</v>
          </cell>
          <cell r="T1221">
            <v>0.4332375659156793</v>
          </cell>
        </row>
        <row r="1222">
          <cell r="S1222">
            <v>0.71092547235142711</v>
          </cell>
          <cell r="T1222">
            <v>5.828859896641516E-2</v>
          </cell>
        </row>
        <row r="1223">
          <cell r="S1223">
            <v>0.49896787438141932</v>
          </cell>
          <cell r="T1223">
            <v>0.35027434773505867</v>
          </cell>
        </row>
        <row r="1224">
          <cell r="S1224">
            <v>6.8271433714930723</v>
          </cell>
          <cell r="T1224">
            <v>4.1551003940664222</v>
          </cell>
        </row>
        <row r="1225">
          <cell r="S1225">
            <v>2.2957362717377015</v>
          </cell>
          <cell r="T1225">
            <v>0.98763217022950978</v>
          </cell>
        </row>
        <row r="1226">
          <cell r="S1226">
            <v>3.6181349746553981</v>
          </cell>
          <cell r="T1226">
            <v>2.0711718806877069</v>
          </cell>
        </row>
        <row r="1227">
          <cell r="S1227">
            <v>2.5204576813611732</v>
          </cell>
          <cell r="T1227">
            <v>4.0128115740525914</v>
          </cell>
        </row>
        <row r="1228">
          <cell r="S1228">
            <v>2.6798025148057909</v>
          </cell>
          <cell r="T1228">
            <v>1.1778596843994271</v>
          </cell>
        </row>
        <row r="1229">
          <cell r="S1229">
            <v>3.1899585413632412</v>
          </cell>
          <cell r="T1229">
            <v>1.5872521957471728</v>
          </cell>
        </row>
        <row r="1230">
          <cell r="S1230">
            <v>2.5813782997952757</v>
          </cell>
          <cell r="T1230">
            <v>2.1277764995612753</v>
          </cell>
        </row>
        <row r="1231">
          <cell r="S1231">
            <v>2.7741203756005195</v>
          </cell>
          <cell r="T1231">
            <v>1.1769996066385302</v>
          </cell>
        </row>
        <row r="1232">
          <cell r="S1232">
            <v>2.459565553347725</v>
          </cell>
          <cell r="T1232">
            <v>1.9670198623470085</v>
          </cell>
        </row>
        <row r="1233">
          <cell r="S1233">
            <v>2.3447404028247836</v>
          </cell>
          <cell r="T1233">
            <v>2.2518040069148078</v>
          </cell>
        </row>
        <row r="1234">
          <cell r="S1234">
            <v>2.1424588987472428</v>
          </cell>
          <cell r="T1234">
            <v>1.5465955829781708</v>
          </cell>
        </row>
        <row r="1235">
          <cell r="S1235">
            <v>1.9939313578523146</v>
          </cell>
          <cell r="T1235">
            <v>1.0228200312365128</v>
          </cell>
        </row>
        <row r="1236">
          <cell r="S1236">
            <v>1.6249479268540912</v>
          </cell>
          <cell r="T1236">
            <v>0.62847390433786232</v>
          </cell>
        </row>
        <row r="1237">
          <cell r="S1237">
            <v>1.1732069833480501</v>
          </cell>
          <cell r="T1237">
            <v>3.1577508515210198E-2</v>
          </cell>
        </row>
        <row r="1238">
          <cell r="S1238">
            <v>2.7472199942317124</v>
          </cell>
          <cell r="T1238">
            <v>1.2959788122238545</v>
          </cell>
        </row>
        <row r="1239">
          <cell r="S1239">
            <v>0.98885631678486563</v>
          </cell>
          <cell r="T1239">
            <v>0.45536530338848646</v>
          </cell>
        </row>
        <row r="1240">
          <cell r="S1240">
            <v>0.17616583780248299</v>
          </cell>
          <cell r="T1240">
            <v>0.32215055434925294</v>
          </cell>
        </row>
        <row r="1241">
          <cell r="S1241">
            <v>1.8917390697916758</v>
          </cell>
          <cell r="T1241">
            <v>0.52285820963541663</v>
          </cell>
        </row>
        <row r="1242">
          <cell r="S1242">
            <v>0.26218134484618849</v>
          </cell>
          <cell r="T1242">
            <v>0.16667155868860942</v>
          </cell>
        </row>
        <row r="1243">
          <cell r="S1243">
            <v>0.44913145231718188</v>
          </cell>
          <cell r="T1243">
            <v>0.36458090476827432</v>
          </cell>
        </row>
        <row r="1244">
          <cell r="S1244">
            <v>5.6979899765984783</v>
          </cell>
          <cell r="T1244">
            <v>3.5052161206928263</v>
          </cell>
        </row>
        <row r="1245">
          <cell r="S1245">
            <v>1.0157789978863967</v>
          </cell>
          <cell r="T1245">
            <v>0.41712934398942852</v>
          </cell>
        </row>
        <row r="1246">
          <cell r="S1246">
            <v>0.54199527742171349</v>
          </cell>
          <cell r="T1246">
            <v>0.67822050045778892</v>
          </cell>
        </row>
        <row r="1247">
          <cell r="S1247">
            <v>1.3620982737072902</v>
          </cell>
          <cell r="T1247">
            <v>6.5337291796096236E-2</v>
          </cell>
        </row>
        <row r="1248">
          <cell r="S1248">
            <v>0.16286941037204314</v>
          </cell>
          <cell r="T1248">
            <v>0.17346835512965014</v>
          </cell>
        </row>
        <row r="1249">
          <cell r="S1249">
            <v>0.7954179743260601</v>
          </cell>
          <cell r="T1249">
            <v>1.499271169264625</v>
          </cell>
        </row>
        <row r="1250">
          <cell r="S1250">
            <v>0.83351430876008237</v>
          </cell>
          <cell r="T1250">
            <v>0.50317430181955158</v>
          </cell>
        </row>
        <row r="1251">
          <cell r="S1251">
            <v>1.2404732136234256E-2</v>
          </cell>
          <cell r="T1251">
            <v>0.77837220066643065</v>
          </cell>
        </row>
        <row r="1252">
          <cell r="S1252">
            <v>0.78380921136141313</v>
          </cell>
          <cell r="T1252">
            <v>6.3134358667973664E-2</v>
          </cell>
        </row>
        <row r="1253">
          <cell r="S1253">
            <v>0.59823755608274476</v>
          </cell>
          <cell r="T1253">
            <v>0.13393701594230695</v>
          </cell>
        </row>
        <row r="1254">
          <cell r="S1254">
            <v>1.9687169151433093</v>
          </cell>
          <cell r="T1254">
            <v>1.9701118524035099</v>
          </cell>
        </row>
        <row r="1255">
          <cell r="S1255">
            <v>0.77296004099821847</v>
          </cell>
          <cell r="T1255">
            <v>0.1696128734402931</v>
          </cell>
        </row>
        <row r="1256">
          <cell r="S1256">
            <v>1.2598653559356514</v>
          </cell>
          <cell r="T1256">
            <v>0.26749090511096907</v>
          </cell>
        </row>
        <row r="1257">
          <cell r="S1257">
            <v>3.8199089951975531</v>
          </cell>
          <cell r="T1257">
            <v>0.35413989521939127</v>
          </cell>
        </row>
        <row r="1258">
          <cell r="S1258">
            <v>4.3481996409331449</v>
          </cell>
          <cell r="T1258">
            <v>3.0057314343434278</v>
          </cell>
        </row>
        <row r="1259">
          <cell r="S1259">
            <v>4.2574798607289379</v>
          </cell>
          <cell r="T1259">
            <v>4.5727188952449938</v>
          </cell>
        </row>
        <row r="1260">
          <cell r="S1260">
            <v>0.13940186593351436</v>
          </cell>
          <cell r="T1260">
            <v>0.22454819918449487</v>
          </cell>
        </row>
        <row r="1261">
          <cell r="S1261">
            <v>0.33398594232462747</v>
          </cell>
          <cell r="T1261">
            <v>1.100913827414141</v>
          </cell>
        </row>
        <row r="1262">
          <cell r="S1262">
            <v>3.5545090173090439E-2</v>
          </cell>
          <cell r="T1262">
            <v>1.2286784927414762</v>
          </cell>
        </row>
        <row r="1263">
          <cell r="S1263">
            <v>3.0549074086777503</v>
          </cell>
          <cell r="T1263">
            <v>2.2828727468701704</v>
          </cell>
        </row>
        <row r="1264">
          <cell r="S1264">
            <v>2.1230922934865042</v>
          </cell>
          <cell r="T1264">
            <v>0.8598518071962673</v>
          </cell>
        </row>
        <row r="1265">
          <cell r="S1265">
            <v>1.9496285584165667</v>
          </cell>
          <cell r="T1265">
            <v>0.47399006066158572</v>
          </cell>
        </row>
        <row r="1266">
          <cell r="S1266">
            <v>1.6805632850053924</v>
          </cell>
          <cell r="T1266">
            <v>0.62212671531823538</v>
          </cell>
        </row>
        <row r="1267">
          <cell r="S1267">
            <v>0.99838837153958615</v>
          </cell>
          <cell r="T1267">
            <v>0.35257393210296933</v>
          </cell>
        </row>
        <row r="1268">
          <cell r="S1268">
            <v>1.7072473749192689</v>
          </cell>
          <cell r="T1268">
            <v>0.67054264790097839</v>
          </cell>
        </row>
        <row r="1269">
          <cell r="S1269">
            <v>1.3926347277238369</v>
          </cell>
          <cell r="T1269">
            <v>1.1053796440134678E-2</v>
          </cell>
        </row>
        <row r="1270">
          <cell r="S1270">
            <v>1.1789569589711566</v>
          </cell>
          <cell r="T1270">
            <v>3.9544432364891975E-2</v>
          </cell>
        </row>
        <row r="1271">
          <cell r="S1271">
            <v>1.4258572465326309</v>
          </cell>
          <cell r="T1271">
            <v>0.89699370175250848</v>
          </cell>
        </row>
        <row r="1272">
          <cell r="S1272">
            <v>1.2885953761802469</v>
          </cell>
          <cell r="T1272">
            <v>0.12957555472103405</v>
          </cell>
        </row>
        <row r="1273">
          <cell r="S1273">
            <v>1.8323719029209526</v>
          </cell>
          <cell r="T1273">
            <v>0.49220128092783294</v>
          </cell>
        </row>
        <row r="1274">
          <cell r="S1274">
            <v>0.94091004451389915</v>
          </cell>
          <cell r="T1274">
            <v>0.35496993188187198</v>
          </cell>
        </row>
        <row r="1275">
          <cell r="S1275">
            <v>1.455132707119017</v>
          </cell>
          <cell r="T1275">
            <v>5.2155619577302109E-2</v>
          </cell>
        </row>
        <row r="1276">
          <cell r="S1276">
            <v>1.298157987895894</v>
          </cell>
          <cell r="T1276">
            <v>0.60305516190388486</v>
          </cell>
        </row>
        <row r="1277">
          <cell r="S1277">
            <v>1.1255763334043207</v>
          </cell>
          <cell r="T1277">
            <v>0.64431275689488843</v>
          </cell>
        </row>
        <row r="1278">
          <cell r="S1278">
            <v>4.3457425903072604</v>
          </cell>
          <cell r="T1278">
            <v>1.3740435790656929</v>
          </cell>
        </row>
        <row r="1279">
          <cell r="S1279">
            <v>3.6137201336271878</v>
          </cell>
          <cell r="T1279">
            <v>1.7603030259445724</v>
          </cell>
        </row>
        <row r="1280">
          <cell r="S1280">
            <v>2.3997664923551314</v>
          </cell>
          <cell r="T1280">
            <v>1.894114951048097</v>
          </cell>
        </row>
        <row r="1281">
          <cell r="S1281">
            <v>1.1888756270618119</v>
          </cell>
          <cell r="T1281">
            <v>0.73094614727206642</v>
          </cell>
        </row>
        <row r="1282">
          <cell r="S1282">
            <v>2.6452699944540146</v>
          </cell>
          <cell r="T1282">
            <v>0.73755681478293889</v>
          </cell>
        </row>
        <row r="1283">
          <cell r="S1283">
            <v>4.3477287837421965</v>
          </cell>
          <cell r="T1283">
            <v>1.4768431933556676</v>
          </cell>
        </row>
        <row r="1284">
          <cell r="S1284">
            <v>1.9946503354976046</v>
          </cell>
          <cell r="T1284">
            <v>0.12983452410856974</v>
          </cell>
        </row>
        <row r="1285">
          <cell r="S1285">
            <v>1.640401346078419</v>
          </cell>
          <cell r="T1285">
            <v>0.78112219243697945</v>
          </cell>
        </row>
        <row r="1286">
          <cell r="S1286">
            <v>0.83435576109020038</v>
          </cell>
          <cell r="T1286">
            <v>0.25752717550461296</v>
          </cell>
        </row>
        <row r="1287">
          <cell r="S1287">
            <v>3.0022707255360674</v>
          </cell>
          <cell r="T1287">
            <v>0.90701301715399618</v>
          </cell>
        </row>
        <row r="1288">
          <cell r="S1288">
            <v>0.38818628278866213</v>
          </cell>
          <cell r="T1288">
            <v>0.9318968530137951</v>
          </cell>
        </row>
        <row r="1289">
          <cell r="S1289">
            <v>4.4241880005087202</v>
          </cell>
          <cell r="T1289">
            <v>0.34496951799567444</v>
          </cell>
        </row>
        <row r="1290">
          <cell r="S1290">
            <v>3.3485466484779609</v>
          </cell>
          <cell r="T1290">
            <v>4.7662410004048656E-4</v>
          </cell>
        </row>
        <row r="1291">
          <cell r="S1291">
            <v>1.6833434094017174</v>
          </cell>
          <cell r="T1291">
            <v>0.93345957542734992</v>
          </cell>
        </row>
        <row r="1292">
          <cell r="S1292">
            <v>6.1825685591349826</v>
          </cell>
          <cell r="T1292">
            <v>1.7736027932885909</v>
          </cell>
        </row>
        <row r="1293">
          <cell r="S1293">
            <v>3.3157488467868257</v>
          </cell>
          <cell r="T1293">
            <v>0.88279758725183333</v>
          </cell>
        </row>
        <row r="1294">
          <cell r="S1294">
            <v>2.7881314723822435</v>
          </cell>
          <cell r="T1294">
            <v>0.10811039935615062</v>
          </cell>
        </row>
        <row r="1295">
          <cell r="S1295">
            <v>1.3303955025415084</v>
          </cell>
          <cell r="T1295">
            <v>7.7188830396485386E-2</v>
          </cell>
        </row>
        <row r="1296">
          <cell r="S1296">
            <v>0.86968560769874093</v>
          </cell>
          <cell r="T1296">
            <v>0.84009341640166879</v>
          </cell>
        </row>
        <row r="1297">
          <cell r="S1297">
            <v>0.58214497855227831</v>
          </cell>
          <cell r="T1297">
            <v>0.61277373726541262</v>
          </cell>
        </row>
        <row r="1298">
          <cell r="S1298">
            <v>1.2676048975610751E-2</v>
          </cell>
          <cell r="T1298">
            <v>2.3387960039024334</v>
          </cell>
        </row>
        <row r="1299">
          <cell r="S1299">
            <v>0.37974459407431954</v>
          </cell>
          <cell r="T1299">
            <v>0.16042404486106707</v>
          </cell>
        </row>
        <row r="1300">
          <cell r="S1300">
            <v>1.6317631706764337</v>
          </cell>
          <cell r="T1300">
            <v>0.13723262900976796</v>
          </cell>
        </row>
        <row r="1301">
          <cell r="S1301">
            <v>0.74454144473717843</v>
          </cell>
          <cell r="T1301">
            <v>1.3147277469371523</v>
          </cell>
        </row>
        <row r="1302">
          <cell r="S1302">
            <v>0.46192681332299385</v>
          </cell>
          <cell r="T1302">
            <v>0.98209538497287985</v>
          </cell>
        </row>
        <row r="1303">
          <cell r="S1303">
            <v>0.81579798254136016</v>
          </cell>
          <cell r="T1303">
            <v>1.3623259469677118</v>
          </cell>
        </row>
        <row r="1304">
          <cell r="S1304">
            <v>0.81546610624687299</v>
          </cell>
          <cell r="T1304">
            <v>0.84961951594202612</v>
          </cell>
        </row>
        <row r="1305">
          <cell r="S1305">
            <v>3.1378847123571076</v>
          </cell>
          <cell r="T1305">
            <v>0.54813201905280884</v>
          </cell>
        </row>
        <row r="1306">
          <cell r="S1306">
            <v>1.0263824028130831E-2</v>
          </cell>
          <cell r="T1306">
            <v>2.6935137120554229</v>
          </cell>
        </row>
        <row r="1307">
          <cell r="S1307">
            <v>0.13686039877433648</v>
          </cell>
          <cell r="T1307">
            <v>3.4290340836469255</v>
          </cell>
        </row>
        <row r="1308">
          <cell r="S1308">
            <v>4.4629713078487079</v>
          </cell>
          <cell r="T1308">
            <v>2.3095738289548606</v>
          </cell>
        </row>
        <row r="1309">
          <cell r="S1309">
            <v>3.4257393660825954</v>
          </cell>
          <cell r="T1309">
            <v>6.6001044055063032E-2</v>
          </cell>
        </row>
        <row r="1310">
          <cell r="S1310">
            <v>3.2175936907061278</v>
          </cell>
          <cell r="T1310">
            <v>1.8568960260880487</v>
          </cell>
        </row>
        <row r="1311">
          <cell r="S1311">
            <v>3.4925151758794994E-2</v>
          </cell>
          <cell r="T1311">
            <v>1.0516590377721935</v>
          </cell>
        </row>
        <row r="1312">
          <cell r="S1312">
            <v>0.69877785228223566</v>
          </cell>
          <cell r="T1312">
            <v>1.0286571894891037</v>
          </cell>
        </row>
        <row r="1313">
          <cell r="S1313">
            <v>0.10773515829882324</v>
          </cell>
          <cell r="T1313">
            <v>0.49519128942318563</v>
          </cell>
        </row>
        <row r="1314">
          <cell r="S1314">
            <v>0.21687601592781405</v>
          </cell>
          <cell r="T1314">
            <v>1.0025188571204375</v>
          </cell>
        </row>
        <row r="1315">
          <cell r="S1315">
            <v>9.5757651229725321E-2</v>
          </cell>
          <cell r="T1315">
            <v>0.43255278379557421</v>
          </cell>
        </row>
        <row r="1316">
          <cell r="S1316">
            <v>0.22835467534015075</v>
          </cell>
          <cell r="T1316">
            <v>0.370903718840003</v>
          </cell>
        </row>
        <row r="1317">
          <cell r="S1317">
            <v>0.76638962673178124</v>
          </cell>
          <cell r="T1317">
            <v>0.35248849586364922</v>
          </cell>
        </row>
        <row r="1318">
          <cell r="S1318">
            <v>1.8114291564617784</v>
          </cell>
          <cell r="T1318">
            <v>2.0250810234217025</v>
          </cell>
        </row>
        <row r="1319">
          <cell r="S1319">
            <v>0.23180845116156412</v>
          </cell>
          <cell r="T1319">
            <v>0.12901799780006784</v>
          </cell>
        </row>
        <row r="1320">
          <cell r="S1320">
            <v>0.23468220458362113</v>
          </cell>
          <cell r="T1320">
            <v>0.1373363166057508</v>
          </cell>
        </row>
        <row r="1321">
          <cell r="S1321">
            <v>0.51187925220977237</v>
          </cell>
          <cell r="T1321">
            <v>0.53079724995090138</v>
          </cell>
        </row>
        <row r="1322">
          <cell r="S1322">
            <v>0.44351090029673162</v>
          </cell>
          <cell r="T1322">
            <v>4.9487711078132469E-2</v>
          </cell>
        </row>
        <row r="1323">
          <cell r="S1323">
            <v>0.41111441953178729</v>
          </cell>
          <cell r="T1323">
            <v>0.52427016505044843</v>
          </cell>
        </row>
        <row r="1324">
          <cell r="S1324">
            <v>8.9360434821258689E-2</v>
          </cell>
          <cell r="T1324">
            <v>0.22257628263874005</v>
          </cell>
        </row>
        <row r="1325">
          <cell r="S1325">
            <v>0.7747402625097648</v>
          </cell>
          <cell r="T1325">
            <v>0.7335200838545769</v>
          </cell>
        </row>
        <row r="1326">
          <cell r="S1326">
            <v>0.22460121619767237</v>
          </cell>
          <cell r="T1326">
            <v>0.58794747752230647</v>
          </cell>
        </row>
        <row r="1327">
          <cell r="S1327">
            <v>0.6738196545022419</v>
          </cell>
          <cell r="T1327">
            <v>0.39381287193413783</v>
          </cell>
        </row>
        <row r="1328">
          <cell r="S1328">
            <v>0.50766864245439036</v>
          </cell>
          <cell r="T1328">
            <v>2.1277523342178029</v>
          </cell>
        </row>
        <row r="1329">
          <cell r="S1329">
            <v>0.53727521682879564</v>
          </cell>
          <cell r="T1329">
            <v>0.52364965078728321</v>
          </cell>
        </row>
        <row r="1330">
          <cell r="S1330">
            <v>3.2159584580747178E-2</v>
          </cell>
          <cell r="T1330">
            <v>0.70050629712544621</v>
          </cell>
        </row>
        <row r="1331">
          <cell r="S1331">
            <v>0.51562766341463684</v>
          </cell>
          <cell r="T1331">
            <v>0.24050226956097592</v>
          </cell>
        </row>
        <row r="1332">
          <cell r="S1332">
            <v>0.42645743083920246</v>
          </cell>
          <cell r="T1332">
            <v>0.35910915033463875</v>
          </cell>
        </row>
        <row r="1333">
          <cell r="S1333">
            <v>0.44120483622879697</v>
          </cell>
          <cell r="T1333">
            <v>1.2389899251244518</v>
          </cell>
        </row>
        <row r="1334">
          <cell r="S1334">
            <v>0.30127245422992904</v>
          </cell>
          <cell r="T1334">
            <v>1.1343124285466322</v>
          </cell>
        </row>
        <row r="1335">
          <cell r="S1335">
            <v>0.12626710384813863</v>
          </cell>
          <cell r="T1335">
            <v>0.69351850128843284</v>
          </cell>
        </row>
        <row r="1336">
          <cell r="S1336">
            <v>3.7856771765906815E-2</v>
          </cell>
          <cell r="T1336">
            <v>0.84087000891871055</v>
          </cell>
        </row>
        <row r="1337">
          <cell r="S1337">
            <v>0.34680588573908833</v>
          </cell>
          <cell r="T1337">
            <v>0.43161895487417712</v>
          </cell>
        </row>
        <row r="1338">
          <cell r="S1338">
            <v>0.10503831103108634</v>
          </cell>
          <cell r="T1338">
            <v>0.2301762590030349</v>
          </cell>
        </row>
        <row r="1339">
          <cell r="S1339">
            <v>0.22140738693270354</v>
          </cell>
          <cell r="T1339">
            <v>0.33000359634194221</v>
          </cell>
        </row>
        <row r="1340">
          <cell r="S1340">
            <v>0.29947054974081683</v>
          </cell>
          <cell r="T1340">
            <v>9.8506826455336469E-2</v>
          </cell>
        </row>
        <row r="1341">
          <cell r="S1341">
            <v>0.74423201552591278</v>
          </cell>
          <cell r="T1341">
            <v>0.39658991668488319</v>
          </cell>
        </row>
        <row r="1342">
          <cell r="S1342">
            <v>1.1934015605268922</v>
          </cell>
          <cell r="T1342">
            <v>0.9406753663183024</v>
          </cell>
        </row>
        <row r="1343">
          <cell r="S1343">
            <v>1.4063220999785637</v>
          </cell>
          <cell r="T1343">
            <v>0.79630522974709883</v>
          </cell>
        </row>
        <row r="1344">
          <cell r="S1344">
            <v>0.32722644814192609</v>
          </cell>
          <cell r="T1344">
            <v>3.3016164182192468E-3</v>
          </cell>
        </row>
        <row r="1345">
          <cell r="S1345">
            <v>0.24098006803130997</v>
          </cell>
          <cell r="T1345">
            <v>1.157750705358213</v>
          </cell>
        </row>
        <row r="1346">
          <cell r="S1346">
            <v>1.0144040173016688</v>
          </cell>
          <cell r="T1346">
            <v>0.43740432403827911</v>
          </cell>
        </row>
        <row r="1347">
          <cell r="S1347">
            <v>0.4060061805708019</v>
          </cell>
          <cell r="T1347">
            <v>0.97655293990119552</v>
          </cell>
        </row>
        <row r="1348">
          <cell r="S1348">
            <v>1.103012790282053</v>
          </cell>
          <cell r="T1348">
            <v>2.4801051901703555</v>
          </cell>
        </row>
        <row r="1349">
          <cell r="S1349">
            <v>1.9103161457844271</v>
          </cell>
          <cell r="T1349">
            <v>1.3555838446104549</v>
          </cell>
        </row>
        <row r="1350">
          <cell r="S1350">
            <v>2.9269856817791116</v>
          </cell>
          <cell r="T1350">
            <v>2.3487843795659642</v>
          </cell>
        </row>
        <row r="1351">
          <cell r="S1351">
            <v>1.2490541666848523</v>
          </cell>
          <cell r="T1351">
            <v>0.9862965724882673</v>
          </cell>
        </row>
        <row r="1352">
          <cell r="S1352">
            <v>1.5451751013520736</v>
          </cell>
          <cell r="T1352">
            <v>1.1582363144895245</v>
          </cell>
        </row>
        <row r="1353">
          <cell r="S1353">
            <v>1.2501886573304288</v>
          </cell>
          <cell r="T1353">
            <v>0.88512129212253954</v>
          </cell>
        </row>
        <row r="1354">
          <cell r="S1354">
            <v>1.8247804959262439</v>
          </cell>
          <cell r="T1354">
            <v>0.72402138550600281</v>
          </cell>
        </row>
        <row r="1355">
          <cell r="S1355">
            <v>1.9997263305537847</v>
          </cell>
          <cell r="T1355">
            <v>1.4109354157579768</v>
          </cell>
        </row>
        <row r="1356">
          <cell r="S1356">
            <v>2.0775609343862698</v>
          </cell>
          <cell r="T1356">
            <v>1.7212201634513571</v>
          </cell>
        </row>
        <row r="1357">
          <cell r="S1357">
            <v>1.0858004695363603</v>
          </cell>
          <cell r="T1357">
            <v>0.52159125587611099</v>
          </cell>
        </row>
        <row r="1358">
          <cell r="S1358">
            <v>0.16430432970620359</v>
          </cell>
          <cell r="T1358">
            <v>1.5182899355277371</v>
          </cell>
        </row>
        <row r="1359">
          <cell r="S1359">
            <v>1.8270702388107483</v>
          </cell>
          <cell r="T1359">
            <v>1.4063861246803089</v>
          </cell>
        </row>
        <row r="1360">
          <cell r="S1360">
            <v>1.2794950104689307</v>
          </cell>
          <cell r="T1360">
            <v>1.0180152357688104</v>
          </cell>
        </row>
        <row r="1361">
          <cell r="S1361">
            <v>2.0981041300857064</v>
          </cell>
          <cell r="T1361">
            <v>0.62892928653574898</v>
          </cell>
        </row>
        <row r="1362">
          <cell r="S1362">
            <v>0.92199982566451821</v>
          </cell>
          <cell r="T1362">
            <v>0.32885718662051683</v>
          </cell>
        </row>
        <row r="1363">
          <cell r="S1363">
            <v>1.1221724918923988</v>
          </cell>
          <cell r="T1363">
            <v>0.55624763617100514</v>
          </cell>
        </row>
        <row r="1364">
          <cell r="S1364">
            <v>0.18406402396841548</v>
          </cell>
          <cell r="T1364">
            <v>1.8217483739616125</v>
          </cell>
        </row>
        <row r="1365">
          <cell r="S1365">
            <v>2.8454900836123951</v>
          </cell>
          <cell r="T1365">
            <v>1.4030927621259519</v>
          </cell>
        </row>
        <row r="1366">
          <cell r="S1366">
            <v>1.9055478763676166</v>
          </cell>
          <cell r="T1366">
            <v>0.97600752560175652</v>
          </cell>
        </row>
        <row r="1367">
          <cell r="S1367">
            <v>2.1804850502229907</v>
          </cell>
          <cell r="T1367">
            <v>1.7817280344022159</v>
          </cell>
        </row>
        <row r="1368">
          <cell r="S1368">
            <v>2.739167684345583</v>
          </cell>
          <cell r="T1368">
            <v>1.4568193381094861</v>
          </cell>
        </row>
        <row r="1369">
          <cell r="S1369">
            <v>2.0992101110390315</v>
          </cell>
          <cell r="T1369">
            <v>1.035566972537566</v>
          </cell>
        </row>
        <row r="1370">
          <cell r="S1370">
            <v>2.9834980264756901</v>
          </cell>
          <cell r="T1370">
            <v>1.4058564226345402</v>
          </cell>
        </row>
        <row r="1371">
          <cell r="S1371">
            <v>2.3964925428884052</v>
          </cell>
          <cell r="T1371">
            <v>0.94787937921225329</v>
          </cell>
        </row>
        <row r="1372">
          <cell r="S1372">
            <v>2.5100521583359869</v>
          </cell>
          <cell r="T1372">
            <v>2.0534819151013579</v>
          </cell>
        </row>
        <row r="1373">
          <cell r="S1373">
            <v>2.4548527051404223</v>
          </cell>
          <cell r="T1373">
            <v>1.189788958134594</v>
          </cell>
        </row>
        <row r="1374">
          <cell r="S1374">
            <v>2.9731345261323905</v>
          </cell>
          <cell r="T1374">
            <v>1.2739212373983704</v>
          </cell>
        </row>
        <row r="1375">
          <cell r="S1375">
            <v>2.39003274685194</v>
          </cell>
          <cell r="T1375">
            <v>1.581421537016936</v>
          </cell>
        </row>
        <row r="1376">
          <cell r="S1376">
            <v>3.0003273230403829</v>
          </cell>
          <cell r="T1376">
            <v>1.4747936710213805</v>
          </cell>
        </row>
        <row r="1377">
          <cell r="S1377">
            <v>2.9178169108889382</v>
          </cell>
          <cell r="T1377">
            <v>1.413846102043024</v>
          </cell>
        </row>
        <row r="1378">
          <cell r="S1378">
            <v>2.261279794027911</v>
          </cell>
          <cell r="T1378">
            <v>1.0164401025501404</v>
          </cell>
        </row>
        <row r="1379">
          <cell r="S1379">
            <v>2.0800998724003348</v>
          </cell>
          <cell r="T1379">
            <v>1.3458458213821372</v>
          </cell>
        </row>
        <row r="1380">
          <cell r="S1380">
            <v>1.4388014726312839</v>
          </cell>
          <cell r="T1380">
            <v>0.80001752255256053</v>
          </cell>
        </row>
        <row r="1381">
          <cell r="S1381">
            <v>3.9599221603628743</v>
          </cell>
          <cell r="T1381">
            <v>1.5822195903698537</v>
          </cell>
        </row>
        <row r="1382">
          <cell r="S1382">
            <v>3.6607663316356245</v>
          </cell>
          <cell r="T1382">
            <v>0.70449032988941007</v>
          </cell>
        </row>
        <row r="1383">
          <cell r="S1383">
            <v>4.4397849242486478</v>
          </cell>
          <cell r="T1383">
            <v>2.0260245813091693</v>
          </cell>
        </row>
        <row r="1384">
          <cell r="S1384">
            <v>3.5503244825333744</v>
          </cell>
          <cell r="T1384">
            <v>0.44564955751206747</v>
          </cell>
        </row>
        <row r="1385">
          <cell r="S1385">
            <v>3.5558174377406973</v>
          </cell>
          <cell r="T1385">
            <v>0.7561671553273458</v>
          </cell>
        </row>
        <row r="1386">
          <cell r="S1386">
            <v>3.9921146923707851</v>
          </cell>
          <cell r="T1386">
            <v>1.6944176434235791</v>
          </cell>
        </row>
        <row r="1387">
          <cell r="S1387">
            <v>3.946695824685424</v>
          </cell>
          <cell r="T1387">
            <v>1.3658170671567935</v>
          </cell>
        </row>
        <row r="1388">
          <cell r="S1388">
            <v>4.1035954703808049</v>
          </cell>
          <cell r="T1388">
            <v>1.6674772324400498</v>
          </cell>
        </row>
        <row r="1389">
          <cell r="S1389">
            <v>4.1773206130794023</v>
          </cell>
          <cell r="T1389">
            <v>1.8556901447976542</v>
          </cell>
        </row>
        <row r="1390">
          <cell r="S1390">
            <v>0.90297482554966901</v>
          </cell>
          <cell r="T1390">
            <v>2.0708080617878379</v>
          </cell>
        </row>
        <row r="1391">
          <cell r="S1391">
            <v>4.6012975741935573</v>
          </cell>
          <cell r="T1391">
            <v>2.2680681750171749</v>
          </cell>
        </row>
        <row r="1392">
          <cell r="S1392">
            <v>2.6497633805543335</v>
          </cell>
          <cell r="T1392">
            <v>0.57758039976534814</v>
          </cell>
        </row>
        <row r="1393">
          <cell r="S1393">
            <v>2.3499567418203484</v>
          </cell>
          <cell r="T1393">
            <v>0.69183736659725348</v>
          </cell>
        </row>
        <row r="1394">
          <cell r="S1394">
            <v>3.4555332808395032</v>
          </cell>
          <cell r="T1394">
            <v>0.98435511636206319</v>
          </cell>
        </row>
        <row r="1395">
          <cell r="S1395">
            <v>4.222842192590508</v>
          </cell>
          <cell r="T1395">
            <v>1.6714578093891337</v>
          </cell>
        </row>
        <row r="1396">
          <cell r="S1396">
            <v>1.9367237300851856</v>
          </cell>
          <cell r="T1396">
            <v>0.6737352660289827</v>
          </cell>
        </row>
        <row r="1397">
          <cell r="S1397">
            <v>2.7307869306531183</v>
          </cell>
          <cell r="T1397">
            <v>0.32618917874756542</v>
          </cell>
        </row>
        <row r="1398">
          <cell r="S1398">
            <v>3.3460785636960839</v>
          </cell>
          <cell r="T1398">
            <v>0.88003463596115472</v>
          </cell>
        </row>
        <row r="1399">
          <cell r="S1399">
            <v>4.2315520317569479</v>
          </cell>
          <cell r="T1399">
            <v>1.9160709870772619</v>
          </cell>
        </row>
        <row r="1400">
          <cell r="S1400">
            <v>3.9157806645587399</v>
          </cell>
          <cell r="T1400">
            <v>1.5641470389263619</v>
          </cell>
        </row>
        <row r="1401">
          <cell r="S1401">
            <v>4.2186406669849905</v>
          </cell>
          <cell r="T1401">
            <v>1.7756294448840384</v>
          </cell>
        </row>
        <row r="1402">
          <cell r="S1402">
            <v>3.8237392410532469</v>
          </cell>
          <cell r="T1402">
            <v>1.2609715778295174</v>
          </cell>
        </row>
        <row r="1403">
          <cell r="S1403">
            <v>4.9013177315327603</v>
          </cell>
          <cell r="T1403">
            <v>2.6086790456448403</v>
          </cell>
        </row>
        <row r="1404">
          <cell r="S1404">
            <v>4.1396295863143706</v>
          </cell>
          <cell r="T1404">
            <v>1.6182101470189676</v>
          </cell>
        </row>
        <row r="1405">
          <cell r="S1405">
            <v>4.4848695639778322</v>
          </cell>
          <cell r="T1405">
            <v>2.0712443892717074</v>
          </cell>
        </row>
        <row r="1406">
          <cell r="S1406">
            <v>5.1721042703862707</v>
          </cell>
          <cell r="T1406">
            <v>2.7516021280847669</v>
          </cell>
        </row>
        <row r="1407">
          <cell r="S1407">
            <v>4.9609518736827933</v>
          </cell>
          <cell r="T1407">
            <v>1.461676426911642</v>
          </cell>
        </row>
        <row r="1408">
          <cell r="S1408">
            <v>5.2158917592101881</v>
          </cell>
          <cell r="T1408">
            <v>2.6209207300556763</v>
          </cell>
        </row>
        <row r="1409">
          <cell r="S1409">
            <v>4.7163912081259296</v>
          </cell>
          <cell r="T1409">
            <v>2.1446778342526542</v>
          </cell>
        </row>
        <row r="1410">
          <cell r="S1410">
            <v>2.6397006518242661</v>
          </cell>
          <cell r="T1410">
            <v>0.68705271794490352</v>
          </cell>
        </row>
        <row r="1411">
          <cell r="S1411">
            <v>2.7613017625967817</v>
          </cell>
          <cell r="T1411">
            <v>0.84203758630992509</v>
          </cell>
        </row>
        <row r="1412">
          <cell r="S1412">
            <v>1.9642394646017716</v>
          </cell>
          <cell r="T1412">
            <v>1.3714784471792085</v>
          </cell>
        </row>
        <row r="1413">
          <cell r="S1413">
            <v>2.5357272980769134</v>
          </cell>
          <cell r="T1413">
            <v>0.74792824155721871</v>
          </cell>
        </row>
        <row r="1414">
          <cell r="S1414">
            <v>0.71526716064018903</v>
          </cell>
          <cell r="T1414">
            <v>2.0229671387077581</v>
          </cell>
        </row>
        <row r="1415">
          <cell r="S1415">
            <v>0.77558392325413328</v>
          </cell>
          <cell r="T1415">
            <v>0.60124854279825568</v>
          </cell>
        </row>
        <row r="1416">
          <cell r="S1416">
            <v>1.5754669544633215</v>
          </cell>
          <cell r="T1416">
            <v>0.26478480243345276</v>
          </cell>
        </row>
        <row r="1417">
          <cell r="S1417">
            <v>1.5293872900156662</v>
          </cell>
          <cell r="T1417">
            <v>0.15179352354571479</v>
          </cell>
        </row>
        <row r="1418">
          <cell r="S1418">
            <v>1.9831221681938755</v>
          </cell>
          <cell r="T1418">
            <v>0.54541959042680399</v>
          </cell>
        </row>
        <row r="1419">
          <cell r="S1419">
            <v>1.1394188565626109</v>
          </cell>
          <cell r="T1419">
            <v>0.60443993710108002</v>
          </cell>
        </row>
        <row r="1420">
          <cell r="S1420">
            <v>6.5839500683142189</v>
          </cell>
          <cell r="T1420">
            <v>3.0404301219770518</v>
          </cell>
        </row>
        <row r="1421">
          <cell r="S1421">
            <v>5.7399062773722589</v>
          </cell>
          <cell r="T1421">
            <v>2.4401589719641654</v>
          </cell>
        </row>
        <row r="1422">
          <cell r="S1422">
            <v>4.7840642727272638</v>
          </cell>
          <cell r="T1422">
            <v>1.79592565555897</v>
          </cell>
        </row>
        <row r="1423">
          <cell r="S1423">
            <v>3.797928599227903</v>
          </cell>
          <cell r="T1423">
            <v>1.2973381730054281</v>
          </cell>
        </row>
        <row r="1424">
          <cell r="S1424">
            <v>0.44080223248115025</v>
          </cell>
          <cell r="T1424">
            <v>0.95682293764942861</v>
          </cell>
        </row>
        <row r="1425">
          <cell r="S1425">
            <v>5.7554926333299017</v>
          </cell>
          <cell r="T1425">
            <v>3.5453456589762102</v>
          </cell>
        </row>
        <row r="1426">
          <cell r="S1426">
            <v>0.53133531060802686</v>
          </cell>
          <cell r="T1426">
            <v>1.027682565009973</v>
          </cell>
        </row>
        <row r="1427">
          <cell r="S1427">
            <v>0.70609163368402916</v>
          </cell>
          <cell r="T1427">
            <v>0.89421472793669232</v>
          </cell>
        </row>
        <row r="1428">
          <cell r="S1428">
            <v>0.69312401182403238</v>
          </cell>
          <cell r="T1428">
            <v>0.92405218857589766</v>
          </cell>
        </row>
        <row r="1429">
          <cell r="S1429">
            <v>0.49955852760362063</v>
          </cell>
          <cell r="T1429">
            <v>0.70247019531521471</v>
          </cell>
        </row>
        <row r="1430">
          <cell r="S1430">
            <v>0.56330656312278871</v>
          </cell>
          <cell r="T1430">
            <v>0.55891247439563485</v>
          </cell>
        </row>
        <row r="1431">
          <cell r="S1431">
            <v>0.13662054024284809</v>
          </cell>
          <cell r="T1431">
            <v>0.42379842593235317</v>
          </cell>
        </row>
        <row r="1432">
          <cell r="S1432">
            <v>0.55453975939718791</v>
          </cell>
          <cell r="T1432">
            <v>0.57612909822132763</v>
          </cell>
        </row>
        <row r="1433">
          <cell r="S1433">
            <v>0.76758776123546424</v>
          </cell>
          <cell r="T1433">
            <v>0.7821714494187062</v>
          </cell>
        </row>
        <row r="1434">
          <cell r="S1434">
            <v>0.23316167777343</v>
          </cell>
          <cell r="T1434">
            <v>0.52991019276754903</v>
          </cell>
        </row>
        <row r="1435">
          <cell r="S1435">
            <v>0.80010785738238632</v>
          </cell>
          <cell r="T1435">
            <v>0.4436532511411192</v>
          </cell>
        </row>
        <row r="1436">
          <cell r="S1436">
            <v>0.85478166289189306</v>
          </cell>
          <cell r="T1436">
            <v>0.95619095180158653</v>
          </cell>
        </row>
        <row r="1437">
          <cell r="S1437">
            <v>4.3429127948638708</v>
          </cell>
          <cell r="T1437">
            <v>3.0054730488861447</v>
          </cell>
        </row>
        <row r="1438">
          <cell r="S1438">
            <v>4.5139523196219047</v>
          </cell>
          <cell r="T1438">
            <v>2.6140847807208885</v>
          </cell>
        </row>
        <row r="1439">
          <cell r="S1439">
            <v>3.7636114075694151</v>
          </cell>
          <cell r="T1439">
            <v>2.1977980544884042</v>
          </cell>
        </row>
        <row r="1440">
          <cell r="S1440">
            <v>5.8836768988145645</v>
          </cell>
          <cell r="T1440">
            <v>3.9273864376587642</v>
          </cell>
        </row>
        <row r="1441">
          <cell r="S1441">
            <v>3.4975816906835835</v>
          </cell>
          <cell r="T1441">
            <v>1.9384672174777426</v>
          </cell>
        </row>
        <row r="1442">
          <cell r="S1442">
            <v>2.9563548765082452</v>
          </cell>
          <cell r="T1442">
            <v>0.30538000751047484</v>
          </cell>
        </row>
        <row r="1443">
          <cell r="S1443">
            <v>1.5164165483643488</v>
          </cell>
          <cell r="T1443">
            <v>1.7467746607001122</v>
          </cell>
        </row>
        <row r="1444">
          <cell r="S1444">
            <v>2.187547108104817</v>
          </cell>
          <cell r="T1444">
            <v>0.70662140146251406</v>
          </cell>
        </row>
        <row r="1445">
          <cell r="S1445">
            <v>0.84730889446871538</v>
          </cell>
          <cell r="T1445">
            <v>0.82628556560616384</v>
          </cell>
        </row>
        <row r="1446">
          <cell r="S1446">
            <v>4.9314693148304274</v>
          </cell>
          <cell r="T1446">
            <v>1.8129422303560203</v>
          </cell>
        </row>
        <row r="1447">
          <cell r="S1447">
            <v>0.45512000923942675</v>
          </cell>
          <cell r="T1447">
            <v>1.4724643873861667</v>
          </cell>
        </row>
        <row r="1448">
          <cell r="S1448">
            <v>1.1710154057554076</v>
          </cell>
          <cell r="T1448">
            <v>0.86913632413340902</v>
          </cell>
        </row>
        <row r="1449">
          <cell r="S1449">
            <v>0.98969952258568494</v>
          </cell>
          <cell r="T1449">
            <v>0.95588039382137646</v>
          </cell>
        </row>
        <row r="1450">
          <cell r="S1450">
            <v>1.4705700692674184</v>
          </cell>
          <cell r="T1450">
            <v>1.0282159446375692</v>
          </cell>
        </row>
        <row r="1451">
          <cell r="S1451">
            <v>1.8380601421241607</v>
          </cell>
          <cell r="T1451">
            <v>1.0301893777578277</v>
          </cell>
        </row>
        <row r="1452">
          <cell r="S1452">
            <v>1.5070460979883107</v>
          </cell>
          <cell r="T1452">
            <v>0.49262745749513137</v>
          </cell>
        </row>
        <row r="1453">
          <cell r="S1453">
            <v>1.8247170404988398</v>
          </cell>
          <cell r="T1453">
            <v>0.48306319400873543</v>
          </cell>
        </row>
        <row r="1454">
          <cell r="S1454">
            <v>1.7099874790673573</v>
          </cell>
          <cell r="T1454">
            <v>0.33410663403324753</v>
          </cell>
        </row>
        <row r="1455">
          <cell r="S1455">
            <v>1.8768552662063624</v>
          </cell>
          <cell r="T1455">
            <v>0.16695455108043217</v>
          </cell>
        </row>
        <row r="1456">
          <cell r="S1456">
            <v>0.94192041506345958</v>
          </cell>
          <cell r="T1456">
            <v>1.3949744251603071</v>
          </cell>
        </row>
        <row r="1457">
          <cell r="S1457">
            <v>1.7640903282613438</v>
          </cell>
          <cell r="T1457">
            <v>2.6851574060192362</v>
          </cell>
        </row>
        <row r="1458">
          <cell r="S1458">
            <v>2.0913049936853603</v>
          </cell>
          <cell r="T1458">
            <v>0.28565577347841742</v>
          </cell>
        </row>
        <row r="1459">
          <cell r="S1459">
            <v>3.458000639765614</v>
          </cell>
          <cell r="T1459">
            <v>0.40347820402183615</v>
          </cell>
        </row>
        <row r="1460">
          <cell r="S1460">
            <v>0.81170336862231507</v>
          </cell>
          <cell r="T1460">
            <v>9.6858769583742552E-2</v>
          </cell>
        </row>
        <row r="1461">
          <cell r="S1461">
            <v>1.0564771150337988</v>
          </cell>
          <cell r="T1461">
            <v>1.4488674062667704</v>
          </cell>
        </row>
        <row r="1462">
          <cell r="S1462">
            <v>7.351196015585634</v>
          </cell>
          <cell r="T1462">
            <v>2.0252794305730513</v>
          </cell>
        </row>
        <row r="1463">
          <cell r="S1463">
            <v>6.3922308873304727</v>
          </cell>
          <cell r="T1463">
            <v>1.3946194440505579</v>
          </cell>
        </row>
        <row r="1464">
          <cell r="S1464">
            <v>5.9973378369681383</v>
          </cell>
          <cell r="T1464">
            <v>0.67962812444717036</v>
          </cell>
        </row>
        <row r="1465">
          <cell r="S1465">
            <v>4.6602479253549056</v>
          </cell>
          <cell r="T1465">
            <v>0.54496591466951771</v>
          </cell>
        </row>
        <row r="1466">
          <cell r="S1466">
            <v>5.5534024061927916</v>
          </cell>
          <cell r="T1466">
            <v>0.28504212965223252</v>
          </cell>
        </row>
        <row r="1467">
          <cell r="S1467">
            <v>5.9334809738004504</v>
          </cell>
          <cell r="T1467">
            <v>0.56977471942115687</v>
          </cell>
        </row>
        <row r="1468">
          <cell r="S1468">
            <v>4.4710637453969166</v>
          </cell>
          <cell r="T1468">
            <v>0.26075457893147841</v>
          </cell>
        </row>
        <row r="1469">
          <cell r="S1469">
            <v>4.5388093292963401</v>
          </cell>
          <cell r="T1469">
            <v>1.0216355848535899</v>
          </cell>
        </row>
        <row r="1470">
          <cell r="S1470">
            <v>4.3792307818766263</v>
          </cell>
          <cell r="T1470">
            <v>0.39636295622224821</v>
          </cell>
        </row>
        <row r="1471">
          <cell r="S1471">
            <v>9.5188018094592977</v>
          </cell>
          <cell r="T1471">
            <v>4.6971599996613609</v>
          </cell>
        </row>
        <row r="1472">
          <cell r="S1472">
            <v>10.547333016801149</v>
          </cell>
          <cell r="T1472">
            <v>5.0332370224383869</v>
          </cell>
        </row>
        <row r="1473">
          <cell r="S1473">
            <v>10.188531326425441</v>
          </cell>
          <cell r="T1473">
            <v>4.4622087951754423</v>
          </cell>
        </row>
        <row r="1474">
          <cell r="S1474">
            <v>9.9565647693317185</v>
          </cell>
          <cell r="T1474">
            <v>4.8800968890954746</v>
          </cell>
        </row>
        <row r="1475">
          <cell r="S1475">
            <v>1.9326424277744474</v>
          </cell>
          <cell r="T1475">
            <v>1.3726703055389489</v>
          </cell>
        </row>
        <row r="1476">
          <cell r="S1476">
            <v>2.6229879754074319</v>
          </cell>
          <cell r="T1476">
            <v>1.8005626859568697</v>
          </cell>
        </row>
        <row r="1477">
          <cell r="S1477">
            <v>1.2166379289180056</v>
          </cell>
          <cell r="T1477">
            <v>0.23952332544881091</v>
          </cell>
        </row>
        <row r="1478">
          <cell r="S1478">
            <v>1.8057104530459893</v>
          </cell>
          <cell r="T1478">
            <v>0.97037039056104935</v>
          </cell>
        </row>
        <row r="1479">
          <cell r="S1479">
            <v>15.890010209683156</v>
          </cell>
          <cell r="T1479">
            <v>3.1981961221075128</v>
          </cell>
        </row>
        <row r="1480">
          <cell r="S1480">
            <v>25.300669469261024</v>
          </cell>
          <cell r="T1480">
            <v>8.9912377460153117</v>
          </cell>
        </row>
        <row r="1481">
          <cell r="S1481">
            <v>5.7485901049120297E-2</v>
          </cell>
          <cell r="T1481">
            <v>2.8199416847877883</v>
          </cell>
        </row>
        <row r="1482">
          <cell r="S1482">
            <v>2.077084983110645</v>
          </cell>
          <cell r="T1482">
            <v>0.87515842200871341</v>
          </cell>
        </row>
        <row r="1483">
          <cell r="S1483">
            <v>1.9578692366954193</v>
          </cell>
          <cell r="T1483">
            <v>0.88012922027944207</v>
          </cell>
        </row>
        <row r="1484">
          <cell r="S1484">
            <v>1.609071362415565</v>
          </cell>
          <cell r="T1484">
            <v>0.33190632349629806</v>
          </cell>
        </row>
        <row r="1485">
          <cell r="S1485">
            <v>1.7604857974773989</v>
          </cell>
          <cell r="T1485">
            <v>0.15197926423925365</v>
          </cell>
        </row>
        <row r="1486">
          <cell r="S1486">
            <v>1.4241940095084569</v>
          </cell>
          <cell r="T1486">
            <v>0.56996486713641903</v>
          </cell>
        </row>
        <row r="1487">
          <cell r="S1487">
            <v>1.4157479055969795</v>
          </cell>
          <cell r="T1487">
            <v>0.14497207129394793</v>
          </cell>
        </row>
        <row r="1488">
          <cell r="S1488">
            <v>1.2448001613350557</v>
          </cell>
          <cell r="T1488">
            <v>1.0206518627958576</v>
          </cell>
        </row>
        <row r="1489">
          <cell r="S1489">
            <v>0.91141708206226368</v>
          </cell>
          <cell r="T1489">
            <v>1.0460561424493844</v>
          </cell>
        </row>
        <row r="1490">
          <cell r="S1490">
            <v>0.84992211996856559</v>
          </cell>
          <cell r="T1490">
            <v>0.85673784397101438</v>
          </cell>
        </row>
        <row r="1491">
          <cell r="S1491">
            <v>1.5088593081967245</v>
          </cell>
          <cell r="T1491">
            <v>2.8538588438319794E-2</v>
          </cell>
        </row>
        <row r="1492">
          <cell r="S1492">
            <v>1.8893018587485804</v>
          </cell>
          <cell r="T1492">
            <v>0.62743934589735573</v>
          </cell>
        </row>
        <row r="1493">
          <cell r="S1493">
            <v>2.5501253469309235</v>
          </cell>
          <cell r="T1493">
            <v>0.44813864822923422</v>
          </cell>
        </row>
        <row r="1494">
          <cell r="S1494">
            <v>1.772312603069814</v>
          </cell>
          <cell r="T1494">
            <v>0.91425671950816201</v>
          </cell>
        </row>
        <row r="1495">
          <cell r="S1495">
            <v>2.3731301244479015</v>
          </cell>
          <cell r="T1495">
            <v>0.90460387113522978</v>
          </cell>
        </row>
        <row r="1496">
          <cell r="S1496">
            <v>2.3981597704492286</v>
          </cell>
          <cell r="T1496">
            <v>0.16667591326928372</v>
          </cell>
        </row>
        <row r="1497">
          <cell r="S1497">
            <v>2.1949239867123174</v>
          </cell>
          <cell r="T1497">
            <v>0.42210829510067671</v>
          </cell>
        </row>
        <row r="1498">
          <cell r="S1498">
            <v>2.0395619550543649</v>
          </cell>
          <cell r="T1498">
            <v>0.45984204275515167</v>
          </cell>
        </row>
        <row r="1499">
          <cell r="S1499">
            <v>2.2487499714825616</v>
          </cell>
          <cell r="T1499">
            <v>0.21832196684418384</v>
          </cell>
        </row>
        <row r="1500">
          <cell r="S1500">
            <v>2.180529353700869</v>
          </cell>
          <cell r="T1500">
            <v>0.51008237920735766</v>
          </cell>
        </row>
        <row r="1501">
          <cell r="S1501">
            <v>1.9956159617498712</v>
          </cell>
          <cell r="T1501">
            <v>0.77793685348907438</v>
          </cell>
        </row>
        <row r="1502">
          <cell r="S1502">
            <v>1.6325222649918265</v>
          </cell>
          <cell r="T1502">
            <v>0.14616565147391802</v>
          </cell>
        </row>
        <row r="1503">
          <cell r="S1503">
            <v>1.6845254530615683</v>
          </cell>
          <cell r="T1503">
            <v>9.9116136163740168E-2</v>
          </cell>
        </row>
        <row r="1504">
          <cell r="S1504">
            <v>1.676312330835279</v>
          </cell>
          <cell r="T1504">
            <v>7.202833091333645E-2</v>
          </cell>
        </row>
        <row r="1505">
          <cell r="S1505">
            <v>1.6491818973124166</v>
          </cell>
          <cell r="T1505">
            <v>9.9996028429354122E-3</v>
          </cell>
        </row>
        <row r="1506">
          <cell r="S1506">
            <v>1.7733700305555544</v>
          </cell>
          <cell r="T1506">
            <v>0.14236194175083963</v>
          </cell>
        </row>
        <row r="1507">
          <cell r="S1507">
            <v>1.8871924100641455</v>
          </cell>
          <cell r="T1507">
            <v>0.22772074598017217</v>
          </cell>
        </row>
        <row r="1508">
          <cell r="S1508">
            <v>2.087851779803636</v>
          </cell>
          <cell r="T1508">
            <v>0.31614838924181837</v>
          </cell>
        </row>
        <row r="1509">
          <cell r="S1509">
            <v>1.9339379050070633</v>
          </cell>
          <cell r="T1509">
            <v>0.12319516108943297</v>
          </cell>
        </row>
        <row r="1510">
          <cell r="S1510">
            <v>1.7897026750960805</v>
          </cell>
          <cell r="T1510">
            <v>0.14432516218293373</v>
          </cell>
        </row>
        <row r="1511">
          <cell r="S1511">
            <v>2.7278020086693773</v>
          </cell>
          <cell r="T1511">
            <v>0.47688970500278388</v>
          </cell>
        </row>
        <row r="1512">
          <cell r="S1512">
            <v>0.12039790574245232</v>
          </cell>
          <cell r="T1512">
            <v>1.4666679978731723</v>
          </cell>
        </row>
        <row r="1513">
          <cell r="S1513">
            <v>1.1033928089752836</v>
          </cell>
          <cell r="T1513">
            <v>0.14959858427325107</v>
          </cell>
        </row>
        <row r="1514">
          <cell r="S1514">
            <v>1.2142251996192666</v>
          </cell>
          <cell r="T1514">
            <v>0.16670123232673195</v>
          </cell>
        </row>
        <row r="1515">
          <cell r="S1515">
            <v>0.10469376298337778</v>
          </cell>
          <cell r="T1515">
            <v>0.95517862492464656</v>
          </cell>
        </row>
        <row r="1516">
          <cell r="S1516">
            <v>2.0852710163361534</v>
          </cell>
          <cell r="T1516">
            <v>0.36953940726593665</v>
          </cell>
        </row>
        <row r="1517">
          <cell r="S1517">
            <v>1.608716550507695</v>
          </cell>
          <cell r="T1517">
            <v>0.2982190886729692</v>
          </cell>
        </row>
        <row r="1518">
          <cell r="S1518">
            <v>0.10583927845435133</v>
          </cell>
          <cell r="T1518">
            <v>0.58003561853309693</v>
          </cell>
        </row>
        <row r="1519">
          <cell r="S1519">
            <v>2.3898607081169994</v>
          </cell>
          <cell r="T1519">
            <v>1.4499575187781202</v>
          </cell>
        </row>
        <row r="1520">
          <cell r="S1520">
            <v>0.5488889339114571</v>
          </cell>
          <cell r="T1520">
            <v>0.16768583806480625</v>
          </cell>
        </row>
        <row r="1521">
          <cell r="S1521">
            <v>3.1255060700984627</v>
          </cell>
          <cell r="T1521">
            <v>9.1110159460618248E-2</v>
          </cell>
        </row>
        <row r="1522">
          <cell r="S1522">
            <v>3.3203405780126776</v>
          </cell>
          <cell r="T1522">
            <v>8.5224389006341855E-3</v>
          </cell>
        </row>
        <row r="1523">
          <cell r="S1523">
            <v>3.4379405189556076</v>
          </cell>
          <cell r="T1523">
            <v>3.6414058067885099E-2</v>
          </cell>
        </row>
        <row r="1524">
          <cell r="S1524">
            <v>3.4755436278685026</v>
          </cell>
          <cell r="T1524">
            <v>8.8450193301698281E-3</v>
          </cell>
        </row>
        <row r="1525">
          <cell r="S1525">
            <v>4.3601087613065301</v>
          </cell>
          <cell r="T1525">
            <v>0.21838252056578922</v>
          </cell>
        </row>
        <row r="1526">
          <cell r="S1526">
            <v>2.8550209941314528</v>
          </cell>
          <cell r="T1526">
            <v>0.11121651613850383</v>
          </cell>
        </row>
        <row r="1527">
          <cell r="S1527">
            <v>4.9429564335898268</v>
          </cell>
          <cell r="T1527">
            <v>1.1695335204639246</v>
          </cell>
        </row>
        <row r="1528">
          <cell r="S1528">
            <v>2.9211713823639824</v>
          </cell>
          <cell r="T1528">
            <v>0.99457483176985972</v>
          </cell>
        </row>
        <row r="1529">
          <cell r="S1529">
            <v>3.8115379367213311</v>
          </cell>
          <cell r="T1529">
            <v>0.57047149072330383</v>
          </cell>
        </row>
        <row r="1530">
          <cell r="S1530">
            <v>1.1322525125849316</v>
          </cell>
          <cell r="T1530">
            <v>0.69956924691669453</v>
          </cell>
        </row>
        <row r="1531">
          <cell r="S1531">
            <v>1.8807398516071498</v>
          </cell>
          <cell r="T1531">
            <v>0.74312558340744639</v>
          </cell>
        </row>
        <row r="1532">
          <cell r="S1532">
            <v>2.2108731639179298</v>
          </cell>
          <cell r="T1532">
            <v>0.11941876406897584</v>
          </cell>
        </row>
        <row r="1533">
          <cell r="S1533">
            <v>2.526886840764333</v>
          </cell>
          <cell r="T1533">
            <v>1.1030020412738866</v>
          </cell>
        </row>
        <row r="1534">
          <cell r="S1534">
            <v>2.5686596826995776</v>
          </cell>
          <cell r="T1534">
            <v>0.16532527637875685</v>
          </cell>
        </row>
        <row r="1535">
          <cell r="S1535">
            <v>2.6067446460581323</v>
          </cell>
          <cell r="T1535">
            <v>0.9782814039609069</v>
          </cell>
        </row>
        <row r="1536">
          <cell r="S1536">
            <v>2.2528909751764039</v>
          </cell>
          <cell r="T1536">
            <v>8.7430737903225433E-2</v>
          </cell>
        </row>
        <row r="1537">
          <cell r="S1537">
            <v>3.2627862036228188</v>
          </cell>
          <cell r="T1537">
            <v>1.3896813846351501</v>
          </cell>
        </row>
        <row r="1538">
          <cell r="S1538">
            <v>2.5919151160770615</v>
          </cell>
          <cell r="T1538">
            <v>0.16001926891604054</v>
          </cell>
        </row>
        <row r="1539">
          <cell r="S1539">
            <v>3.668799249072531</v>
          </cell>
          <cell r="T1539">
            <v>0.90426371408469075</v>
          </cell>
        </row>
        <row r="1540">
          <cell r="S1540">
            <v>2.5553228158192107</v>
          </cell>
          <cell r="T1540">
            <v>0.41939087658507312</v>
          </cell>
        </row>
        <row r="1541">
          <cell r="S1541">
            <v>2.3362286101250085</v>
          </cell>
          <cell r="T1541">
            <v>0.22937758650000362</v>
          </cell>
        </row>
        <row r="1542">
          <cell r="S1542">
            <v>2.4575136628226928</v>
          </cell>
          <cell r="T1542">
            <v>1.2054558937229687</v>
          </cell>
        </row>
        <row r="1543">
          <cell r="S1543">
            <v>2.9007537790173061</v>
          </cell>
          <cell r="T1543">
            <v>0.37079885522687706</v>
          </cell>
        </row>
        <row r="1544">
          <cell r="S1544">
            <v>3.831129349396293</v>
          </cell>
          <cell r="T1544">
            <v>0.48983698498859141</v>
          </cell>
        </row>
        <row r="1545">
          <cell r="S1545">
            <v>0.80533649037595012</v>
          </cell>
          <cell r="T1545">
            <v>2.0008962392481173</v>
          </cell>
        </row>
        <row r="1546">
          <cell r="S1546">
            <v>1.6140783667219716</v>
          </cell>
          <cell r="T1546">
            <v>0.49587998928160187</v>
          </cell>
        </row>
        <row r="1547">
          <cell r="S1547">
            <v>2.4101404516212117</v>
          </cell>
          <cell r="T1547">
            <v>0.59576886258363937</v>
          </cell>
        </row>
        <row r="1548">
          <cell r="S1548">
            <v>1.5811905858663537</v>
          </cell>
          <cell r="T1548">
            <v>0.35920607618314698</v>
          </cell>
        </row>
        <row r="1549">
          <cell r="S1549">
            <v>2.5940289623003272</v>
          </cell>
          <cell r="T1549">
            <v>0.341411420830669</v>
          </cell>
        </row>
        <row r="1550">
          <cell r="S1550">
            <v>1.7074759228589869</v>
          </cell>
          <cell r="T1550">
            <v>0.29585949504183873</v>
          </cell>
        </row>
        <row r="1551">
          <cell r="S1551">
            <v>3.4738138787603714</v>
          </cell>
          <cell r="T1551">
            <v>0.3439254206431433</v>
          </cell>
        </row>
        <row r="1552">
          <cell r="S1552">
            <v>3.1963603663820619</v>
          </cell>
          <cell r="T1552">
            <v>0.40785846170511181</v>
          </cell>
        </row>
        <row r="1553">
          <cell r="S1553">
            <v>4.3842199376643967</v>
          </cell>
          <cell r="T1553">
            <v>0.30575481220409551</v>
          </cell>
        </row>
        <row r="1554">
          <cell r="S1554">
            <v>2.6853246627847436</v>
          </cell>
          <cell r="T1554">
            <v>0.24106204607115361</v>
          </cell>
        </row>
        <row r="1555">
          <cell r="S1555">
            <v>2.4574045038296712</v>
          </cell>
          <cell r="T1555">
            <v>0.32294674568350507</v>
          </cell>
        </row>
        <row r="1556">
          <cell r="S1556">
            <v>3.3682076531090974</v>
          </cell>
          <cell r="T1556">
            <v>0.1612684835093357</v>
          </cell>
        </row>
        <row r="1557">
          <cell r="S1557">
            <v>3.8677704830553381</v>
          </cell>
          <cell r="T1557">
            <v>0.14673256566056234</v>
          </cell>
        </row>
        <row r="1558">
          <cell r="S1558">
            <v>3.2913472589479111</v>
          </cell>
          <cell r="T1558">
            <v>0.47595820341357847</v>
          </cell>
        </row>
        <row r="1559">
          <cell r="S1559">
            <v>2.2905261498771505</v>
          </cell>
          <cell r="T1559">
            <v>0.41278213138497621</v>
          </cell>
        </row>
        <row r="1560">
          <cell r="S1560">
            <v>3.0561142186219254</v>
          </cell>
          <cell r="T1560">
            <v>0.59100096951844094</v>
          </cell>
        </row>
        <row r="1561">
          <cell r="S1561">
            <v>4.8378191648351612</v>
          </cell>
          <cell r="T1561">
            <v>0.41905915225738122</v>
          </cell>
        </row>
        <row r="1562">
          <cell r="S1562">
            <v>2.7899529753308503</v>
          </cell>
          <cell r="T1562">
            <v>0.3162434028009784</v>
          </cell>
        </row>
        <row r="1563">
          <cell r="S1563">
            <v>4.5666006035276139</v>
          </cell>
          <cell r="T1563">
            <v>1.3423816014461076</v>
          </cell>
        </row>
        <row r="1564">
          <cell r="S1564">
            <v>1.0834796239831608</v>
          </cell>
          <cell r="T1564">
            <v>0.12998806788219372</v>
          </cell>
        </row>
        <row r="1565">
          <cell r="S1565">
            <v>4.5209440780445043</v>
          </cell>
          <cell r="T1565">
            <v>1.0500312044283755</v>
          </cell>
        </row>
        <row r="1566">
          <cell r="S1566">
            <v>1.9290700847887352</v>
          </cell>
          <cell r="T1566">
            <v>0.76376413211267902</v>
          </cell>
        </row>
        <row r="1567">
          <cell r="S1567">
            <v>1.2217909630460944</v>
          </cell>
          <cell r="T1567">
            <v>1.8788296514063434</v>
          </cell>
        </row>
        <row r="1568">
          <cell r="S1568">
            <v>4.7647688561457517</v>
          </cell>
          <cell r="T1568">
            <v>1.8494146439134096</v>
          </cell>
        </row>
        <row r="1569">
          <cell r="S1569">
            <v>0.52397624405652776</v>
          </cell>
          <cell r="T1569">
            <v>2.0706257092269356</v>
          </cell>
        </row>
        <row r="1570">
          <cell r="S1570">
            <v>1.6734679961345933</v>
          </cell>
          <cell r="T1570">
            <v>1.7044448733515294</v>
          </cell>
        </row>
        <row r="1571">
          <cell r="S1571">
            <v>0.18305386942528715</v>
          </cell>
          <cell r="T1571">
            <v>4.3827338855172471</v>
          </cell>
        </row>
        <row r="1572">
          <cell r="S1572">
            <v>0.39014326999766158</v>
          </cell>
          <cell r="T1572">
            <v>4.3992907445460823</v>
          </cell>
        </row>
        <row r="1573">
          <cell r="S1573">
            <v>0.93685554104297564</v>
          </cell>
          <cell r="T1573">
            <v>3.7521461014002879</v>
          </cell>
        </row>
        <row r="1574">
          <cell r="S1574">
            <v>0.86368218536584407</v>
          </cell>
          <cell r="T1574">
            <v>3.866584926164069</v>
          </cell>
        </row>
        <row r="1575">
          <cell r="S1575">
            <v>0.51035406573765363</v>
          </cell>
          <cell r="T1575">
            <v>0.87282347667375082</v>
          </cell>
        </row>
        <row r="1576">
          <cell r="S1576">
            <v>1.207754019964864</v>
          </cell>
          <cell r="T1576">
            <v>0.98564753921098847</v>
          </cell>
        </row>
        <row r="1577">
          <cell r="S1577">
            <v>0.14315501335665173</v>
          </cell>
          <cell r="T1577">
            <v>0.83721660725075275</v>
          </cell>
        </row>
        <row r="1578">
          <cell r="S1578">
            <v>1.1821222297124594</v>
          </cell>
          <cell r="T1578">
            <v>0.47136823099041203</v>
          </cell>
        </row>
        <row r="1579">
          <cell r="S1579">
            <v>2.027218315949932</v>
          </cell>
          <cell r="T1579">
            <v>0.4561232248074461</v>
          </cell>
        </row>
        <row r="1580">
          <cell r="S1580">
            <v>1.3180159495075574</v>
          </cell>
          <cell r="T1580">
            <v>1.4749664169792009E-2</v>
          </cell>
        </row>
        <row r="1581">
          <cell r="S1581">
            <v>5.0463909228935737</v>
          </cell>
          <cell r="T1581">
            <v>0.81418953771899127</v>
          </cell>
        </row>
        <row r="1582">
          <cell r="S1582">
            <v>6.4276897821885628</v>
          </cell>
          <cell r="T1582">
            <v>1.3508829465918011</v>
          </cell>
        </row>
        <row r="1583">
          <cell r="S1583">
            <v>6.8285546804648796</v>
          </cell>
          <cell r="T1583">
            <v>1.0693866888221528</v>
          </cell>
        </row>
        <row r="1584">
          <cell r="S1584">
            <v>7.0604305662112425</v>
          </cell>
          <cell r="T1584">
            <v>1.1748604428533782</v>
          </cell>
        </row>
        <row r="1585">
          <cell r="S1585">
            <v>6.1909564855933592</v>
          </cell>
          <cell r="T1585">
            <v>3.4827143856421965</v>
          </cell>
        </row>
        <row r="1586">
          <cell r="S1586">
            <v>7.7193117469319175</v>
          </cell>
          <cell r="T1586">
            <v>0.15017270843560179</v>
          </cell>
        </row>
        <row r="1587">
          <cell r="S1587">
            <v>7.4345337862999239</v>
          </cell>
          <cell r="T1587">
            <v>1.0504804817508571</v>
          </cell>
        </row>
        <row r="1588">
          <cell r="S1588">
            <v>8.2087970404340371</v>
          </cell>
          <cell r="T1588">
            <v>0.23607384237578655</v>
          </cell>
        </row>
        <row r="1589">
          <cell r="S1589">
            <v>5.947774397304344</v>
          </cell>
          <cell r="T1589">
            <v>2.7189579387348553</v>
          </cell>
        </row>
        <row r="1590">
          <cell r="S1590">
            <v>0.16453290882326219</v>
          </cell>
          <cell r="T1590">
            <v>3.007987381327752</v>
          </cell>
        </row>
        <row r="1591">
          <cell r="S1591">
            <v>0.64101926408076326</v>
          </cell>
          <cell r="T1591">
            <v>1.1609498668969245</v>
          </cell>
        </row>
        <row r="1592">
          <cell r="S1592">
            <v>2.3503676242294635</v>
          </cell>
          <cell r="T1592">
            <v>4.2484105547872041E-2</v>
          </cell>
        </row>
        <row r="1593">
          <cell r="S1593">
            <v>2.6007398438287277</v>
          </cell>
          <cell r="T1593">
            <v>0.18691323312343575</v>
          </cell>
        </row>
        <row r="1594">
          <cell r="S1594">
            <v>1.2098508441237918</v>
          </cell>
          <cell r="T1594">
            <v>1.6372647026770448</v>
          </cell>
        </row>
        <row r="1595">
          <cell r="S1595">
            <v>3.4298569723651742</v>
          </cell>
          <cell r="T1595">
            <v>1.2396742213023089</v>
          </cell>
        </row>
        <row r="1596">
          <cell r="S1596">
            <v>3.2045952774106836</v>
          </cell>
          <cell r="T1596">
            <v>0.28694851416731876</v>
          </cell>
        </row>
        <row r="1597">
          <cell r="S1597">
            <v>2.3908051297297273</v>
          </cell>
          <cell r="T1597">
            <v>0.24781495247748761</v>
          </cell>
        </row>
        <row r="1598">
          <cell r="S1598">
            <v>4.4060470909521481</v>
          </cell>
          <cell r="T1598">
            <v>0.53606485303174145</v>
          </cell>
        </row>
        <row r="1599">
          <cell r="S1599">
            <v>5.2727686917895342</v>
          </cell>
          <cell r="T1599">
            <v>8.6301752669026219E-2</v>
          </cell>
        </row>
        <row r="1600">
          <cell r="S1600">
            <v>3.7259225665281934</v>
          </cell>
          <cell r="T1600">
            <v>0.11844027821958859</v>
          </cell>
        </row>
        <row r="1601">
          <cell r="S1601">
            <v>6.7622896780013821</v>
          </cell>
          <cell r="T1601">
            <v>0.98392206828591311</v>
          </cell>
        </row>
        <row r="1602">
          <cell r="S1602">
            <v>4.1532297475031976</v>
          </cell>
          <cell r="T1602">
            <v>0.10263589411011745</v>
          </cell>
        </row>
        <row r="1603">
          <cell r="S1603">
            <v>2.5130351321094273</v>
          </cell>
          <cell r="T1603">
            <v>0.49858565934725529</v>
          </cell>
        </row>
        <row r="1604">
          <cell r="S1604">
            <v>1.8395278230629797</v>
          </cell>
          <cell r="T1604">
            <v>0.24997365326233917</v>
          </cell>
        </row>
        <row r="1605">
          <cell r="S1605">
            <v>4.0169799868768816</v>
          </cell>
          <cell r="T1605">
            <v>1.1541551663730931</v>
          </cell>
        </row>
        <row r="1606">
          <cell r="S1606">
            <v>3.2566115976276095</v>
          </cell>
          <cell r="T1606">
            <v>3.9939108223378594E-2</v>
          </cell>
        </row>
        <row r="1607">
          <cell r="S1607">
            <v>3.6211772016473445</v>
          </cell>
          <cell r="T1607">
            <v>0.491850519219036</v>
          </cell>
        </row>
        <row r="1608">
          <cell r="S1608">
            <v>3.6520012451864003</v>
          </cell>
          <cell r="T1608">
            <v>0.73420560364604492</v>
          </cell>
        </row>
        <row r="1609">
          <cell r="S1609">
            <v>3.3726916538749316</v>
          </cell>
          <cell r="T1609">
            <v>0.7263524700160322</v>
          </cell>
        </row>
        <row r="1610">
          <cell r="S1610">
            <v>3.9511026278041039</v>
          </cell>
          <cell r="T1610">
            <v>0.5355081331226873</v>
          </cell>
        </row>
        <row r="1611">
          <cell r="S1611">
            <v>4.698190440231981</v>
          </cell>
          <cell r="T1611">
            <v>0.38055486048760334</v>
          </cell>
        </row>
        <row r="1612">
          <cell r="S1612">
            <v>2.7112579160591381</v>
          </cell>
          <cell r="T1612">
            <v>0.17521594441069857</v>
          </cell>
        </row>
        <row r="1613">
          <cell r="S1613">
            <v>4.1996973637450319</v>
          </cell>
          <cell r="T1613">
            <v>8.1641832665749691E-5</v>
          </cell>
        </row>
        <row r="1614">
          <cell r="S1614">
            <v>4.4056237441598016</v>
          </cell>
          <cell r="T1614">
            <v>0.34679348504683588</v>
          </cell>
        </row>
        <row r="1615">
          <cell r="S1615">
            <v>4.8486657222475511</v>
          </cell>
          <cell r="T1615">
            <v>0.15613210599498298</v>
          </cell>
        </row>
        <row r="1616">
          <cell r="S1616">
            <v>3.4983399767728893</v>
          </cell>
          <cell r="T1616">
            <v>0.90266586512567049</v>
          </cell>
        </row>
        <row r="1617">
          <cell r="S1617">
            <v>5.8479954641723921</v>
          </cell>
          <cell r="T1617">
            <v>0.86632848770491311</v>
          </cell>
        </row>
        <row r="1618">
          <cell r="S1618">
            <v>8.2760260726152257</v>
          </cell>
          <cell r="T1618">
            <v>1.4289519508306632</v>
          </cell>
        </row>
        <row r="1619">
          <cell r="S1619">
            <v>7.3888426901918756</v>
          </cell>
          <cell r="T1619">
            <v>0.75331187159533319</v>
          </cell>
        </row>
        <row r="1620">
          <cell r="S1620">
            <v>6.2785095795967081</v>
          </cell>
          <cell r="T1620">
            <v>9.9699040063664396E-2</v>
          </cell>
        </row>
        <row r="1621">
          <cell r="S1621">
            <v>4.8364752134874776</v>
          </cell>
          <cell r="T1621">
            <v>0.57017459177907115</v>
          </cell>
        </row>
        <row r="1622">
          <cell r="S1622">
            <v>3.1542969059553774</v>
          </cell>
          <cell r="T1622">
            <v>0.829729939014197</v>
          </cell>
        </row>
        <row r="1623">
          <cell r="S1623">
            <v>3.7771065781834632</v>
          </cell>
          <cell r="T1623">
            <v>0.56339641365234594</v>
          </cell>
        </row>
        <row r="1624">
          <cell r="S1624">
            <v>2.3273774789190496</v>
          </cell>
          <cell r="T1624">
            <v>0.5509310590939529</v>
          </cell>
        </row>
        <row r="1625">
          <cell r="S1625">
            <v>2.7965813242913451</v>
          </cell>
          <cell r="T1625">
            <v>0.23139996148108313</v>
          </cell>
        </row>
        <row r="1626">
          <cell r="S1626">
            <v>1.2881406514693579</v>
          </cell>
          <cell r="T1626">
            <v>1.7618948930239049</v>
          </cell>
        </row>
        <row r="1627">
          <cell r="S1627">
            <v>0.97176520440294578</v>
          </cell>
          <cell r="T1627">
            <v>2.020700616410938</v>
          </cell>
        </row>
        <row r="1628">
          <cell r="S1628">
            <v>2.7784006784640001</v>
          </cell>
          <cell r="T1628">
            <v>0.3252463367756056</v>
          </cell>
        </row>
        <row r="1629">
          <cell r="S1629">
            <v>2.8296897415809674</v>
          </cell>
          <cell r="T1629">
            <v>0.32383715607986874</v>
          </cell>
        </row>
        <row r="1630">
          <cell r="S1630">
            <v>2.5260325236561592</v>
          </cell>
          <cell r="T1630">
            <v>0.14509910795200726</v>
          </cell>
        </row>
        <row r="1631">
          <cell r="S1631">
            <v>2.7310591444740373</v>
          </cell>
          <cell r="T1631">
            <v>2.0780861850864106E-2</v>
          </cell>
        </row>
        <row r="1632">
          <cell r="S1632">
            <v>2.8837368796833243</v>
          </cell>
          <cell r="T1632">
            <v>0.92345571788581515</v>
          </cell>
        </row>
        <row r="1633">
          <cell r="S1633">
            <v>1.9911314348969005</v>
          </cell>
          <cell r="T1633">
            <v>1.1354077996402474</v>
          </cell>
        </row>
        <row r="1634">
          <cell r="S1634">
            <v>2.5926867465684573</v>
          </cell>
          <cell r="T1634">
            <v>0.20306016571811622</v>
          </cell>
        </row>
        <row r="1635">
          <cell r="S1635">
            <v>1.1966413910958826</v>
          </cell>
          <cell r="T1635">
            <v>1.7638064539726055</v>
          </cell>
        </row>
        <row r="1636">
          <cell r="S1636">
            <v>1.403050043737025</v>
          </cell>
          <cell r="T1636">
            <v>1.6162284902422153</v>
          </cell>
        </row>
        <row r="1637">
          <cell r="S1637">
            <v>2.8830707715047801</v>
          </cell>
          <cell r="T1637">
            <v>0.20199925072237937</v>
          </cell>
        </row>
        <row r="1638">
          <cell r="S1638">
            <v>2.6094568114190695</v>
          </cell>
          <cell r="T1638">
            <v>1.2856565742782865E-2</v>
          </cell>
        </row>
        <row r="1639">
          <cell r="S1639">
            <v>3.0194068624127541</v>
          </cell>
          <cell r="T1639">
            <v>0.76771740877369021</v>
          </cell>
        </row>
        <row r="1640">
          <cell r="S1640">
            <v>3.525994675648588</v>
          </cell>
          <cell r="T1640">
            <v>1.2549350662509642</v>
          </cell>
        </row>
        <row r="1641">
          <cell r="S1641">
            <v>1.9527723345588111</v>
          </cell>
          <cell r="T1641">
            <v>2.4560473393246225</v>
          </cell>
        </row>
        <row r="1642">
          <cell r="S1642">
            <v>2.9270693507056302</v>
          </cell>
          <cell r="T1642">
            <v>0.2255431103455928</v>
          </cell>
        </row>
        <row r="1643">
          <cell r="S1643">
            <v>2.9271905876787749</v>
          </cell>
          <cell r="T1643">
            <v>0.45566411661166734</v>
          </cell>
        </row>
        <row r="1644">
          <cell r="S1644">
            <v>2.9545172569428981</v>
          </cell>
          <cell r="T1644">
            <v>0.25585569040212619</v>
          </cell>
        </row>
        <row r="1645">
          <cell r="S1645">
            <v>2.9644840757609328</v>
          </cell>
          <cell r="T1645">
            <v>0.26808034447899287</v>
          </cell>
        </row>
        <row r="1646">
          <cell r="S1646">
            <v>2.9881258045530243</v>
          </cell>
          <cell r="T1646">
            <v>0.29453391349249913</v>
          </cell>
        </row>
        <row r="1647">
          <cell r="S1647">
            <v>3.845480667439285</v>
          </cell>
          <cell r="T1647">
            <v>0.85638822637969814</v>
          </cell>
        </row>
        <row r="1648">
          <cell r="S1648">
            <v>3.2165498375235448</v>
          </cell>
          <cell r="T1648">
            <v>0.54368789888136937</v>
          </cell>
        </row>
        <row r="1649">
          <cell r="S1649">
            <v>3.2870558746265455</v>
          </cell>
          <cell r="T1649">
            <v>0.47216261458447939</v>
          </cell>
        </row>
        <row r="1650">
          <cell r="S1650">
            <v>3.308882351991163</v>
          </cell>
          <cell r="T1650">
            <v>0.45001182522123934</v>
          </cell>
        </row>
        <row r="1651">
          <cell r="S1651">
            <v>3.3213788970246667</v>
          </cell>
          <cell r="T1651">
            <v>0.43677608218117159</v>
          </cell>
        </row>
        <row r="1652">
          <cell r="S1652">
            <v>2.9360302785990484</v>
          </cell>
          <cell r="T1652">
            <v>0.99971068717306966</v>
          </cell>
        </row>
        <row r="1653">
          <cell r="S1653">
            <v>3.1167504588468216</v>
          </cell>
          <cell r="T1653">
            <v>0.3434098116197295</v>
          </cell>
        </row>
        <row r="1654">
          <cell r="S1654">
            <v>3.9720532625570724</v>
          </cell>
          <cell r="T1654">
            <v>0.67938574607900637</v>
          </cell>
        </row>
        <row r="1655">
          <cell r="S1655">
            <v>4.8893983632567934</v>
          </cell>
          <cell r="T1655">
            <v>1.1565279945322666</v>
          </cell>
        </row>
        <row r="1656">
          <cell r="S1656">
            <v>4.2142136460433095</v>
          </cell>
          <cell r="T1656">
            <v>0.85655643798023506</v>
          </cell>
        </row>
        <row r="1657">
          <cell r="S1657">
            <v>4.112242943722082</v>
          </cell>
          <cell r="T1657">
            <v>0.77116079513648084</v>
          </cell>
        </row>
        <row r="1658">
          <cell r="S1658">
            <v>3.7986433110519635</v>
          </cell>
          <cell r="T1658">
            <v>0.48866974652470635</v>
          </cell>
        </row>
        <row r="1659">
          <cell r="S1659">
            <v>4.5098595828456078</v>
          </cell>
          <cell r="T1659">
            <v>1.15422958012109</v>
          </cell>
        </row>
        <row r="1660">
          <cell r="S1660">
            <v>4.1743990942101039</v>
          </cell>
          <cell r="T1660">
            <v>0.82332997333863212</v>
          </cell>
        </row>
        <row r="1661">
          <cell r="S1661">
            <v>3.9975459789442085</v>
          </cell>
          <cell r="T1661">
            <v>0.66611567358546242</v>
          </cell>
        </row>
        <row r="1662">
          <cell r="S1662">
            <v>4.1186272461049889</v>
          </cell>
          <cell r="T1662">
            <v>0.80516988061922945</v>
          </cell>
        </row>
        <row r="1663">
          <cell r="S1663">
            <v>4.2945476049616405</v>
          </cell>
          <cell r="T1663">
            <v>0.94096931971705056</v>
          </cell>
        </row>
        <row r="1664">
          <cell r="S1664">
            <v>4.658376326520334</v>
          </cell>
          <cell r="T1664">
            <v>1.2801943845146988</v>
          </cell>
        </row>
        <row r="1665">
          <cell r="S1665">
            <v>4.4106230225586422</v>
          </cell>
          <cell r="T1665">
            <v>1.0001505766994165</v>
          </cell>
        </row>
        <row r="1666">
          <cell r="S1666">
            <v>5.1184664445108021</v>
          </cell>
          <cell r="T1666">
            <v>1.3496240818154683</v>
          </cell>
        </row>
        <row r="1667">
          <cell r="S1667">
            <v>4.6588536021901534</v>
          </cell>
          <cell r="T1667">
            <v>0.43651698168243802</v>
          </cell>
        </row>
        <row r="1668">
          <cell r="S1668">
            <v>4.6343918320540398</v>
          </cell>
          <cell r="T1668">
            <v>1.134639696499856</v>
          </cell>
        </row>
        <row r="1669">
          <cell r="S1669">
            <v>1.5242973085639102</v>
          </cell>
          <cell r="T1669">
            <v>1.3867406184453179</v>
          </cell>
        </row>
        <row r="1670">
          <cell r="S1670">
            <v>1.2813920209855401</v>
          </cell>
          <cell r="T1670">
            <v>1.7256710314782744</v>
          </cell>
        </row>
        <row r="1671">
          <cell r="S1671">
            <v>1.6356222518772154</v>
          </cell>
          <cell r="T1671">
            <v>1.291542855750226</v>
          </cell>
        </row>
        <row r="1672">
          <cell r="S1672">
            <v>1.707810571164015</v>
          </cell>
          <cell r="T1672">
            <v>1.2586068119047669</v>
          </cell>
        </row>
        <row r="1673">
          <cell r="S1673">
            <v>1.2596348624059159</v>
          </cell>
          <cell r="T1673">
            <v>1.6583040596857266</v>
          </cell>
        </row>
        <row r="1674">
          <cell r="S1674">
            <v>1.4008632495715121</v>
          </cell>
          <cell r="T1674">
            <v>1.4877287150955989</v>
          </cell>
        </row>
        <row r="1675">
          <cell r="S1675">
            <v>2.0593748298266492</v>
          </cell>
          <cell r="T1675">
            <v>0.95393859904724243</v>
          </cell>
        </row>
        <row r="1676">
          <cell r="S1676">
            <v>0.97882954943745015</v>
          </cell>
          <cell r="T1676">
            <v>1.9387771850430262</v>
          </cell>
        </row>
        <row r="1677">
          <cell r="S1677">
            <v>1.4728169823475032</v>
          </cell>
          <cell r="T1677">
            <v>1.4121046938479831</v>
          </cell>
        </row>
        <row r="1678">
          <cell r="S1678">
            <v>1.5434268865631329</v>
          </cell>
          <cell r="T1678">
            <v>1.5466458341661169</v>
          </cell>
        </row>
        <row r="1679">
          <cell r="S1679">
            <v>1.8899310476759676</v>
          </cell>
          <cell r="T1679">
            <v>1.0752578677290834</v>
          </cell>
        </row>
        <row r="1680">
          <cell r="S1680">
            <v>1.8146771241370052</v>
          </cell>
          <cell r="T1680">
            <v>1.2010774025491331</v>
          </cell>
        </row>
        <row r="1681">
          <cell r="S1681">
            <v>2.6123990391743961</v>
          </cell>
          <cell r="T1681">
            <v>1.8276154952260555</v>
          </cell>
        </row>
        <row r="1682">
          <cell r="S1682">
            <v>2.5827398490147431</v>
          </cell>
          <cell r="T1682">
            <v>1.74042698903825</v>
          </cell>
        </row>
        <row r="1683">
          <cell r="S1683">
            <v>3.7208164375081081</v>
          </cell>
          <cell r="T1683">
            <v>1.656814299935119</v>
          </cell>
        </row>
        <row r="1684">
          <cell r="S1684">
            <v>2.907009018608774</v>
          </cell>
          <cell r="T1684">
            <v>0.11484557775809166</v>
          </cell>
        </row>
        <row r="1685">
          <cell r="S1685">
            <v>4.3244744489715252</v>
          </cell>
          <cell r="T1685">
            <v>1.1772426519976347</v>
          </cell>
        </row>
        <row r="1686">
          <cell r="S1686">
            <v>4.0541267717854756</v>
          </cell>
          <cell r="T1686">
            <v>0.75098149529096758</v>
          </cell>
        </row>
        <row r="1687">
          <cell r="S1687">
            <v>3.239628105274301</v>
          </cell>
          <cell r="T1687">
            <v>0.72919450444820932</v>
          </cell>
        </row>
        <row r="1688">
          <cell r="S1688">
            <v>7.0421240021786531</v>
          </cell>
          <cell r="T1688">
            <v>0.54097453299097764</v>
          </cell>
        </row>
        <row r="1689">
          <cell r="S1689">
            <v>4.5479373853658505</v>
          </cell>
          <cell r="T1689">
            <v>0.21957526628407689</v>
          </cell>
        </row>
        <row r="1690">
          <cell r="S1690">
            <v>2.894585405643733</v>
          </cell>
          <cell r="T1690">
            <v>0.12196429881581325</v>
          </cell>
        </row>
        <row r="1691">
          <cell r="S1691">
            <v>2.1441858848650517</v>
          </cell>
          <cell r="T1691">
            <v>0.98433150313175721</v>
          </cell>
        </row>
        <row r="1692">
          <cell r="S1692">
            <v>2.047148876006434</v>
          </cell>
          <cell r="T1692">
            <v>0.20681259523810505</v>
          </cell>
        </row>
        <row r="1693">
          <cell r="S1693">
            <v>4.8460030687263549</v>
          </cell>
          <cell r="T1693">
            <v>1.2317249838587643</v>
          </cell>
        </row>
        <row r="1694">
          <cell r="S1694">
            <v>2.2171252308747955</v>
          </cell>
          <cell r="T1694">
            <v>5.2930100171532851E-2</v>
          </cell>
        </row>
        <row r="1695">
          <cell r="S1695">
            <v>3.0422617555527529E-2</v>
          </cell>
          <cell r="T1695">
            <v>2.025865110741504</v>
          </cell>
        </row>
        <row r="1696">
          <cell r="S1696">
            <v>4.1982204207492897</v>
          </cell>
          <cell r="T1696">
            <v>1.2467141785490494</v>
          </cell>
        </row>
        <row r="1697">
          <cell r="S1697">
            <v>2.4222132253968272</v>
          </cell>
          <cell r="T1697">
            <v>0.87255605055849061</v>
          </cell>
        </row>
        <row r="1698">
          <cell r="S1698">
            <v>4.2740966245871563</v>
          </cell>
          <cell r="T1698">
            <v>0.18894089125383107</v>
          </cell>
        </row>
        <row r="1699">
          <cell r="S1699">
            <v>3.8483407931937141</v>
          </cell>
          <cell r="T1699">
            <v>0.46194784330589944</v>
          </cell>
        </row>
        <row r="1700">
          <cell r="S1700">
            <v>4.6874425610316059</v>
          </cell>
          <cell r="T1700">
            <v>0.23918461760734719</v>
          </cell>
        </row>
        <row r="1701">
          <cell r="S1701">
            <v>6.6231962623484213</v>
          </cell>
          <cell r="T1701">
            <v>0.29437999585921881</v>
          </cell>
        </row>
        <row r="1702">
          <cell r="S1702">
            <v>2.8868726258220896</v>
          </cell>
          <cell r="T1702">
            <v>0.94977688438906049</v>
          </cell>
        </row>
        <row r="1703">
          <cell r="S1703">
            <v>6.8297946399217366</v>
          </cell>
          <cell r="T1703">
            <v>0.21631043765724597</v>
          </cell>
        </row>
        <row r="1704">
          <cell r="S1704">
            <v>3.5315145683001683</v>
          </cell>
          <cell r="T1704">
            <v>1.4621034017892875</v>
          </cell>
        </row>
        <row r="1705">
          <cell r="S1705">
            <v>3.4563220824506429</v>
          </cell>
          <cell r="T1705">
            <v>0.38261407763601685</v>
          </cell>
        </row>
        <row r="1706">
          <cell r="S1706">
            <v>6.1041717046691364</v>
          </cell>
          <cell r="T1706">
            <v>0.85604181896303122</v>
          </cell>
        </row>
        <row r="1707">
          <cell r="S1707">
            <v>3.8237389634278744</v>
          </cell>
          <cell r="T1707">
            <v>0.73678016197947005</v>
          </cell>
        </row>
        <row r="1708">
          <cell r="S1708">
            <v>2.2219426153061375</v>
          </cell>
          <cell r="T1708">
            <v>1.9700175410714251</v>
          </cell>
        </row>
        <row r="1709">
          <cell r="S1709">
            <v>1.7968160506647413</v>
          </cell>
          <cell r="T1709">
            <v>0.83979775745598118</v>
          </cell>
        </row>
        <row r="1710">
          <cell r="S1710">
            <v>1.8220989888830086</v>
          </cell>
          <cell r="T1710">
            <v>1.1654249319745835</v>
          </cell>
        </row>
        <row r="1711">
          <cell r="S1711">
            <v>2.7592802635461053</v>
          </cell>
          <cell r="T1711">
            <v>1.7741641279432709</v>
          </cell>
        </row>
        <row r="1712">
          <cell r="S1712">
            <v>4.8246702945460216</v>
          </cell>
          <cell r="T1712">
            <v>1.0683203359156983</v>
          </cell>
        </row>
        <row r="1713">
          <cell r="S1713">
            <v>1.8815115109672325</v>
          </cell>
          <cell r="T1713">
            <v>0.99830340499469994</v>
          </cell>
        </row>
        <row r="1714">
          <cell r="S1714">
            <v>2.9141004441628038</v>
          </cell>
          <cell r="T1714">
            <v>1.5118923676946778</v>
          </cell>
        </row>
        <row r="1715">
          <cell r="S1715">
            <v>5.0072872303076874</v>
          </cell>
          <cell r="T1715">
            <v>0.80597208492308103</v>
          </cell>
        </row>
        <row r="1716">
          <cell r="S1716">
            <v>1.4986678351056941</v>
          </cell>
          <cell r="T1716">
            <v>1.5185990401732874</v>
          </cell>
        </row>
        <row r="1717">
          <cell r="S1717">
            <v>2.390385952394241</v>
          </cell>
          <cell r="T1717">
            <v>2.2748942189026935</v>
          </cell>
        </row>
        <row r="1718">
          <cell r="S1718">
            <v>4.6044685946527322</v>
          </cell>
          <cell r="T1718">
            <v>1.5733274257836469</v>
          </cell>
        </row>
        <row r="1719">
          <cell r="S1719">
            <v>2.9228428075605057</v>
          </cell>
          <cell r="T1719">
            <v>0.65273469643783466</v>
          </cell>
        </row>
        <row r="1720">
          <cell r="S1720">
            <v>2.6220216090994395</v>
          </cell>
          <cell r="T1720">
            <v>1.0741224523635566</v>
          </cell>
        </row>
        <row r="1721">
          <cell r="S1721">
            <v>4.0693321253196846</v>
          </cell>
          <cell r="T1721">
            <v>1.2573835511508951</v>
          </cell>
        </row>
        <row r="1722">
          <cell r="S1722">
            <v>4.249069354610933</v>
          </cell>
          <cell r="T1722">
            <v>1.1007353817257512</v>
          </cell>
        </row>
        <row r="1723">
          <cell r="S1723">
            <v>2.7210665065373267</v>
          </cell>
          <cell r="T1723">
            <v>0.46645488738928503</v>
          </cell>
        </row>
        <row r="1724">
          <cell r="S1724">
            <v>9.3375475488847854</v>
          </cell>
          <cell r="T1724">
            <v>2.5059563409357608</v>
          </cell>
        </row>
        <row r="1725">
          <cell r="S1725">
            <v>13.14540318198874</v>
          </cell>
          <cell r="T1725">
            <v>4.8511159134875985</v>
          </cell>
        </row>
        <row r="1726">
          <cell r="S1726">
            <v>8.4736309068670295</v>
          </cell>
          <cell r="T1726">
            <v>3.5251229145553098</v>
          </cell>
        </row>
        <row r="1727">
          <cell r="S1727">
            <v>7.5545737992092796</v>
          </cell>
          <cell r="T1727">
            <v>2.1180061282123819</v>
          </cell>
        </row>
        <row r="1728">
          <cell r="S1728">
            <v>7.9024024676561178</v>
          </cell>
          <cell r="T1728">
            <v>2.4200379683562043</v>
          </cell>
        </row>
        <row r="1729">
          <cell r="S1729">
            <v>7.0759744794405623</v>
          </cell>
          <cell r="T1729">
            <v>0.81889763860139853</v>
          </cell>
        </row>
        <row r="1730">
          <cell r="S1730">
            <v>6.0298135617163542</v>
          </cell>
          <cell r="T1730">
            <v>0.40637581972693654</v>
          </cell>
        </row>
        <row r="1731">
          <cell r="S1731">
            <v>2.9051000922735009</v>
          </cell>
          <cell r="T1731">
            <v>2.2174749357976653</v>
          </cell>
        </row>
        <row r="1732">
          <cell r="S1732">
            <v>4.2574029659586996</v>
          </cell>
          <cell r="T1732">
            <v>1.7389009199883627</v>
          </cell>
        </row>
        <row r="1733">
          <cell r="S1733">
            <v>6.7563161256742204</v>
          </cell>
          <cell r="T1733">
            <v>3.7123604255663447</v>
          </cell>
        </row>
        <row r="1734">
          <cell r="S1734">
            <v>3.8881261186127101</v>
          </cell>
          <cell r="T1734">
            <v>3.4438276504046286</v>
          </cell>
        </row>
        <row r="1735">
          <cell r="S1735">
            <v>3.756899230644037</v>
          </cell>
          <cell r="T1735">
            <v>3.2723236082306499</v>
          </cell>
        </row>
        <row r="1736">
          <cell r="S1736">
            <v>4.0078306482933552</v>
          </cell>
          <cell r="T1736">
            <v>3.5843413526291501</v>
          </cell>
        </row>
        <row r="1737">
          <cell r="S1737">
            <v>4.2408458752594091</v>
          </cell>
          <cell r="T1737">
            <v>3.7916318561217519</v>
          </cell>
        </row>
        <row r="1738">
          <cell r="S1738">
            <v>3.6125745730310834</v>
          </cell>
          <cell r="T1738">
            <v>3.1458315921944431</v>
          </cell>
        </row>
        <row r="1739">
          <cell r="S1739">
            <v>6.6068350450305484</v>
          </cell>
          <cell r="T1739">
            <v>3.1514578829205506</v>
          </cell>
        </row>
        <row r="1740">
          <cell r="S1740">
            <v>6.3379989915940262</v>
          </cell>
          <cell r="T1740">
            <v>2.8036515370485722</v>
          </cell>
        </row>
        <row r="1741">
          <cell r="S1741">
            <v>7.1847918334448213</v>
          </cell>
          <cell r="T1741">
            <v>2.9442213488294393</v>
          </cell>
        </row>
        <row r="1742">
          <cell r="S1742">
            <v>6.4692036259223453</v>
          </cell>
          <cell r="T1742">
            <v>3.2224913705485996</v>
          </cell>
        </row>
        <row r="1743">
          <cell r="S1743">
            <v>5.8374435181758058</v>
          </cell>
          <cell r="T1743">
            <v>2.4851659940515436</v>
          </cell>
        </row>
        <row r="1744">
          <cell r="S1744">
            <v>5.6858610681169797</v>
          </cell>
          <cell r="T1744">
            <v>0.79538481205421385</v>
          </cell>
        </row>
        <row r="1745">
          <cell r="S1745">
            <v>8.5557051150961865</v>
          </cell>
          <cell r="T1745">
            <v>4.3350543227909917</v>
          </cell>
        </row>
        <row r="1746">
          <cell r="S1746">
            <v>8.0872717629781423</v>
          </cell>
          <cell r="T1746">
            <v>10.035746531762291</v>
          </cell>
        </row>
        <row r="1747">
          <cell r="S1747">
            <v>6.3328024192217018</v>
          </cell>
          <cell r="T1747">
            <v>5.5277495784198081</v>
          </cell>
        </row>
        <row r="1748">
          <cell r="S1748">
            <v>6.7837837070938161</v>
          </cell>
          <cell r="T1748">
            <v>1.2928209636727706</v>
          </cell>
        </row>
        <row r="1749">
          <cell r="S1749">
            <v>5.4155870241857462</v>
          </cell>
          <cell r="T1749">
            <v>0.95232079877459641</v>
          </cell>
        </row>
        <row r="1750">
          <cell r="S1750">
            <v>10.249368288529414</v>
          </cell>
          <cell r="T1750">
            <v>4.8231038029411666</v>
          </cell>
        </row>
        <row r="1751">
          <cell r="S1751">
            <v>17.045841798749283</v>
          </cell>
          <cell r="T1751">
            <v>5.1841219698692393</v>
          </cell>
        </row>
        <row r="1752">
          <cell r="S1752">
            <v>11.644419476172887</v>
          </cell>
          <cell r="T1752">
            <v>6.7881776992981164</v>
          </cell>
        </row>
        <row r="1753">
          <cell r="S1753">
            <v>7.6498944083804501</v>
          </cell>
          <cell r="T1753">
            <v>3.4473088536747585</v>
          </cell>
        </row>
        <row r="1754">
          <cell r="S1754">
            <v>8.0081960912535379</v>
          </cell>
          <cell r="T1754">
            <v>4.4925876599305177</v>
          </cell>
        </row>
        <row r="1755">
          <cell r="S1755">
            <v>8.2381208072060552</v>
          </cell>
          <cell r="T1755">
            <v>4.7408165663716888</v>
          </cell>
        </row>
        <row r="1756">
          <cell r="S1756">
            <v>7.9761093616412229</v>
          </cell>
          <cell r="T1756">
            <v>4.490376087786248</v>
          </cell>
        </row>
        <row r="1757">
          <cell r="S1757">
            <v>7.8013936735818383</v>
          </cell>
          <cell r="T1757">
            <v>4.1638565410048543</v>
          </cell>
        </row>
        <row r="1758">
          <cell r="S1758">
            <v>30.758042065561121</v>
          </cell>
          <cell r="T1758">
            <v>15.809452422676443</v>
          </cell>
        </row>
        <row r="1759">
          <cell r="S1759">
            <v>5.528394781297914</v>
          </cell>
          <cell r="T1759">
            <v>0.76420573352068655</v>
          </cell>
        </row>
        <row r="1760">
          <cell r="S1760">
            <v>3.7254540585701998</v>
          </cell>
          <cell r="T1760">
            <v>0.15271456804479133</v>
          </cell>
        </row>
        <row r="1761">
          <cell r="S1761">
            <v>4.3933396383254237</v>
          </cell>
          <cell r="T1761">
            <v>1.2373664762624195</v>
          </cell>
        </row>
        <row r="1762">
          <cell r="S1762">
            <v>4.6751748635085342</v>
          </cell>
          <cell r="T1762">
            <v>1.5759988420938713</v>
          </cell>
        </row>
        <row r="1763">
          <cell r="S1763">
            <v>6.0073713655498278</v>
          </cell>
          <cell r="T1763">
            <v>2.4572001499140925</v>
          </cell>
        </row>
        <row r="1764">
          <cell r="S1764">
            <v>4.8049261341963341</v>
          </cell>
          <cell r="T1764">
            <v>1.7126772509169335</v>
          </cell>
        </row>
        <row r="1765">
          <cell r="S1765">
            <v>5.0780008305525408</v>
          </cell>
          <cell r="T1765">
            <v>1.9079902333694481</v>
          </cell>
        </row>
        <row r="1766">
          <cell r="S1766">
            <v>6.2571151651709318</v>
          </cell>
          <cell r="T1766">
            <v>2.6861424655982877</v>
          </cell>
        </row>
        <row r="1767">
          <cell r="S1767">
            <v>5.1187912034270662</v>
          </cell>
          <cell r="T1767">
            <v>0.89010110698594591</v>
          </cell>
        </row>
        <row r="1768">
          <cell r="S1768">
            <v>2.0699429564444451</v>
          </cell>
          <cell r="T1768">
            <v>1.1854362862222148</v>
          </cell>
        </row>
        <row r="1769">
          <cell r="S1769">
            <v>2.8362830906885508</v>
          </cell>
          <cell r="T1769">
            <v>5.6620055402127143</v>
          </cell>
        </row>
        <row r="1770">
          <cell r="S1770">
            <v>0.85171033623188797</v>
          </cell>
          <cell r="T1770">
            <v>4.9407422756521795</v>
          </cell>
        </row>
        <row r="1771">
          <cell r="S1771">
            <v>3.1291044832904866</v>
          </cell>
          <cell r="T1771">
            <v>2.9059575183162027</v>
          </cell>
        </row>
        <row r="1772">
          <cell r="S1772">
            <v>0.33564838015490528</v>
          </cell>
          <cell r="T1772">
            <v>2.850111797990357</v>
          </cell>
        </row>
        <row r="1773">
          <cell r="S1773">
            <v>2.6363134143788387E-2</v>
          </cell>
          <cell r="T1773">
            <v>2.4512102389436183</v>
          </cell>
        </row>
        <row r="1774">
          <cell r="S1774">
            <v>9.0902556590106265E-2</v>
          </cell>
          <cell r="T1774">
            <v>2.558110610800751</v>
          </cell>
        </row>
        <row r="1775">
          <cell r="S1775">
            <v>1.9204165294990725</v>
          </cell>
          <cell r="T1775">
            <v>5.1715138834879433</v>
          </cell>
        </row>
        <row r="1776">
          <cell r="S1776">
            <v>2.8967084162552106</v>
          </cell>
          <cell r="T1776">
            <v>5.2671230569692504</v>
          </cell>
        </row>
        <row r="1777">
          <cell r="S1777">
            <v>4.68675425768566</v>
          </cell>
          <cell r="T1777">
            <v>0.80708139827288106</v>
          </cell>
        </row>
        <row r="1778">
          <cell r="S1778">
            <v>4.9972917245346915</v>
          </cell>
          <cell r="T1778">
            <v>1.3654653059221575</v>
          </cell>
        </row>
        <row r="1779">
          <cell r="S1779">
            <v>6.2483140768131431</v>
          </cell>
          <cell r="T1779">
            <v>1.0526453908538858</v>
          </cell>
        </row>
        <row r="1780">
          <cell r="S1780">
            <v>6.6790842333216878</v>
          </cell>
          <cell r="T1780">
            <v>1.4594615361508891</v>
          </cell>
        </row>
        <row r="1781">
          <cell r="S1781">
            <v>3.8264268672699782</v>
          </cell>
          <cell r="T1781">
            <v>3.9643256233031643</v>
          </cell>
        </row>
        <row r="1782">
          <cell r="S1782">
            <v>5.2157296237113435</v>
          </cell>
          <cell r="T1782">
            <v>3.5328914241531706</v>
          </cell>
        </row>
        <row r="1783">
          <cell r="S1783">
            <v>0.85976026374121295</v>
          </cell>
          <cell r="T1783">
            <v>0.18046595342219726</v>
          </cell>
        </row>
        <row r="1784">
          <cell r="S1784">
            <v>7.316921029458598</v>
          </cell>
          <cell r="T1784">
            <v>6.4760716626857802</v>
          </cell>
        </row>
        <row r="1785">
          <cell r="S1785">
            <v>7.4122802875065323</v>
          </cell>
          <cell r="T1785">
            <v>6.6551866675378974</v>
          </cell>
        </row>
        <row r="1786">
          <cell r="S1786">
            <v>2.0501714509887079</v>
          </cell>
          <cell r="T1786">
            <v>0.92671483474577299</v>
          </cell>
        </row>
        <row r="1787">
          <cell r="S1787">
            <v>0.85878744588813072</v>
          </cell>
          <cell r="T1787">
            <v>8.5830469656150779E-2</v>
          </cell>
        </row>
        <row r="1788">
          <cell r="S1788">
            <v>1.1177918078588656</v>
          </cell>
          <cell r="T1788">
            <v>1.1109980994386526</v>
          </cell>
        </row>
        <row r="1789">
          <cell r="S1789">
            <v>8.062329100820067</v>
          </cell>
          <cell r="T1789">
            <v>5.6807893992603251</v>
          </cell>
        </row>
        <row r="1790">
          <cell r="S1790">
            <v>3.5586044601194695</v>
          </cell>
          <cell r="T1790">
            <v>1.3566090166900933</v>
          </cell>
        </row>
        <row r="1791">
          <cell r="S1791">
            <v>3.9416093645988486</v>
          </cell>
          <cell r="T1791">
            <v>3.6646879303556714</v>
          </cell>
        </row>
        <row r="1792">
          <cell r="S1792">
            <v>1.2508030103189598</v>
          </cell>
          <cell r="T1792">
            <v>1.0292825808094395</v>
          </cell>
        </row>
        <row r="1793">
          <cell r="S1793">
            <v>2.2443942516203559</v>
          </cell>
          <cell r="T1793">
            <v>1.782260053579152</v>
          </cell>
        </row>
        <row r="1794">
          <cell r="S1794">
            <v>6.1052272192749815</v>
          </cell>
          <cell r="T1794">
            <v>1.3569811296787544</v>
          </cell>
        </row>
        <row r="1795">
          <cell r="S1795">
            <v>5.8469584739595621</v>
          </cell>
          <cell r="T1795">
            <v>0.46903104066588513</v>
          </cell>
        </row>
        <row r="1796">
          <cell r="S1796">
            <v>5.3786744269701412</v>
          </cell>
          <cell r="T1796">
            <v>1.8944596395139888</v>
          </cell>
        </row>
        <row r="1797">
          <cell r="S1797">
            <v>6.3586001750722749</v>
          </cell>
          <cell r="T1797">
            <v>2.2142072280758187</v>
          </cell>
        </row>
        <row r="1798">
          <cell r="S1798">
            <v>8.7247250919871817</v>
          </cell>
          <cell r="T1798">
            <v>1.7138534144230801</v>
          </cell>
        </row>
        <row r="1799">
          <cell r="S1799">
            <v>8.0574687749110296</v>
          </cell>
          <cell r="T1799">
            <v>0.48063805960853406</v>
          </cell>
        </row>
        <row r="1800">
          <cell r="S1800">
            <v>7.6646258695785878</v>
          </cell>
          <cell r="T1800">
            <v>0.69224838634266073</v>
          </cell>
        </row>
        <row r="1801">
          <cell r="S1801">
            <v>8.0776939635555536</v>
          </cell>
          <cell r="T1801">
            <v>1.314934229333323</v>
          </cell>
        </row>
        <row r="1802">
          <cell r="S1802">
            <v>8.654303918367356</v>
          </cell>
          <cell r="T1802">
            <v>2.1046121138716356</v>
          </cell>
        </row>
        <row r="1803">
          <cell r="S1803">
            <v>0.96533509202637591</v>
          </cell>
          <cell r="T1803">
            <v>0.80148779436451134</v>
          </cell>
        </row>
        <row r="1804">
          <cell r="S1804">
            <v>9.9548765032654618</v>
          </cell>
          <cell r="T1804">
            <v>1.8430955758739906</v>
          </cell>
        </row>
        <row r="1805">
          <cell r="S1805">
            <v>21.33595402672335</v>
          </cell>
          <cell r="T1805">
            <v>15.592925617066506</v>
          </cell>
        </row>
        <row r="1806">
          <cell r="S1806">
            <v>9.9744973719512195</v>
          </cell>
          <cell r="T1806">
            <v>1.926796033536575</v>
          </cell>
        </row>
        <row r="1807">
          <cell r="S1807">
            <v>10.051641605005864</v>
          </cell>
          <cell r="T1807">
            <v>1.8299472502933178</v>
          </cell>
        </row>
        <row r="1808">
          <cell r="S1808">
            <v>9.413498930134363</v>
          </cell>
          <cell r="T1808">
            <v>2.0176915877159289</v>
          </cell>
        </row>
        <row r="1809">
          <cell r="S1809">
            <v>9.9927348183601339</v>
          </cell>
          <cell r="T1809">
            <v>1.7405200098077551</v>
          </cell>
        </row>
        <row r="1810">
          <cell r="S1810">
            <v>11.319248913167556</v>
          </cell>
          <cell r="T1810">
            <v>3.0492599099062443</v>
          </cell>
        </row>
        <row r="1811">
          <cell r="S1811">
            <v>9.2518271312217095</v>
          </cell>
          <cell r="T1811">
            <v>1.1306673614253333</v>
          </cell>
        </row>
        <row r="1812">
          <cell r="S1812">
            <v>7.9896813561331532</v>
          </cell>
          <cell r="T1812">
            <v>3.9908779740082023</v>
          </cell>
        </row>
        <row r="1813">
          <cell r="S1813">
            <v>17.125088425098038</v>
          </cell>
          <cell r="T1813">
            <v>7.9488250603921511</v>
          </cell>
        </row>
        <row r="1814">
          <cell r="S1814">
            <v>14.932194797127934</v>
          </cell>
          <cell r="T1814">
            <v>1.4223320637075554</v>
          </cell>
        </row>
        <row r="1815">
          <cell r="S1815">
            <v>11.539408835376989</v>
          </cell>
          <cell r="T1815">
            <v>4.589987842160193</v>
          </cell>
        </row>
        <row r="1816">
          <cell r="S1816">
            <v>4.9988498322652557</v>
          </cell>
          <cell r="T1816">
            <v>1.1060216634159881</v>
          </cell>
        </row>
        <row r="1817">
          <cell r="S1817">
            <v>7.064048919554029</v>
          </cell>
          <cell r="T1817">
            <v>2.1020882861063463</v>
          </cell>
        </row>
        <row r="1818">
          <cell r="S1818">
            <v>0.21106105444623274</v>
          </cell>
          <cell r="T1818">
            <v>4.9677388794493416</v>
          </cell>
        </row>
        <row r="1819">
          <cell r="S1819">
            <v>4.2487111652761351</v>
          </cell>
          <cell r="T1819">
            <v>0.69173344398094105</v>
          </cell>
        </row>
        <row r="1820">
          <cell r="S1820">
            <v>16.125420177566145</v>
          </cell>
          <cell r="T1820">
            <v>16.264784386666669</v>
          </cell>
        </row>
        <row r="1821">
          <cell r="S1821">
            <v>16.052841601415103</v>
          </cell>
          <cell r="T1821">
            <v>3.4760777669811325</v>
          </cell>
        </row>
        <row r="1822">
          <cell r="S1822">
            <v>1.8229591382345312</v>
          </cell>
          <cell r="T1822">
            <v>2.1842681423763777</v>
          </cell>
        </row>
        <row r="1823">
          <cell r="S1823">
            <v>12.098459652054173</v>
          </cell>
          <cell r="T1823">
            <v>6.4625260500344295</v>
          </cell>
        </row>
        <row r="1824">
          <cell r="S1824">
            <v>4.9012538898660774</v>
          </cell>
          <cell r="T1824">
            <v>0.57030270477713751</v>
          </cell>
        </row>
        <row r="1825">
          <cell r="S1825">
            <v>4.0498641426799082</v>
          </cell>
          <cell r="T1825">
            <v>0.28445821322225628</v>
          </cell>
        </row>
        <row r="1826">
          <cell r="S1826">
            <v>5.5424842375844383</v>
          </cell>
          <cell r="T1826">
            <v>0.53690788537942069</v>
          </cell>
        </row>
        <row r="1827">
          <cell r="S1827">
            <v>5.2867181673509309</v>
          </cell>
          <cell r="T1827">
            <v>0.31031338611925047</v>
          </cell>
        </row>
        <row r="1828">
          <cell r="S1828">
            <v>4.826234627145384</v>
          </cell>
          <cell r="T1828">
            <v>0.52272826671927264</v>
          </cell>
        </row>
        <row r="1829">
          <cell r="S1829">
            <v>6.1762443317785491</v>
          </cell>
          <cell r="T1829">
            <v>1.0185321131616365</v>
          </cell>
        </row>
        <row r="1830">
          <cell r="S1830">
            <v>4.7331421935738245</v>
          </cell>
          <cell r="T1830">
            <v>6.3034838383599521</v>
          </cell>
        </row>
        <row r="1831">
          <cell r="S1831">
            <v>8.0534503255248548</v>
          </cell>
          <cell r="T1831">
            <v>2.2494730943646459</v>
          </cell>
        </row>
        <row r="1832">
          <cell r="S1832">
            <v>7.5596580211293842</v>
          </cell>
          <cell r="T1832">
            <v>3.7599368176888448</v>
          </cell>
        </row>
        <row r="1833">
          <cell r="S1833">
            <v>9.1521897112428565</v>
          </cell>
          <cell r="T1833">
            <v>4.0837237940272271</v>
          </cell>
        </row>
        <row r="1834">
          <cell r="S1834">
            <v>8.5705100883710745</v>
          </cell>
          <cell r="T1834">
            <v>2.811541582545614</v>
          </cell>
        </row>
        <row r="1835">
          <cell r="S1835">
            <v>10.214919638485799</v>
          </cell>
          <cell r="T1835">
            <v>5.245072349316505</v>
          </cell>
        </row>
        <row r="1836">
          <cell r="S1836">
            <v>6.7037710922234375</v>
          </cell>
          <cell r="T1836">
            <v>1.0469828481927612</v>
          </cell>
        </row>
        <row r="1837">
          <cell r="S1837">
            <v>9.8683005246179878</v>
          </cell>
          <cell r="T1837">
            <v>4.4037530948641681</v>
          </cell>
        </row>
        <row r="1838">
          <cell r="S1838">
            <v>9.5460323239163269</v>
          </cell>
          <cell r="T1838">
            <v>3.4296824983825731</v>
          </cell>
        </row>
        <row r="1839">
          <cell r="S1839">
            <v>10.7377083742045</v>
          </cell>
          <cell r="T1839">
            <v>4.5933510260924839</v>
          </cell>
        </row>
        <row r="1840">
          <cell r="S1840">
            <v>11.036737758343895</v>
          </cell>
          <cell r="T1840">
            <v>4.886455672792569</v>
          </cell>
        </row>
        <row r="1841">
          <cell r="S1841">
            <v>11.014660741597094</v>
          </cell>
          <cell r="T1841">
            <v>5.1249476711624933</v>
          </cell>
        </row>
        <row r="1842">
          <cell r="S1842">
            <v>10.832133369938374</v>
          </cell>
          <cell r="T1842">
            <v>4.3209520413732374</v>
          </cell>
        </row>
        <row r="1843">
          <cell r="S1843">
            <v>9.8775318077910992</v>
          </cell>
          <cell r="T1843">
            <v>4.3499456757277324</v>
          </cell>
        </row>
        <row r="1844">
          <cell r="S1844">
            <v>9.9756066312086968</v>
          </cell>
          <cell r="T1844">
            <v>4.2853183854188748</v>
          </cell>
        </row>
        <row r="1845">
          <cell r="S1845">
            <v>13.075614619803627</v>
          </cell>
          <cell r="T1845">
            <v>7.0274300706078954</v>
          </cell>
        </row>
        <row r="1846">
          <cell r="S1846">
            <v>4.1612490489731453</v>
          </cell>
          <cell r="T1846">
            <v>9.1989916576393629</v>
          </cell>
        </row>
        <row r="1847">
          <cell r="S1847">
            <v>32.831651775798306</v>
          </cell>
          <cell r="T1847">
            <v>14.569997736470583</v>
          </cell>
        </row>
        <row r="1848">
          <cell r="S1848">
            <v>20.809987122312204</v>
          </cell>
          <cell r="T1848">
            <v>15.892559365261102</v>
          </cell>
        </row>
        <row r="1849">
          <cell r="S1849">
            <v>8.5863943679877366</v>
          </cell>
          <cell r="T1849">
            <v>5.0761066331610145</v>
          </cell>
        </row>
        <row r="1850">
          <cell r="S1850">
            <v>11.19078849356449</v>
          </cell>
          <cell r="T1850">
            <v>4.2458805923299199</v>
          </cell>
        </row>
        <row r="1851">
          <cell r="S1851">
            <v>20.215937731089948</v>
          </cell>
          <cell r="T1851">
            <v>11.710955053305552</v>
          </cell>
        </row>
        <row r="1852">
          <cell r="S1852">
            <v>3.4280232614213202</v>
          </cell>
          <cell r="T1852">
            <v>4.183468746192899</v>
          </cell>
        </row>
        <row r="1853">
          <cell r="S1853">
            <v>19.364019469461955</v>
          </cell>
          <cell r="T1853">
            <v>11.554857265147843</v>
          </cell>
        </row>
        <row r="1854">
          <cell r="S1854">
            <v>10.279137962035321</v>
          </cell>
          <cell r="T1854">
            <v>2.7822378212496708</v>
          </cell>
        </row>
        <row r="1855">
          <cell r="S1855">
            <v>2.3258483652071082</v>
          </cell>
          <cell r="T1855">
            <v>4.4038958823668679</v>
          </cell>
        </row>
        <row r="1856">
          <cell r="S1856">
            <v>18.901554579985017</v>
          </cell>
          <cell r="T1856">
            <v>13.236390628400304</v>
          </cell>
        </row>
        <row r="1857">
          <cell r="S1857">
            <v>17.004567295476665</v>
          </cell>
          <cell r="T1857">
            <v>12.666248832928032</v>
          </cell>
        </row>
        <row r="1858">
          <cell r="S1858">
            <v>17.277751740852139</v>
          </cell>
          <cell r="T1858">
            <v>12.169195572681701</v>
          </cell>
        </row>
        <row r="1859">
          <cell r="S1859">
            <v>17.050269262178702</v>
          </cell>
          <cell r="T1859">
            <v>12.251574541982865</v>
          </cell>
        </row>
        <row r="1860">
          <cell r="S1860">
            <v>16.789158882381411</v>
          </cell>
          <cell r="T1860">
            <v>11.584743863020323</v>
          </cell>
        </row>
        <row r="1861">
          <cell r="S1861">
            <v>15.766778008230448</v>
          </cell>
          <cell r="T1861">
            <v>11.481526318809001</v>
          </cell>
        </row>
        <row r="1862">
          <cell r="S1862">
            <v>16.652975013811471</v>
          </cell>
          <cell r="T1862">
            <v>11.330829545190207</v>
          </cell>
        </row>
        <row r="1863">
          <cell r="S1863">
            <v>20.186080772327379</v>
          </cell>
          <cell r="T1863">
            <v>12.886077916555589</v>
          </cell>
        </row>
        <row r="1864">
          <cell r="S1864">
            <v>19.824052152789452</v>
          </cell>
          <cell r="T1864">
            <v>13.363962664704232</v>
          </cell>
        </row>
        <row r="1865">
          <cell r="S1865">
            <v>20.381097994893839</v>
          </cell>
          <cell r="T1865">
            <v>13.010661146734751</v>
          </cell>
        </row>
        <row r="1866">
          <cell r="S1866">
            <v>19.981058953351216</v>
          </cell>
          <cell r="T1866">
            <v>12.65873842949062</v>
          </cell>
        </row>
        <row r="1867">
          <cell r="S1867">
            <v>19.518435717527368</v>
          </cell>
          <cell r="T1867">
            <v>12.242330840375582</v>
          </cell>
        </row>
        <row r="1868">
          <cell r="S1868">
            <v>17.087052025925008</v>
          </cell>
          <cell r="T1868">
            <v>11.277558928014109</v>
          </cell>
        </row>
        <row r="1869">
          <cell r="S1869">
            <v>18.727368604778494</v>
          </cell>
          <cell r="T1869">
            <v>13.521527864609267</v>
          </cell>
        </row>
        <row r="1870">
          <cell r="S1870">
            <v>19.135668417354328</v>
          </cell>
          <cell r="T1870">
            <v>14.001234979994996</v>
          </cell>
        </row>
        <row r="1871">
          <cell r="S1871">
            <v>18.025608205817104</v>
          </cell>
          <cell r="T1871">
            <v>13.025790004683266</v>
          </cell>
        </row>
        <row r="1872">
          <cell r="S1872">
            <v>20.417334202709732</v>
          </cell>
          <cell r="T1872">
            <v>13.709566981500776</v>
          </cell>
        </row>
        <row r="1873">
          <cell r="S1873">
            <v>18.440644947103934</v>
          </cell>
          <cell r="T1873">
            <v>13.281906356519427</v>
          </cell>
        </row>
        <row r="1874">
          <cell r="S1874">
            <v>10.467004696339018</v>
          </cell>
          <cell r="T1874">
            <v>5.8364017838515494</v>
          </cell>
        </row>
        <row r="1875">
          <cell r="S1875">
            <v>20.284710870370368</v>
          </cell>
          <cell r="T1875">
            <v>13.163044682837761</v>
          </cell>
        </row>
        <row r="1876">
          <cell r="S1876">
            <v>19.629879473955636</v>
          </cell>
          <cell r="T1876">
            <v>13.181884717637955</v>
          </cell>
        </row>
        <row r="1877">
          <cell r="S1877">
            <v>18.738756807388533</v>
          </cell>
          <cell r="T1877">
            <v>12.987805979363056</v>
          </cell>
        </row>
        <row r="1878">
          <cell r="S1878">
            <v>19.808073445189564</v>
          </cell>
          <cell r="T1878">
            <v>13.319704834150112</v>
          </cell>
        </row>
        <row r="1879">
          <cell r="S1879">
            <v>7.9682561517667434</v>
          </cell>
          <cell r="T1879">
            <v>0.96456661575593183</v>
          </cell>
        </row>
        <row r="1880">
          <cell r="S1880">
            <v>11.185803478039309</v>
          </cell>
          <cell r="T1880">
            <v>3.4357831718029543</v>
          </cell>
        </row>
        <row r="1881">
          <cell r="S1881">
            <v>10.223920994460402</v>
          </cell>
          <cell r="T1881">
            <v>2.1320013703323863</v>
          </cell>
        </row>
        <row r="1882">
          <cell r="S1882">
            <v>9.661905948812457</v>
          </cell>
          <cell r="T1882">
            <v>2.1811620405405452</v>
          </cell>
        </row>
        <row r="1883">
          <cell r="S1883">
            <v>6.5425524801231854</v>
          </cell>
          <cell r="T1883">
            <v>4.3431024501679749</v>
          </cell>
        </row>
        <row r="1884">
          <cell r="S1884">
            <v>6.9534452762108661</v>
          </cell>
          <cell r="T1884">
            <v>0.41376202362668696</v>
          </cell>
        </row>
        <row r="1885">
          <cell r="S1885">
            <v>5.3038031717619134</v>
          </cell>
          <cell r="T1885">
            <v>0.60516950147689264</v>
          </cell>
        </row>
        <row r="1886">
          <cell r="S1886">
            <v>3.9107827570920746</v>
          </cell>
          <cell r="T1886">
            <v>1.3280374156269648</v>
          </cell>
        </row>
        <row r="1887">
          <cell r="S1887">
            <v>6.5851281947601699</v>
          </cell>
          <cell r="T1887">
            <v>0.72120015937122162</v>
          </cell>
        </row>
        <row r="1888">
          <cell r="S1888">
            <v>6.9782362394129009</v>
          </cell>
          <cell r="T1888">
            <v>1.1890597483959009</v>
          </cell>
        </row>
        <row r="1889">
          <cell r="S1889">
            <v>7.7574390571687761</v>
          </cell>
          <cell r="T1889">
            <v>1.0279155425101218</v>
          </cell>
        </row>
        <row r="1890">
          <cell r="S1890">
            <v>5.363881455324357</v>
          </cell>
          <cell r="T1890">
            <v>1.9802543534611645</v>
          </cell>
        </row>
        <row r="1891">
          <cell r="S1891">
            <v>5.9111346867096826</v>
          </cell>
          <cell r="T1891">
            <v>0.31958780645161072</v>
          </cell>
        </row>
        <row r="1892">
          <cell r="S1892">
            <v>5.4971952232060195</v>
          </cell>
          <cell r="T1892">
            <v>1.5301443454473378</v>
          </cell>
        </row>
        <row r="1893">
          <cell r="S1893">
            <v>10.560196053304676</v>
          </cell>
          <cell r="T1893">
            <v>0.56190264169800996</v>
          </cell>
        </row>
        <row r="1894">
          <cell r="S1894">
            <v>15.148206859338249</v>
          </cell>
          <cell r="T1894">
            <v>1.3995543994041035</v>
          </cell>
        </row>
        <row r="1895">
          <cell r="S1895">
            <v>16.409350060101492</v>
          </cell>
          <cell r="T1895">
            <v>1.1868752443704425</v>
          </cell>
        </row>
        <row r="1896">
          <cell r="S1896">
            <v>12.457511309989249</v>
          </cell>
          <cell r="T1896">
            <v>4.9168940577873288</v>
          </cell>
        </row>
        <row r="1897">
          <cell r="S1897">
            <v>7.8048517092382923</v>
          </cell>
          <cell r="T1897">
            <v>0.87203404741512891</v>
          </cell>
        </row>
        <row r="1898">
          <cell r="S1898">
            <v>7.9878288064755703</v>
          </cell>
          <cell r="T1898">
            <v>0.28533601099065237</v>
          </cell>
        </row>
        <row r="1899">
          <cell r="S1899">
            <v>7.3820978676369871</v>
          </cell>
          <cell r="T1899">
            <v>1.4500596703767097</v>
          </cell>
        </row>
        <row r="1900">
          <cell r="S1900">
            <v>7.6943305411702454</v>
          </cell>
          <cell r="T1900">
            <v>1.4161250778395478</v>
          </cell>
        </row>
        <row r="1901">
          <cell r="S1901">
            <v>9.2061138848538615</v>
          </cell>
          <cell r="T1901">
            <v>0.87418601346324187</v>
          </cell>
        </row>
        <row r="1902">
          <cell r="S1902">
            <v>9.782375472003082</v>
          </cell>
          <cell r="T1902">
            <v>0.23804276486434792</v>
          </cell>
        </row>
        <row r="1903">
          <cell r="S1903">
            <v>10.515401532596478</v>
          </cell>
          <cell r="T1903">
            <v>0.49923126639191456</v>
          </cell>
        </row>
        <row r="1904">
          <cell r="S1904">
            <v>4.2505281016068066</v>
          </cell>
          <cell r="T1904">
            <v>6.409796787807176</v>
          </cell>
        </row>
        <row r="1905">
          <cell r="S1905">
            <v>5.6585358540183703</v>
          </cell>
          <cell r="T1905">
            <v>1.8779937880195785E-3</v>
          </cell>
        </row>
        <row r="1906">
          <cell r="S1906">
            <v>5.6395177383006079</v>
          </cell>
          <cell r="T1906">
            <v>9.778948271854436E-2</v>
          </cell>
        </row>
        <row r="1907">
          <cell r="S1907">
            <v>6.846789936146215</v>
          </cell>
          <cell r="T1907">
            <v>8.3611250370895659E-2</v>
          </cell>
        </row>
        <row r="1908">
          <cell r="S1908">
            <v>5.1196701688203801</v>
          </cell>
          <cell r="T1908">
            <v>0.255726114522836</v>
          </cell>
        </row>
        <row r="1909">
          <cell r="S1909">
            <v>5.3323008906848619</v>
          </cell>
          <cell r="T1909">
            <v>1.0650489879070983</v>
          </cell>
        </row>
        <row r="1910">
          <cell r="S1910">
            <v>5.734719911386259</v>
          </cell>
          <cell r="T1910">
            <v>0.43639537242049287</v>
          </cell>
        </row>
        <row r="1911">
          <cell r="S1911">
            <v>10.677081825900757</v>
          </cell>
          <cell r="T1911">
            <v>0.22210813350712458</v>
          </cell>
        </row>
        <row r="1912">
          <cell r="S1912">
            <v>18.306226029013541</v>
          </cell>
          <cell r="T1912">
            <v>2.1754267050290164</v>
          </cell>
        </row>
        <row r="1913">
          <cell r="S1913">
            <v>9.9004221729156132</v>
          </cell>
          <cell r="T1913">
            <v>2.1141047866599236</v>
          </cell>
        </row>
        <row r="1914">
          <cell r="S1914">
            <v>4.8033317509520215</v>
          </cell>
          <cell r="T1914">
            <v>1.0203806831683153</v>
          </cell>
        </row>
        <row r="1915">
          <cell r="S1915">
            <v>5.1743131150271084</v>
          </cell>
          <cell r="T1915">
            <v>0.25292442486446165</v>
          </cell>
        </row>
        <row r="1916">
          <cell r="S1916">
            <v>5.6339566088720323</v>
          </cell>
          <cell r="T1916">
            <v>0.71064967364564513</v>
          </cell>
        </row>
        <row r="1917">
          <cell r="S1917">
            <v>6.2119925327788632</v>
          </cell>
          <cell r="T1917">
            <v>0.68551601638943893</v>
          </cell>
        </row>
        <row r="1918">
          <cell r="S1918">
            <v>8.9132302694001986</v>
          </cell>
          <cell r="T1918">
            <v>0.93323352117925618</v>
          </cell>
        </row>
        <row r="1919">
          <cell r="S1919">
            <v>6.0201793975807227</v>
          </cell>
          <cell r="T1919">
            <v>0.50553342017254699</v>
          </cell>
        </row>
        <row r="1920">
          <cell r="S1920">
            <v>5.7234582160224168</v>
          </cell>
          <cell r="T1920">
            <v>0.59676823934723744</v>
          </cell>
        </row>
        <row r="1921">
          <cell r="S1921">
            <v>8.4561063300807238</v>
          </cell>
          <cell r="T1921">
            <v>1.3573251780360103</v>
          </cell>
        </row>
        <row r="1922">
          <cell r="S1922">
            <v>5.6974068825547146</v>
          </cell>
          <cell r="T1922">
            <v>1.6444175286671074</v>
          </cell>
        </row>
        <row r="1923">
          <cell r="S1923">
            <v>3.7335654836106036</v>
          </cell>
          <cell r="T1923">
            <v>0.12320529237357809</v>
          </cell>
        </row>
        <row r="1924">
          <cell r="S1924">
            <v>3.554753103899031</v>
          </cell>
          <cell r="T1924">
            <v>4.1432536155059756</v>
          </cell>
        </row>
        <row r="1925">
          <cell r="S1925">
            <v>14.993641457794832</v>
          </cell>
          <cell r="T1925">
            <v>6.6956650589660782</v>
          </cell>
        </row>
        <row r="1926">
          <cell r="S1926">
            <v>5.6526986186909811</v>
          </cell>
          <cell r="T1926">
            <v>0.42246235623575756</v>
          </cell>
        </row>
        <row r="1927">
          <cell r="S1927">
            <v>7.8715083858671129</v>
          </cell>
          <cell r="T1927">
            <v>3.1592081964760009E-2</v>
          </cell>
        </row>
        <row r="1928">
          <cell r="S1928">
            <v>11.772766947146676</v>
          </cell>
          <cell r="T1928">
            <v>0.34853606255585873</v>
          </cell>
        </row>
        <row r="1929">
          <cell r="S1929">
            <v>11.873755524276387</v>
          </cell>
          <cell r="T1929">
            <v>3.4533703915343987</v>
          </cell>
        </row>
        <row r="1930">
          <cell r="S1930">
            <v>8.3865804627802749</v>
          </cell>
          <cell r="T1930">
            <v>0.34527478086696711</v>
          </cell>
        </row>
        <row r="1931">
          <cell r="S1931">
            <v>8.7887557082061729</v>
          </cell>
          <cell r="T1931">
            <v>0.58356295456086749</v>
          </cell>
        </row>
        <row r="1932">
          <cell r="S1932">
            <v>8.8628490321332958</v>
          </cell>
          <cell r="T1932">
            <v>0.72214061291283083</v>
          </cell>
        </row>
        <row r="1933">
          <cell r="S1933">
            <v>8.8342351559525678</v>
          </cell>
          <cell r="T1933">
            <v>0.12542000366087364</v>
          </cell>
        </row>
        <row r="1934">
          <cell r="S1934">
            <v>8.4702227851753218</v>
          </cell>
          <cell r="T1934">
            <v>0.37012394363071216</v>
          </cell>
        </row>
        <row r="1935">
          <cell r="S1935">
            <v>8.227025412728878</v>
          </cell>
          <cell r="T1935">
            <v>0.68025839072652083</v>
          </cell>
        </row>
        <row r="1936">
          <cell r="S1936">
            <v>9.3864929316069077</v>
          </cell>
          <cell r="T1936">
            <v>0.49612230494688375</v>
          </cell>
        </row>
        <row r="1937">
          <cell r="S1937">
            <v>10.211369589225592</v>
          </cell>
          <cell r="T1937">
            <v>1.0740288320239435</v>
          </cell>
        </row>
        <row r="1938">
          <cell r="S1938">
            <v>8.3057507862005568</v>
          </cell>
          <cell r="T1938">
            <v>0.3944358231830784</v>
          </cell>
        </row>
        <row r="1939">
          <cell r="S1939">
            <v>8.2073172078691936</v>
          </cell>
          <cell r="T1939">
            <v>0.3858432466762563</v>
          </cell>
        </row>
        <row r="1940">
          <cell r="S1940">
            <v>9.2706299307093047</v>
          </cell>
          <cell r="T1940">
            <v>0.86711907462074378</v>
          </cell>
        </row>
        <row r="1941">
          <cell r="S1941">
            <v>9.1755840924389194</v>
          </cell>
          <cell r="T1941">
            <v>1.562705164591988</v>
          </cell>
        </row>
        <row r="1942">
          <cell r="S1942">
            <v>7.8908694953886789</v>
          </cell>
          <cell r="T1942">
            <v>2.0866565794466494</v>
          </cell>
        </row>
        <row r="1943">
          <cell r="S1943">
            <v>8.3161126742705545</v>
          </cell>
          <cell r="T1943">
            <v>1.9242612652519895</v>
          </cell>
        </row>
        <row r="1944">
          <cell r="S1944">
            <v>9.6302768592612686</v>
          </cell>
          <cell r="T1944">
            <v>3.1685636503100598</v>
          </cell>
        </row>
        <row r="1945">
          <cell r="S1945">
            <v>10.859692344734722</v>
          </cell>
          <cell r="T1945">
            <v>4.563161259359017</v>
          </cell>
        </row>
        <row r="1946">
          <cell r="S1946">
            <v>12.079836511878005</v>
          </cell>
          <cell r="T1946">
            <v>1.9339441062600289</v>
          </cell>
        </row>
        <row r="1947">
          <cell r="S1947">
            <v>11.044781788441396</v>
          </cell>
          <cell r="T1947">
            <v>0.47439369172032275</v>
          </cell>
        </row>
        <row r="1948">
          <cell r="S1948">
            <v>9.9945613438185745</v>
          </cell>
          <cell r="T1948">
            <v>0.16588103321141973</v>
          </cell>
        </row>
        <row r="1949">
          <cell r="S1949">
            <v>10.46193269499669</v>
          </cell>
          <cell r="T1949">
            <v>0.46887661332007735</v>
          </cell>
        </row>
        <row r="1950">
          <cell r="S1950">
            <v>10.508282649980368</v>
          </cell>
          <cell r="T1950">
            <v>0.15343215194347284</v>
          </cell>
        </row>
        <row r="1951">
          <cell r="S1951">
            <v>17.136563585476299</v>
          </cell>
          <cell r="T1951">
            <v>1.8789331175804669</v>
          </cell>
        </row>
        <row r="1952">
          <cell r="S1952">
            <v>15.65873160254006</v>
          </cell>
          <cell r="T1952">
            <v>2.3515681207966503</v>
          </cell>
        </row>
        <row r="1953">
          <cell r="S1953">
            <v>10.810430282843036</v>
          </cell>
          <cell r="T1953">
            <v>1.2657211660880656</v>
          </cell>
        </row>
        <row r="1954">
          <cell r="S1954">
            <v>14.908654404696325</v>
          </cell>
          <cell r="T1954">
            <v>1.6464561504565995</v>
          </cell>
        </row>
        <row r="1955">
          <cell r="S1955">
            <v>14.751465795627794</v>
          </cell>
          <cell r="T1955">
            <v>1.4633094169423257</v>
          </cell>
        </row>
        <row r="1956">
          <cell r="S1956">
            <v>15.165543516240792</v>
          </cell>
          <cell r="T1956">
            <v>1.0282818409123831</v>
          </cell>
        </row>
        <row r="1957">
          <cell r="S1957">
            <v>15.539492056122439</v>
          </cell>
          <cell r="T1957">
            <v>0.48398787317784475</v>
          </cell>
        </row>
        <row r="1958">
          <cell r="S1958">
            <v>3.0933592416542055</v>
          </cell>
          <cell r="T1958">
            <v>0.68770179332336845</v>
          </cell>
        </row>
        <row r="1959">
          <cell r="S1959">
            <v>2.2060138680859125</v>
          </cell>
          <cell r="T1959">
            <v>0.10343192567953292</v>
          </cell>
        </row>
        <row r="1960">
          <cell r="S1960">
            <v>0.25273097732056876</v>
          </cell>
          <cell r="T1960">
            <v>1.070123838086124</v>
          </cell>
        </row>
        <row r="1961">
          <cell r="S1961">
            <v>2.4680006147320066</v>
          </cell>
          <cell r="T1961">
            <v>0.27857190997105069</v>
          </cell>
        </row>
        <row r="1962">
          <cell r="S1962">
            <v>3.6413343342355748</v>
          </cell>
          <cell r="T1962">
            <v>1.4607201839649067</v>
          </cell>
        </row>
        <row r="1963">
          <cell r="S1963">
            <v>2.1415824742007294</v>
          </cell>
          <cell r="T1963">
            <v>0.61817103439902521</v>
          </cell>
        </row>
        <row r="1964">
          <cell r="S1964">
            <v>3.4651576892912539</v>
          </cell>
          <cell r="T1964">
            <v>0.78344900900465164</v>
          </cell>
        </row>
        <row r="1965">
          <cell r="S1965">
            <v>2.8318368530120575</v>
          </cell>
          <cell r="T1965">
            <v>0.76565283901760717</v>
          </cell>
        </row>
        <row r="1966">
          <cell r="S1966">
            <v>1.5021170860287596</v>
          </cell>
          <cell r="T1966">
            <v>0.54324933474945236</v>
          </cell>
        </row>
        <row r="1967">
          <cell r="S1967">
            <v>2.0718199157537671</v>
          </cell>
          <cell r="T1967">
            <v>0.95041534503150138</v>
          </cell>
        </row>
        <row r="1968">
          <cell r="S1968">
            <v>3.7101185361191122</v>
          </cell>
          <cell r="T1968">
            <v>0.51811863602305486</v>
          </cell>
        </row>
        <row r="1969">
          <cell r="S1969">
            <v>2.8769947551787274</v>
          </cell>
          <cell r="T1969">
            <v>0.78601242277674777</v>
          </cell>
        </row>
        <row r="1970">
          <cell r="S1970">
            <v>1.9171277601050303</v>
          </cell>
          <cell r="T1970">
            <v>1.163359952921317</v>
          </cell>
        </row>
        <row r="1971">
          <cell r="S1971">
            <v>1.3546233744933633</v>
          </cell>
          <cell r="T1971">
            <v>0.96355950353473452</v>
          </cell>
        </row>
        <row r="1972">
          <cell r="S1972">
            <v>2.0478808413594991</v>
          </cell>
          <cell r="T1972">
            <v>0.83482441716211264</v>
          </cell>
        </row>
        <row r="1973">
          <cell r="S1973">
            <v>4.133353446855077</v>
          </cell>
          <cell r="T1973">
            <v>0.68670150499571958</v>
          </cell>
        </row>
        <row r="1974">
          <cell r="S1974">
            <v>4.4981071622133895</v>
          </cell>
          <cell r="T1974">
            <v>0.5849389411597441</v>
          </cell>
        </row>
        <row r="1975">
          <cell r="S1975">
            <v>3.9761903246853061</v>
          </cell>
          <cell r="T1975">
            <v>0.42147708004228901</v>
          </cell>
        </row>
        <row r="1976">
          <cell r="S1976">
            <v>3.1954721974043783</v>
          </cell>
          <cell r="T1976">
            <v>4.3015512782979583E-2</v>
          </cell>
        </row>
        <row r="1977">
          <cell r="S1977">
            <v>5.1248646128823543</v>
          </cell>
          <cell r="T1977">
            <v>0.25856259717216268</v>
          </cell>
        </row>
        <row r="1978">
          <cell r="S1978">
            <v>2.7029798294694363</v>
          </cell>
          <cell r="T1978">
            <v>0.3411989644460825</v>
          </cell>
        </row>
        <row r="1979">
          <cell r="S1979">
            <v>2.0680859864594279</v>
          </cell>
          <cell r="T1979">
            <v>0.21438023181081542</v>
          </cell>
        </row>
        <row r="1980">
          <cell r="S1980">
            <v>5.3443153401981229</v>
          </cell>
          <cell r="T1980">
            <v>3.526032220020852</v>
          </cell>
        </row>
        <row r="1981">
          <cell r="S1981">
            <v>11.752354519299725</v>
          </cell>
          <cell r="T1981">
            <v>5.7756782282218948</v>
          </cell>
        </row>
        <row r="1982">
          <cell r="S1982">
            <v>3.8507265710781988</v>
          </cell>
          <cell r="T1982">
            <v>1.9850860445241116</v>
          </cell>
        </row>
        <row r="1983">
          <cell r="S1983">
            <v>2.3054086828311768</v>
          </cell>
          <cell r="T1983">
            <v>1.0227524533711129E-2</v>
          </cell>
        </row>
        <row r="1984">
          <cell r="S1984">
            <v>3.7936461985308414</v>
          </cell>
          <cell r="T1984">
            <v>0.46646007815866369</v>
          </cell>
        </row>
        <row r="1985">
          <cell r="S1985">
            <v>2.1636915945844262</v>
          </cell>
          <cell r="T1985">
            <v>0.47426830340352999</v>
          </cell>
        </row>
        <row r="1986">
          <cell r="S1986">
            <v>2.0042279159366219</v>
          </cell>
          <cell r="T1986">
            <v>0.35658454641193232</v>
          </cell>
        </row>
        <row r="1987">
          <cell r="S1987">
            <v>2.0821597485469261</v>
          </cell>
          <cell r="T1987">
            <v>6.1000698808957456E-2</v>
          </cell>
        </row>
        <row r="1988">
          <cell r="S1988">
            <v>2.4272439812094664</v>
          </cell>
          <cell r="T1988">
            <v>0.20173292474246876</v>
          </cell>
        </row>
        <row r="1989">
          <cell r="S1989">
            <v>2.6825081070610692</v>
          </cell>
          <cell r="T1989">
            <v>0.37884240400763236</v>
          </cell>
        </row>
        <row r="1990">
          <cell r="S1990">
            <v>4.3958275583785893</v>
          </cell>
          <cell r="T1990">
            <v>1.0152626832816229</v>
          </cell>
        </row>
        <row r="1991">
          <cell r="S1991">
            <v>0.20121713533037267</v>
          </cell>
          <cell r="T1991">
            <v>0.93677449190908391</v>
          </cell>
        </row>
        <row r="1992">
          <cell r="S1992">
            <v>1.1341593866413975</v>
          </cell>
          <cell r="T1992">
            <v>0.49637001894837401</v>
          </cell>
        </row>
        <row r="1993">
          <cell r="S1993">
            <v>1.2988413493598892</v>
          </cell>
          <cell r="T1993">
            <v>6.3182683451864785E-2</v>
          </cell>
        </row>
        <row r="1994">
          <cell r="S1994">
            <v>1.5089039842936813</v>
          </cell>
          <cell r="T1994">
            <v>0.44680694994796138</v>
          </cell>
        </row>
        <row r="1995">
          <cell r="S1995">
            <v>0.79446646494088446</v>
          </cell>
          <cell r="T1995">
            <v>1.3270347497961636</v>
          </cell>
        </row>
        <row r="1996">
          <cell r="S1996">
            <v>1.4239643875976622</v>
          </cell>
          <cell r="T1996">
            <v>0.13630910781249617</v>
          </cell>
        </row>
        <row r="1997">
          <cell r="S1997">
            <v>1.560755324023444</v>
          </cell>
          <cell r="T1997">
            <v>0.26101285263673002</v>
          </cell>
        </row>
        <row r="1998">
          <cell r="S1998">
            <v>1.9222274593173314</v>
          </cell>
          <cell r="T1998">
            <v>1.2297248696169858</v>
          </cell>
        </row>
        <row r="1999">
          <cell r="S1999">
            <v>2.2305787073350514</v>
          </cell>
          <cell r="T1999">
            <v>0.41112282565425812</v>
          </cell>
        </row>
        <row r="2000">
          <cell r="S2000">
            <v>1.9004824953488451</v>
          </cell>
          <cell r="T2000">
            <v>0.13225660213177581</v>
          </cell>
        </row>
        <row r="2001">
          <cell r="S2001">
            <v>3.6410502778355851</v>
          </cell>
          <cell r="T2001">
            <v>0.16668858357772048</v>
          </cell>
        </row>
        <row r="2002">
          <cell r="S2002">
            <v>3.2915401030056026</v>
          </cell>
          <cell r="T2002">
            <v>0.57932717493632224</v>
          </cell>
        </row>
        <row r="2003">
          <cell r="S2003">
            <v>1.683574357869428</v>
          </cell>
          <cell r="T2003">
            <v>0.22163642472720307</v>
          </cell>
        </row>
        <row r="2004">
          <cell r="S2004">
            <v>2.7211390902997232</v>
          </cell>
          <cell r="T2004">
            <v>0.34339917073638693</v>
          </cell>
        </row>
        <row r="2005">
          <cell r="S2005">
            <v>1.15350764334614</v>
          </cell>
          <cell r="T2005">
            <v>0.40870139866829075</v>
          </cell>
        </row>
        <row r="2006">
          <cell r="S2006">
            <v>1.6168397201287672</v>
          </cell>
          <cell r="T2006">
            <v>0.10741989348607571</v>
          </cell>
        </row>
        <row r="2007">
          <cell r="S2007">
            <v>2.0548675408644668</v>
          </cell>
          <cell r="T2007">
            <v>0.25555105568138181</v>
          </cell>
        </row>
        <row r="2008">
          <cell r="S2008">
            <v>1.4683986666979723</v>
          </cell>
          <cell r="T2008">
            <v>0.11012651023666431</v>
          </cell>
        </row>
        <row r="2009">
          <cell r="S2009">
            <v>2.5041945521681539</v>
          </cell>
          <cell r="T2009">
            <v>0.21439871255444215</v>
          </cell>
        </row>
        <row r="2010">
          <cell r="S2010">
            <v>1.167129136646532</v>
          </cell>
          <cell r="T2010">
            <v>0.49055205116236567</v>
          </cell>
        </row>
        <row r="2011">
          <cell r="S2011">
            <v>2.1288437807643406</v>
          </cell>
          <cell r="T2011">
            <v>0.14903453601798369</v>
          </cell>
        </row>
        <row r="2012">
          <cell r="S2012">
            <v>3.9986670391709791</v>
          </cell>
          <cell r="T2012">
            <v>1.4375206261139875</v>
          </cell>
        </row>
        <row r="2013">
          <cell r="S2013">
            <v>2.0483536042790575</v>
          </cell>
          <cell r="T2013">
            <v>0.26090690710433212</v>
          </cell>
        </row>
        <row r="2014">
          <cell r="S2014">
            <v>1.2962038659275179</v>
          </cell>
          <cell r="T2014">
            <v>1.9251959284457089E-2</v>
          </cell>
        </row>
        <row r="2015">
          <cell r="S2015">
            <v>1.7835530207782304</v>
          </cell>
          <cell r="T2015">
            <v>0.50421008802417921</v>
          </cell>
        </row>
        <row r="2016">
          <cell r="S2016">
            <v>1.4009881664271397</v>
          </cell>
          <cell r="T2016">
            <v>8.4846425122171915E-2</v>
          </cell>
        </row>
        <row r="2017">
          <cell r="S2017">
            <v>0.99044319604129971</v>
          </cell>
          <cell r="T2017">
            <v>0.30585325627426402</v>
          </cell>
        </row>
        <row r="2018">
          <cell r="S2018">
            <v>0.1605218502977713</v>
          </cell>
          <cell r="T2018">
            <v>0.6175870612705352</v>
          </cell>
        </row>
        <row r="2019">
          <cell r="S2019">
            <v>2.3147485949708533</v>
          </cell>
          <cell r="T2019">
            <v>1.7780591001510884</v>
          </cell>
        </row>
        <row r="2020">
          <cell r="S2020">
            <v>4.1290776119542176</v>
          </cell>
          <cell r="T2020">
            <v>4.9009264560702963</v>
          </cell>
        </row>
        <row r="2021">
          <cell r="S2021">
            <v>0.5015285593615797</v>
          </cell>
          <cell r="T2021">
            <v>0.30277763328354929</v>
          </cell>
        </row>
        <row r="2022">
          <cell r="S2022">
            <v>1.2921632419932132</v>
          </cell>
          <cell r="T2022">
            <v>0.13049106443104364</v>
          </cell>
        </row>
        <row r="2023">
          <cell r="S2023">
            <v>1.2209611498447968</v>
          </cell>
          <cell r="T2023">
            <v>0.1032703552817168</v>
          </cell>
        </row>
        <row r="2024">
          <cell r="S2024">
            <v>1.2874848059411719</v>
          </cell>
          <cell r="T2024">
            <v>0.34036583584118785</v>
          </cell>
        </row>
        <row r="2025">
          <cell r="S2025">
            <v>1.3729414026441169</v>
          </cell>
          <cell r="T2025">
            <v>0.70128910887527729</v>
          </cell>
        </row>
        <row r="2026">
          <cell r="S2026">
            <v>1.4395979751321215</v>
          </cell>
          <cell r="T2026">
            <v>1.1191793249404278</v>
          </cell>
        </row>
        <row r="2027">
          <cell r="S2027">
            <v>1.5429233145355823</v>
          </cell>
          <cell r="T2027">
            <v>1.253302588661046</v>
          </cell>
        </row>
        <row r="2028">
          <cell r="S2028">
            <v>2.0420041263391169</v>
          </cell>
          <cell r="T2028">
            <v>0.37060529931658787</v>
          </cell>
        </row>
        <row r="2029">
          <cell r="S2029">
            <v>3.9673510080968089</v>
          </cell>
          <cell r="T2029">
            <v>1.5329883470059584</v>
          </cell>
        </row>
        <row r="2030">
          <cell r="S2030">
            <v>3.6836121819362111</v>
          </cell>
          <cell r="T2030">
            <v>1.5217786318620217</v>
          </cell>
        </row>
        <row r="2031">
          <cell r="S2031">
            <v>3.7521799704594176</v>
          </cell>
          <cell r="T2031">
            <v>1.608527274438539</v>
          </cell>
        </row>
        <row r="2032">
          <cell r="S2032">
            <v>3.4329329624032097</v>
          </cell>
          <cell r="T2032">
            <v>1.2699466325216888</v>
          </cell>
        </row>
        <row r="2033">
          <cell r="S2033">
            <v>3.2540064131470836</v>
          </cell>
          <cell r="T2033">
            <v>0.46861127617090798</v>
          </cell>
        </row>
        <row r="2034">
          <cell r="S2034">
            <v>3.410644892989541</v>
          </cell>
          <cell r="T2034">
            <v>0.13209399102067448</v>
          </cell>
        </row>
        <row r="2035">
          <cell r="S2035">
            <v>3.7738818455166814</v>
          </cell>
          <cell r="T2035">
            <v>8.0263530354877745E-5</v>
          </cell>
        </row>
        <row r="2036">
          <cell r="S2036">
            <v>3.5049603719639784</v>
          </cell>
          <cell r="T2036">
            <v>0.36810337397458176</v>
          </cell>
        </row>
        <row r="2037">
          <cell r="S2037">
            <v>3.5803830794238287</v>
          </cell>
          <cell r="T2037">
            <v>0.2798524904643096</v>
          </cell>
        </row>
        <row r="2038">
          <cell r="S2038">
            <v>4.0112181000728047</v>
          </cell>
          <cell r="T2038">
            <v>0.27726312879216558</v>
          </cell>
        </row>
        <row r="2039">
          <cell r="S2039">
            <v>3.5931387288394929</v>
          </cell>
          <cell r="T2039">
            <v>5.116589675445174E-2</v>
          </cell>
        </row>
        <row r="2040">
          <cell r="S2040">
            <v>3.9023058344810986</v>
          </cell>
          <cell r="T2040">
            <v>0.41524957847533567</v>
          </cell>
        </row>
        <row r="2041">
          <cell r="S2041">
            <v>3.1025366266273631</v>
          </cell>
          <cell r="T2041">
            <v>0.63354453549496426</v>
          </cell>
        </row>
        <row r="2042">
          <cell r="S2042">
            <v>2.9181589716399503</v>
          </cell>
          <cell r="T2042">
            <v>0.44212472840116102</v>
          </cell>
        </row>
        <row r="2043">
          <cell r="S2043">
            <v>2.7242497357710094</v>
          </cell>
          <cell r="T2043">
            <v>0.18285507040039273</v>
          </cell>
        </row>
        <row r="2044">
          <cell r="S2044">
            <v>2.9546814157829884</v>
          </cell>
          <cell r="T2044">
            <v>0.23530540238388217</v>
          </cell>
        </row>
        <row r="2045">
          <cell r="S2045">
            <v>2.8827767026141169</v>
          </cell>
          <cell r="T2045">
            <v>0.17708350438417017</v>
          </cell>
        </row>
        <row r="2046">
          <cell r="S2046">
            <v>3.2909872189401224</v>
          </cell>
          <cell r="T2046">
            <v>0.30827689737431879</v>
          </cell>
        </row>
        <row r="2047">
          <cell r="S2047">
            <v>3.6641756570770045</v>
          </cell>
          <cell r="T2047">
            <v>2.8117472780685151E-3</v>
          </cell>
        </row>
        <row r="2048">
          <cell r="S2048">
            <v>3.2947458113087684</v>
          </cell>
          <cell r="T2048">
            <v>7.1147809561619479E-2</v>
          </cell>
        </row>
        <row r="2049">
          <cell r="S2049">
            <v>3.1453058813072978</v>
          </cell>
          <cell r="T2049">
            <v>0.18409779976085824</v>
          </cell>
        </row>
        <row r="2050">
          <cell r="S2050">
            <v>3.5585510690447921</v>
          </cell>
          <cell r="T2050">
            <v>0.23049055085216114</v>
          </cell>
        </row>
        <row r="2051">
          <cell r="S2051">
            <v>3.2216310932122392</v>
          </cell>
          <cell r="T2051">
            <v>0.11416565551307135</v>
          </cell>
        </row>
        <row r="2052">
          <cell r="S2052">
            <v>3.195830319830955</v>
          </cell>
          <cell r="T2052">
            <v>0.12167079459373435</v>
          </cell>
        </row>
        <row r="2053">
          <cell r="S2053">
            <v>4.6682402165274572</v>
          </cell>
          <cell r="T2053">
            <v>1.3224738151812552</v>
          </cell>
        </row>
        <row r="2054">
          <cell r="S2054">
            <v>3.3848082350178212</v>
          </cell>
          <cell r="T2054">
            <v>0.29195462811791478</v>
          </cell>
        </row>
        <row r="2055">
          <cell r="S2055">
            <v>3.5293134344496115</v>
          </cell>
          <cell r="T2055">
            <v>2.3044321763221881E-2</v>
          </cell>
        </row>
        <row r="2056">
          <cell r="S2056">
            <v>3.5209297927136731</v>
          </cell>
          <cell r="T2056">
            <v>8.5179960966086182E-2</v>
          </cell>
        </row>
        <row r="2057">
          <cell r="S2057">
            <v>4.2207693144573453</v>
          </cell>
          <cell r="T2057">
            <v>0.35062413432118372</v>
          </cell>
        </row>
        <row r="2058">
          <cell r="S2058">
            <v>3.8492593864825118</v>
          </cell>
          <cell r="T2058">
            <v>0.42192174264465065</v>
          </cell>
        </row>
        <row r="2059">
          <cell r="S2059">
            <v>3.3523667525740319</v>
          </cell>
          <cell r="T2059">
            <v>0.10999542070397098</v>
          </cell>
        </row>
        <row r="2060">
          <cell r="S2060">
            <v>3.7324568341375639</v>
          </cell>
          <cell r="T2060">
            <v>0.35656109479021914</v>
          </cell>
        </row>
        <row r="2061">
          <cell r="S2061">
            <v>3.959443073384799</v>
          </cell>
          <cell r="T2061">
            <v>0.36397240877691434</v>
          </cell>
        </row>
        <row r="2062">
          <cell r="S2062">
            <v>3.628052903031302</v>
          </cell>
          <cell r="T2062">
            <v>1.3208794746851165E-2</v>
          </cell>
        </row>
        <row r="2063">
          <cell r="S2063">
            <v>3.3517522647082796</v>
          </cell>
          <cell r="T2063">
            <v>3.0064663194732555E-2</v>
          </cell>
        </row>
        <row r="2064">
          <cell r="S2064">
            <v>5.5528613796262327</v>
          </cell>
          <cell r="T2064">
            <v>0.88738627079515009</v>
          </cell>
        </row>
        <row r="2065">
          <cell r="S2065">
            <v>3.8451564353398338</v>
          </cell>
          <cell r="T2065">
            <v>6.3346139904084012E-2</v>
          </cell>
        </row>
        <row r="2066">
          <cell r="S2066">
            <v>3.6170782475652654</v>
          </cell>
          <cell r="T2066">
            <v>0.15062688534249602</v>
          </cell>
        </row>
        <row r="2067">
          <cell r="S2067">
            <v>3.6422417444507591</v>
          </cell>
          <cell r="T2067">
            <v>0.15626923814944294</v>
          </cell>
        </row>
        <row r="2068">
          <cell r="S2068">
            <v>3.3234199878058717</v>
          </cell>
          <cell r="T2068">
            <v>0.14125818526949133</v>
          </cell>
        </row>
        <row r="2069">
          <cell r="S2069">
            <v>3.0629607267502177</v>
          </cell>
          <cell r="T2069">
            <v>0.20463642053165668</v>
          </cell>
        </row>
        <row r="2070">
          <cell r="S2070">
            <v>2.9999733744744876</v>
          </cell>
          <cell r="T2070">
            <v>0.23358486578885246</v>
          </cell>
        </row>
        <row r="2071">
          <cell r="S2071">
            <v>3.055796841712326</v>
          </cell>
          <cell r="T2071">
            <v>0.35913899857041454</v>
          </cell>
        </row>
        <row r="2072">
          <cell r="S2072">
            <v>2.9450642931131243</v>
          </cell>
          <cell r="T2072">
            <v>0.334625296560562</v>
          </cell>
        </row>
        <row r="2073">
          <cell r="S2073">
            <v>4.3342435123570402</v>
          </cell>
          <cell r="T2073">
            <v>0.39061826529633059</v>
          </cell>
        </row>
        <row r="2074">
          <cell r="S2074">
            <v>4.1097077533180375</v>
          </cell>
          <cell r="T2074">
            <v>0.23199843437654283</v>
          </cell>
        </row>
        <row r="2075">
          <cell r="S2075">
            <v>3.6028464444444408</v>
          </cell>
          <cell r="T2075">
            <v>3.8931098960832404E-2</v>
          </cell>
        </row>
        <row r="2076">
          <cell r="S2076">
            <v>3.6817275496152631</v>
          </cell>
          <cell r="T2076">
            <v>7.6283265790323712E-2</v>
          </cell>
        </row>
        <row r="2077">
          <cell r="S2077">
            <v>3.7238805482660062</v>
          </cell>
          <cell r="T2077">
            <v>0.2472297434516513</v>
          </cell>
        </row>
        <row r="2078">
          <cell r="S2078">
            <v>3.3704026421211091</v>
          </cell>
          <cell r="T2078">
            <v>0.13279299825618024</v>
          </cell>
        </row>
        <row r="2079">
          <cell r="S2079">
            <v>3.9269673662498903</v>
          </cell>
          <cell r="T2079">
            <v>0.76099893947598141</v>
          </cell>
        </row>
        <row r="2080">
          <cell r="S2080">
            <v>3.8740648613121249</v>
          </cell>
          <cell r="T2080">
            <v>0.17049598512922357</v>
          </cell>
        </row>
        <row r="2081">
          <cell r="S2081">
            <v>4.6027600938871673</v>
          </cell>
          <cell r="T2081">
            <v>1.1792572599577313</v>
          </cell>
        </row>
        <row r="2082">
          <cell r="S2082">
            <v>3.5508049308816196</v>
          </cell>
          <cell r="T2082">
            <v>0.69366510638647894</v>
          </cell>
        </row>
        <row r="2083">
          <cell r="S2083">
            <v>3.7141586074486947</v>
          </cell>
          <cell r="T2083">
            <v>0.50323733422200945</v>
          </cell>
        </row>
        <row r="2084">
          <cell r="S2084">
            <v>3.7886642928480403</v>
          </cell>
          <cell r="T2084">
            <v>0.49017615092386019</v>
          </cell>
        </row>
        <row r="2085">
          <cell r="S2085">
            <v>3.3019172224642261</v>
          </cell>
          <cell r="T2085">
            <v>1.9687855076747554</v>
          </cell>
        </row>
        <row r="2086">
          <cell r="S2086">
            <v>2.7312344487140443</v>
          </cell>
          <cell r="T2086">
            <v>2.4418242543458359</v>
          </cell>
        </row>
        <row r="2087">
          <cell r="S2087">
            <v>4.6828299716750736</v>
          </cell>
          <cell r="T2087">
            <v>1.1365408496662814</v>
          </cell>
        </row>
        <row r="2088">
          <cell r="S2088">
            <v>3.7127140307765449</v>
          </cell>
          <cell r="T2088">
            <v>0.5697964898865655</v>
          </cell>
        </row>
        <row r="2089">
          <cell r="S2089">
            <v>3.7913416819194627</v>
          </cell>
          <cell r="T2089">
            <v>0.67176119727836936</v>
          </cell>
        </row>
        <row r="2090">
          <cell r="S2090">
            <v>3.6529730824276041</v>
          </cell>
          <cell r="T2090">
            <v>0.50248425188416956</v>
          </cell>
        </row>
        <row r="2091">
          <cell r="S2091">
            <v>3.6998463079062316</v>
          </cell>
          <cell r="T2091">
            <v>0.60723132848628691</v>
          </cell>
        </row>
        <row r="2092">
          <cell r="S2092">
            <v>4.2625685579967705</v>
          </cell>
          <cell r="T2092">
            <v>1.2003557979806063</v>
          </cell>
        </row>
        <row r="2093">
          <cell r="S2093">
            <v>3.7845300085830065</v>
          </cell>
          <cell r="T2093">
            <v>0.66247764920925423</v>
          </cell>
        </row>
        <row r="2094">
          <cell r="S2094">
            <v>3.7139745005168137</v>
          </cell>
          <cell r="T2094">
            <v>0.62530074334101238</v>
          </cell>
        </row>
        <row r="2095">
          <cell r="S2095">
            <v>4.2202284838657196</v>
          </cell>
          <cell r="T2095">
            <v>1.3572934164025041</v>
          </cell>
        </row>
        <row r="2096">
          <cell r="S2096">
            <v>3.7001054067069319</v>
          </cell>
          <cell r="T2096">
            <v>0.60541360259059096</v>
          </cell>
        </row>
        <row r="2097">
          <cell r="S2097">
            <v>3.7140914324302923</v>
          </cell>
          <cell r="T2097">
            <v>0.62447898593787421</v>
          </cell>
        </row>
        <row r="2098">
          <cell r="S2098">
            <v>3.8347937065364102</v>
          </cell>
          <cell r="T2098">
            <v>0.69931512921927874</v>
          </cell>
        </row>
        <row r="2099">
          <cell r="S2099">
            <v>3.836618687390815</v>
          </cell>
          <cell r="T2099">
            <v>0.69434583349214274</v>
          </cell>
        </row>
        <row r="2100">
          <cell r="S2100">
            <v>3.7358775288324133</v>
          </cell>
          <cell r="T2100">
            <v>0.61204517347101273</v>
          </cell>
        </row>
        <row r="2101">
          <cell r="S2101">
            <v>4.4885649514467874</v>
          </cell>
          <cell r="T2101">
            <v>1.7243970202713783</v>
          </cell>
        </row>
        <row r="2102">
          <cell r="S2102">
            <v>3.8295806483242019</v>
          </cell>
          <cell r="T2102">
            <v>0.11198924661617743</v>
          </cell>
        </row>
        <row r="2103">
          <cell r="S2103">
            <v>4.0610933373936131</v>
          </cell>
          <cell r="T2103">
            <v>0.78862140688685833</v>
          </cell>
        </row>
        <row r="2104">
          <cell r="S2104">
            <v>3.5789481002558765</v>
          </cell>
          <cell r="T2104">
            <v>6.8863407536634197E-2</v>
          </cell>
        </row>
        <row r="2105">
          <cell r="S2105">
            <v>3.9422506786220972</v>
          </cell>
          <cell r="T2105">
            <v>0.85694054895160043</v>
          </cell>
        </row>
        <row r="2106">
          <cell r="S2106">
            <v>3.3248712801720681</v>
          </cell>
          <cell r="T2106">
            <v>2.0900438301600325E-2</v>
          </cell>
        </row>
        <row r="2107">
          <cell r="S2107">
            <v>1.7186135909173264</v>
          </cell>
          <cell r="T2107">
            <v>1.7350676256558673</v>
          </cell>
        </row>
        <row r="2108">
          <cell r="S2108">
            <v>2.677254731980732</v>
          </cell>
          <cell r="T2108">
            <v>1.8630873058180442</v>
          </cell>
        </row>
        <row r="2109">
          <cell r="S2109">
            <v>1.2595135122382277</v>
          </cell>
          <cell r="T2109">
            <v>1.8975355922064194</v>
          </cell>
        </row>
        <row r="2110">
          <cell r="S2110">
            <v>3.784367385453137</v>
          </cell>
          <cell r="T2110">
            <v>0.32739257588488163</v>
          </cell>
        </row>
        <row r="2111">
          <cell r="S2111">
            <v>3.7755514025232069</v>
          </cell>
          <cell r="T2111">
            <v>1.4208966277871278E-2</v>
          </cell>
        </row>
        <row r="2112">
          <cell r="S2112">
            <v>4.6017895204753536</v>
          </cell>
          <cell r="T2112">
            <v>0.70245655725068712</v>
          </cell>
        </row>
        <row r="2113">
          <cell r="S2113">
            <v>0.93839645803224059</v>
          </cell>
          <cell r="T2113">
            <v>0.25896300055586446</v>
          </cell>
        </row>
        <row r="2114">
          <cell r="S2114">
            <v>1.2449484452712445</v>
          </cell>
          <cell r="T2114">
            <v>0.64959693678988184</v>
          </cell>
        </row>
        <row r="2115">
          <cell r="S2115">
            <v>2.3218174036584287</v>
          </cell>
          <cell r="T2115">
            <v>0.70823896754902849</v>
          </cell>
        </row>
        <row r="2116">
          <cell r="S2116">
            <v>2.6670819555197398</v>
          </cell>
          <cell r="T2116">
            <v>0.89563789121675297</v>
          </cell>
        </row>
        <row r="2117">
          <cell r="S2117">
            <v>2.1291572591093182</v>
          </cell>
          <cell r="T2117">
            <v>0.57425871211054946</v>
          </cell>
        </row>
        <row r="2118">
          <cell r="S2118">
            <v>0.59835977710675048</v>
          </cell>
          <cell r="T2118">
            <v>0.69382523757317427</v>
          </cell>
        </row>
        <row r="2119">
          <cell r="S2119">
            <v>0.9791326371792336</v>
          </cell>
          <cell r="T2119">
            <v>1.137371571387229</v>
          </cell>
        </row>
        <row r="2120">
          <cell r="S2120">
            <v>1.9052747704128004</v>
          </cell>
          <cell r="T2120">
            <v>1.1609962219494361</v>
          </cell>
        </row>
        <row r="2121">
          <cell r="S2121">
            <v>3.041734138161567</v>
          </cell>
          <cell r="T2121">
            <v>7.8087899071501057E-2</v>
          </cell>
        </row>
        <row r="2122">
          <cell r="S2122">
            <v>1.3592482827844679</v>
          </cell>
          <cell r="T2122">
            <v>1.2109833595937658</v>
          </cell>
        </row>
        <row r="2123">
          <cell r="S2123">
            <v>1.1951406976855223</v>
          </cell>
          <cell r="T2123">
            <v>0.68228498679710625</v>
          </cell>
        </row>
        <row r="2124">
          <cell r="S2124">
            <v>2.7482056057220703</v>
          </cell>
          <cell r="T2124">
            <v>8.1669817438586121E-3</v>
          </cell>
        </row>
        <row r="2125">
          <cell r="S2125">
            <v>2.6161052830444445</v>
          </cell>
          <cell r="T2125">
            <v>0.65818621392396615</v>
          </cell>
        </row>
        <row r="2126">
          <cell r="S2126">
            <v>2.4886899782093406</v>
          </cell>
          <cell r="T2126">
            <v>0.1742584942560251</v>
          </cell>
        </row>
        <row r="2127">
          <cell r="S2127">
            <v>2.1014800500334285</v>
          </cell>
          <cell r="T2127">
            <v>3.9808987014222696E-2</v>
          </cell>
        </row>
        <row r="2128">
          <cell r="S2128">
            <v>0.99290608497680166</v>
          </cell>
          <cell r="T2128">
            <v>0.84726422254446876</v>
          </cell>
        </row>
        <row r="2129">
          <cell r="S2129">
            <v>0.74700468042209689</v>
          </cell>
          <cell r="T2129">
            <v>1.3566842095058311</v>
          </cell>
        </row>
        <row r="2130">
          <cell r="S2130">
            <v>0.3232266945454535</v>
          </cell>
          <cell r="T2130">
            <v>1.1018385870588274</v>
          </cell>
        </row>
        <row r="2131">
          <cell r="S2131">
            <v>0.57474702144048517</v>
          </cell>
          <cell r="T2131">
            <v>1.3176885935837299</v>
          </cell>
        </row>
        <row r="2132">
          <cell r="S2132">
            <v>1.4190742380022787</v>
          </cell>
          <cell r="T2132">
            <v>0.46117310818285145</v>
          </cell>
        </row>
        <row r="2133">
          <cell r="S2133">
            <v>1.504990489552793</v>
          </cell>
          <cell r="T2133">
            <v>1.6622272702529335</v>
          </cell>
        </row>
        <row r="2134">
          <cell r="S2134">
            <v>1.4996566039676611</v>
          </cell>
          <cell r="T2134">
            <v>0.49206508596619408</v>
          </cell>
        </row>
        <row r="2135">
          <cell r="S2135">
            <v>2.303318458514505</v>
          </cell>
          <cell r="T2135">
            <v>0.41561082624900048</v>
          </cell>
        </row>
        <row r="2136">
          <cell r="S2136">
            <v>2.0110280430942207</v>
          </cell>
          <cell r="T2136">
            <v>0.34158971092077289</v>
          </cell>
        </row>
        <row r="2137">
          <cell r="S2137">
            <v>2.5339440927298482</v>
          </cell>
          <cell r="T2137">
            <v>0.46835886809599725</v>
          </cell>
        </row>
        <row r="2138">
          <cell r="S2138">
            <v>1.9293417139429749</v>
          </cell>
          <cell r="T2138">
            <v>0.39709642078066665</v>
          </cell>
        </row>
        <row r="2139">
          <cell r="S2139">
            <v>3.0642947366422728</v>
          </cell>
          <cell r="T2139">
            <v>0.65232126363551135</v>
          </cell>
        </row>
        <row r="2140">
          <cell r="S2140">
            <v>0.86973180374711656</v>
          </cell>
          <cell r="T2140">
            <v>0.82043373658995256</v>
          </cell>
        </row>
        <row r="2141">
          <cell r="S2141">
            <v>1.3433981951306524</v>
          </cell>
          <cell r="T2141">
            <v>0.17162389057343957</v>
          </cell>
        </row>
        <row r="2142">
          <cell r="S2142">
            <v>0.90319896556776169</v>
          </cell>
          <cell r="T2142">
            <v>0.34525914204315128</v>
          </cell>
        </row>
        <row r="2143">
          <cell r="S2143">
            <v>1.1654252655343473</v>
          </cell>
          <cell r="T2143">
            <v>0.29570991402045299</v>
          </cell>
        </row>
        <row r="2144">
          <cell r="S2144">
            <v>1.7705887107438016</v>
          </cell>
          <cell r="T2144">
            <v>2.5067209577671838</v>
          </cell>
        </row>
        <row r="2145">
          <cell r="S2145">
            <v>1.1687257877166268</v>
          </cell>
          <cell r="T2145">
            <v>0.6972796930756332</v>
          </cell>
        </row>
        <row r="2146">
          <cell r="S2146">
            <v>1.4086982046448351</v>
          </cell>
          <cell r="T2146">
            <v>3.0567450272082435</v>
          </cell>
        </row>
        <row r="2147">
          <cell r="S2147">
            <v>0.82490494224235955</v>
          </cell>
          <cell r="T2147">
            <v>2.2674266578811975</v>
          </cell>
        </row>
        <row r="2148">
          <cell r="S2148">
            <v>0.11801464580700177</v>
          </cell>
          <cell r="T2148">
            <v>0.91629310935525121</v>
          </cell>
        </row>
        <row r="2149">
          <cell r="S2149">
            <v>1.178174366954849</v>
          </cell>
          <cell r="T2149">
            <v>0.79844188472622624</v>
          </cell>
        </row>
        <row r="2150">
          <cell r="S2150">
            <v>1.1938758490980228</v>
          </cell>
          <cell r="T2150">
            <v>0.88255101059464447</v>
          </cell>
        </row>
        <row r="2151">
          <cell r="S2151">
            <v>1.4831102619008873</v>
          </cell>
          <cell r="T2151">
            <v>0.12485564541896894</v>
          </cell>
        </row>
        <row r="2152">
          <cell r="S2152">
            <v>2.6885088990087902</v>
          </cell>
          <cell r="T2152">
            <v>0.7952424786796336</v>
          </cell>
        </row>
        <row r="2153">
          <cell r="S2153">
            <v>0.13047022072167391</v>
          </cell>
          <cell r="T2153">
            <v>0.90630479204473302</v>
          </cell>
        </row>
        <row r="2154">
          <cell r="S2154">
            <v>1.4022504149991448</v>
          </cell>
          <cell r="T2154">
            <v>0.14067162989567841</v>
          </cell>
        </row>
        <row r="2155">
          <cell r="S2155">
            <v>1.299712341084613</v>
          </cell>
          <cell r="T2155">
            <v>1.8347376219979904E-2</v>
          </cell>
        </row>
        <row r="2156">
          <cell r="S2156">
            <v>0.65235367871296301</v>
          </cell>
          <cell r="T2156">
            <v>0.45868931789016354</v>
          </cell>
        </row>
        <row r="2157">
          <cell r="S2157">
            <v>2.0882151442064432</v>
          </cell>
          <cell r="T2157">
            <v>0.84739163476134571</v>
          </cell>
        </row>
        <row r="2158">
          <cell r="S2158">
            <v>0.67811278180807899</v>
          </cell>
          <cell r="T2158">
            <v>0.54963008031831651</v>
          </cell>
        </row>
        <row r="2159">
          <cell r="S2159">
            <v>0.27782583770106689</v>
          </cell>
          <cell r="T2159">
            <v>0.25601471642870766</v>
          </cell>
        </row>
        <row r="2160">
          <cell r="S2160">
            <v>1.1358946061765429</v>
          </cell>
          <cell r="T2160">
            <v>0.18775918101484457</v>
          </cell>
        </row>
        <row r="2161">
          <cell r="S2161">
            <v>2.7490428469750814</v>
          </cell>
          <cell r="T2161">
            <v>1.5821896816389334</v>
          </cell>
        </row>
        <row r="2162">
          <cell r="S2162">
            <v>1.6358100142627654</v>
          </cell>
          <cell r="T2162">
            <v>0.63035761751707753</v>
          </cell>
        </row>
        <row r="2163">
          <cell r="S2163">
            <v>1.1532949269455899</v>
          </cell>
          <cell r="T2163">
            <v>0.13909435811835935</v>
          </cell>
        </row>
        <row r="2164">
          <cell r="S2164">
            <v>1.319496252516507</v>
          </cell>
          <cell r="T2164">
            <v>0.18961379889598762</v>
          </cell>
        </row>
        <row r="2165">
          <cell r="S2165">
            <v>2.267099261475062</v>
          </cell>
          <cell r="T2165">
            <v>0.86542047317675164</v>
          </cell>
        </row>
        <row r="2166">
          <cell r="S2166">
            <v>2.6046280239625923</v>
          </cell>
          <cell r="T2166">
            <v>0.24055651480616269</v>
          </cell>
        </row>
        <row r="2167">
          <cell r="S2167">
            <v>2.752883252988882</v>
          </cell>
          <cell r="T2167">
            <v>1.1297075864894293</v>
          </cell>
        </row>
        <row r="2168">
          <cell r="S2168">
            <v>2.9495511548268118</v>
          </cell>
          <cell r="T2168">
            <v>1.2680647161788157</v>
          </cell>
        </row>
        <row r="2169">
          <cell r="S2169">
            <v>2.3673300227291927</v>
          </cell>
          <cell r="T2169">
            <v>0.89957148214740257</v>
          </cell>
        </row>
        <row r="2170">
          <cell r="S2170">
            <v>2.4210891369556817</v>
          </cell>
          <cell r="T2170">
            <v>0.53255936662813474</v>
          </cell>
        </row>
        <row r="2171">
          <cell r="S2171">
            <v>2.6785163116462742</v>
          </cell>
          <cell r="T2171">
            <v>0.71288265811291718</v>
          </cell>
        </row>
        <row r="2172">
          <cell r="S2172">
            <v>1.9583635513604554</v>
          </cell>
          <cell r="T2172">
            <v>0.25520390986439856</v>
          </cell>
        </row>
        <row r="2173">
          <cell r="S2173">
            <v>2.1650360799139583</v>
          </cell>
          <cell r="T2173">
            <v>0.43552283682575504</v>
          </cell>
        </row>
        <row r="2174">
          <cell r="S2174">
            <v>2.0006893612674985</v>
          </cell>
          <cell r="T2174">
            <v>0.15093487164227271</v>
          </cell>
        </row>
        <row r="2175">
          <cell r="S2175">
            <v>1.5876111056572488</v>
          </cell>
          <cell r="T2175">
            <v>0.11343323618044732</v>
          </cell>
        </row>
        <row r="2176">
          <cell r="S2176">
            <v>0.87301047814107235</v>
          </cell>
          <cell r="T2176">
            <v>0.21681043148419635</v>
          </cell>
        </row>
        <row r="2177">
          <cell r="S2177">
            <v>0.37517438652774676</v>
          </cell>
          <cell r="T2177">
            <v>1.2448797715081541</v>
          </cell>
        </row>
        <row r="2178">
          <cell r="S2178">
            <v>1.603031280222732</v>
          </cell>
          <cell r="T2178">
            <v>6.6033199145761459E-2</v>
          </cell>
        </row>
        <row r="2179">
          <cell r="S2179">
            <v>1.3064953792574154</v>
          </cell>
          <cell r="T2179">
            <v>1.6922575684543795</v>
          </cell>
        </row>
        <row r="2180">
          <cell r="S2180">
            <v>1.2329001448144368</v>
          </cell>
          <cell r="T2180">
            <v>0.86047395236368074</v>
          </cell>
        </row>
        <row r="2181">
          <cell r="S2181">
            <v>2.741341801982883</v>
          </cell>
          <cell r="T2181">
            <v>0.57998087399730269</v>
          </cell>
        </row>
        <row r="2182">
          <cell r="S2182">
            <v>2.8261820730196958</v>
          </cell>
          <cell r="T2182">
            <v>0.9069391864897417</v>
          </cell>
        </row>
        <row r="2183">
          <cell r="S2183">
            <v>2.0070405979545893</v>
          </cell>
          <cell r="T2183">
            <v>0.92873875764683556</v>
          </cell>
        </row>
        <row r="2184">
          <cell r="S2184">
            <v>0.59752027496145599</v>
          </cell>
          <cell r="T2184">
            <v>1.1155678779876597</v>
          </cell>
        </row>
        <row r="2185">
          <cell r="S2185">
            <v>1.4947163692265171</v>
          </cell>
          <cell r="T2185">
            <v>1.0287165674379994</v>
          </cell>
        </row>
        <row r="2186">
          <cell r="S2186">
            <v>2.2545696186837469</v>
          </cell>
          <cell r="T2186">
            <v>0.32686882762303249</v>
          </cell>
        </row>
        <row r="2187">
          <cell r="S2187">
            <v>1.042648060743709</v>
          </cell>
          <cell r="T2187">
            <v>0.28797695372914156</v>
          </cell>
        </row>
        <row r="2188">
          <cell r="S2188">
            <v>1.1664439581227444</v>
          </cell>
          <cell r="T2188">
            <v>1.1157513618130741</v>
          </cell>
        </row>
        <row r="2189">
          <cell r="S2189">
            <v>0.90898167152879528</v>
          </cell>
          <cell r="T2189">
            <v>0.32486582533234148</v>
          </cell>
        </row>
        <row r="2190">
          <cell r="S2190">
            <v>0.33852896218487477</v>
          </cell>
          <cell r="T2190">
            <v>1.6332400974103891</v>
          </cell>
        </row>
        <row r="2191">
          <cell r="S2191">
            <v>0.40137726631234405</v>
          </cell>
          <cell r="T2191">
            <v>1.1134172538838918</v>
          </cell>
        </row>
        <row r="2192">
          <cell r="S2192">
            <v>0.15606620624117273</v>
          </cell>
          <cell r="T2192">
            <v>0.63952924508258713</v>
          </cell>
        </row>
        <row r="2193">
          <cell r="S2193">
            <v>1.5512313289826576</v>
          </cell>
          <cell r="T2193">
            <v>0.4605821723583054</v>
          </cell>
        </row>
        <row r="2194">
          <cell r="S2194">
            <v>9.7164842610164615E-2</v>
          </cell>
          <cell r="T2194">
            <v>2.3794230649378103</v>
          </cell>
        </row>
        <row r="2195">
          <cell r="S2195">
            <v>1.1719014261363703</v>
          </cell>
          <cell r="T2195">
            <v>2.2970258176457965</v>
          </cell>
        </row>
        <row r="2196">
          <cell r="S2196">
            <v>2.4320001647099869</v>
          </cell>
          <cell r="T2196">
            <v>0.33803342293386218</v>
          </cell>
        </row>
        <row r="2197">
          <cell r="S2197">
            <v>2.2750997695552715</v>
          </cell>
          <cell r="T2197">
            <v>9.3799476123512998E-2</v>
          </cell>
        </row>
        <row r="2198">
          <cell r="S2198">
            <v>2.7997321298493865</v>
          </cell>
          <cell r="T2198">
            <v>0.29562884693062907</v>
          </cell>
        </row>
        <row r="2199">
          <cell r="S2199">
            <v>2.6988455791977062</v>
          </cell>
          <cell r="T2199">
            <v>2.4469837421210311E-2</v>
          </cell>
        </row>
        <row r="2200">
          <cell r="S2200">
            <v>2.636194137706986</v>
          </cell>
          <cell r="T2200">
            <v>6.2778112350427521E-3</v>
          </cell>
        </row>
        <row r="2201">
          <cell r="S2201">
            <v>2.7190728181399502</v>
          </cell>
          <cell r="T2201">
            <v>8.742056215469042E-2</v>
          </cell>
        </row>
        <row r="2202">
          <cell r="S2202">
            <v>3.1792037390301662</v>
          </cell>
          <cell r="T2202">
            <v>0.34168247742605212</v>
          </cell>
        </row>
        <row r="2203">
          <cell r="S2203">
            <v>2.5580029121759758</v>
          </cell>
          <cell r="T2203">
            <v>5.9358188551606156E-2</v>
          </cell>
        </row>
        <row r="2204">
          <cell r="S2204">
            <v>2.7169698273279166</v>
          </cell>
          <cell r="T2204">
            <v>0.15741104210405474</v>
          </cell>
        </row>
        <row r="2205">
          <cell r="S2205">
            <v>2.3662333452883635</v>
          </cell>
          <cell r="T2205">
            <v>0.19576807502747684</v>
          </cell>
        </row>
        <row r="2206">
          <cell r="S2206">
            <v>1.9427298259066761</v>
          </cell>
          <cell r="T2206">
            <v>2.3475932196450101E-2</v>
          </cell>
        </row>
        <row r="2207">
          <cell r="S2207">
            <v>2.2101660498605331</v>
          </cell>
          <cell r="T2207">
            <v>6.288329544397131E-2</v>
          </cell>
        </row>
        <row r="2208">
          <cell r="S2208">
            <v>2.1460612777551442</v>
          </cell>
          <cell r="T2208">
            <v>2.9229543808578708E-2</v>
          </cell>
        </row>
        <row r="2209">
          <cell r="S2209">
            <v>2.6976587258607818</v>
          </cell>
          <cell r="T2209">
            <v>0.23907465168731884</v>
          </cell>
        </row>
        <row r="2210">
          <cell r="S2210">
            <v>2.8749832252555882</v>
          </cell>
          <cell r="T2210">
            <v>0.3618507690330674</v>
          </cell>
        </row>
        <row r="2211">
          <cell r="S2211">
            <v>3.0622111203751303</v>
          </cell>
          <cell r="T2211">
            <v>0.22442425830617407</v>
          </cell>
        </row>
        <row r="2212">
          <cell r="S2212">
            <v>2.5891565542530408</v>
          </cell>
          <cell r="T2212">
            <v>0.32222852248274153</v>
          </cell>
        </row>
        <row r="2213">
          <cell r="S2213">
            <v>2.5481583139284796</v>
          </cell>
          <cell r="T2213">
            <v>0.25034381008146639</v>
          </cell>
        </row>
        <row r="2214">
          <cell r="S2214">
            <v>2.8838011213958041</v>
          </cell>
          <cell r="T2214">
            <v>0.63444147436696752</v>
          </cell>
        </row>
        <row r="2215">
          <cell r="S2215">
            <v>2.5479082944767919</v>
          </cell>
          <cell r="T2215">
            <v>0.19496619882412505</v>
          </cell>
        </row>
        <row r="2216">
          <cell r="S2216">
            <v>2.5760763724968911</v>
          </cell>
          <cell r="T2216">
            <v>0.20593860165177466</v>
          </cell>
        </row>
        <row r="2217">
          <cell r="S2217">
            <v>2.3325116161243868</v>
          </cell>
          <cell r="T2217">
            <v>0.14483372513676152</v>
          </cell>
        </row>
        <row r="2218">
          <cell r="S2218">
            <v>2.5538838411546179</v>
          </cell>
          <cell r="T2218">
            <v>0.19141021094204042</v>
          </cell>
        </row>
        <row r="2219">
          <cell r="S2219">
            <v>2.5261314917421775</v>
          </cell>
          <cell r="T2219">
            <v>3.2684720323429534E-2</v>
          </cell>
        </row>
        <row r="2220">
          <cell r="S2220">
            <v>2.4637055837676911</v>
          </cell>
          <cell r="T2220">
            <v>5.4465625751719537E-3</v>
          </cell>
        </row>
        <row r="2221">
          <cell r="S2221">
            <v>2.9495368881665227</v>
          </cell>
          <cell r="T2221">
            <v>0.37757489928713628</v>
          </cell>
        </row>
        <row r="2222">
          <cell r="S2222">
            <v>2.6697099432587637</v>
          </cell>
          <cell r="T2222">
            <v>7.9025863855426176E-2</v>
          </cell>
        </row>
        <row r="2223">
          <cell r="S2223">
            <v>2.5940174723923008</v>
          </cell>
          <cell r="T2223">
            <v>0.17815791400226896</v>
          </cell>
        </row>
        <row r="2224">
          <cell r="S2224">
            <v>3.0059626508344737</v>
          </cell>
          <cell r="T2224">
            <v>0.25581596176269628</v>
          </cell>
        </row>
        <row r="2225">
          <cell r="S2225">
            <v>3.1131184776808642</v>
          </cell>
          <cell r="T2225">
            <v>0.2217474822415999</v>
          </cell>
        </row>
        <row r="2226">
          <cell r="S2226">
            <v>2.5389965260940719</v>
          </cell>
          <cell r="T2226">
            <v>0.18979863743271691</v>
          </cell>
        </row>
        <row r="2227">
          <cell r="S2227">
            <v>2.2110853029508832</v>
          </cell>
          <cell r="T2227">
            <v>0.12391021527857528</v>
          </cell>
        </row>
        <row r="2228">
          <cell r="S2228">
            <v>2.2713343239893158</v>
          </cell>
          <cell r="T2228">
            <v>1.233808693921409E-2</v>
          </cell>
        </row>
        <row r="2229">
          <cell r="S2229">
            <v>2.616537901302896</v>
          </cell>
          <cell r="T2229">
            <v>0.31825256012914499</v>
          </cell>
        </row>
        <row r="2230">
          <cell r="S2230">
            <v>2.6660002335851196</v>
          </cell>
          <cell r="T2230">
            <v>3.5040476583375516E-2</v>
          </cell>
        </row>
        <row r="2231">
          <cell r="S2231">
            <v>2.2688948180513169</v>
          </cell>
          <cell r="T2231">
            <v>5.279193506345279E-2</v>
          </cell>
        </row>
        <row r="2232">
          <cell r="S2232">
            <v>2.6947378230402457</v>
          </cell>
          <cell r="T2232">
            <v>0.1395188233310041</v>
          </cell>
        </row>
        <row r="2233">
          <cell r="S2233">
            <v>2.4887923197898507</v>
          </cell>
          <cell r="T2233">
            <v>8.5868192469338869E-2</v>
          </cell>
        </row>
        <row r="2234">
          <cell r="S2234">
            <v>2.5756520947523516</v>
          </cell>
          <cell r="T2234">
            <v>0.20729881910914513</v>
          </cell>
        </row>
        <row r="2235">
          <cell r="S2235">
            <v>2.5626629092351245</v>
          </cell>
          <cell r="T2235">
            <v>0.14320948764872846</v>
          </cell>
        </row>
        <row r="2236">
          <cell r="S2236">
            <v>2.6954446174724254</v>
          </cell>
          <cell r="T2236">
            <v>9.298475832626478E-2</v>
          </cell>
        </row>
        <row r="2237">
          <cell r="S2237">
            <v>2.3384842702014446</v>
          </cell>
          <cell r="T2237">
            <v>7.9404460728793817E-3</v>
          </cell>
        </row>
        <row r="2238">
          <cell r="S2238">
            <v>2.7337104768010163</v>
          </cell>
          <cell r="T2238">
            <v>0.26372532886793854</v>
          </cell>
        </row>
        <row r="2239">
          <cell r="S2239">
            <v>2.8938426270648017</v>
          </cell>
          <cell r="T2239">
            <v>0.23743158507564943</v>
          </cell>
        </row>
        <row r="2240">
          <cell r="S2240">
            <v>2.763356503516746</v>
          </cell>
          <cell r="T2240">
            <v>0.11141944078276868</v>
          </cell>
        </row>
        <row r="2241">
          <cell r="S2241">
            <v>2.736453541413566</v>
          </cell>
          <cell r="T2241">
            <v>0.13891914652285589</v>
          </cell>
        </row>
        <row r="2242">
          <cell r="S2242">
            <v>2.5837366382356275</v>
          </cell>
          <cell r="T2242">
            <v>0.1211775846621618</v>
          </cell>
        </row>
        <row r="2243">
          <cell r="S2243">
            <v>2.5017309865539454</v>
          </cell>
          <cell r="T2243">
            <v>0.28499475672302305</v>
          </cell>
        </row>
        <row r="2244">
          <cell r="S2244">
            <v>2.8930332015904678</v>
          </cell>
          <cell r="T2244">
            <v>0.51789912882704336</v>
          </cell>
        </row>
        <row r="2245">
          <cell r="S2245">
            <v>2.9044732024344477</v>
          </cell>
          <cell r="T2245">
            <v>0.61073602718844</v>
          </cell>
        </row>
        <row r="2246">
          <cell r="S2246">
            <v>2.7663306400977206</v>
          </cell>
          <cell r="T2246">
            <v>0.45388166719692191</v>
          </cell>
        </row>
        <row r="2247">
          <cell r="S2247">
            <v>2.5859610573468519</v>
          </cell>
          <cell r="T2247">
            <v>0.41475695579985555</v>
          </cell>
        </row>
        <row r="2248">
          <cell r="S2248">
            <v>2.5572643915260032</v>
          </cell>
          <cell r="T2248">
            <v>0.33770609776819888</v>
          </cell>
        </row>
        <row r="2249">
          <cell r="S2249">
            <v>2.8041271378480492</v>
          </cell>
          <cell r="T2249">
            <v>0.59416580365531757</v>
          </cell>
        </row>
        <row r="2250">
          <cell r="S2250">
            <v>2.7083662792999048</v>
          </cell>
          <cell r="T2250">
            <v>5.2988910084069966E-2</v>
          </cell>
        </row>
        <row r="2251">
          <cell r="S2251">
            <v>2.6239418401301196</v>
          </cell>
          <cell r="T2251">
            <v>0.57655319606135302</v>
          </cell>
        </row>
        <row r="2252">
          <cell r="S2252">
            <v>2.214528433178903</v>
          </cell>
          <cell r="T2252">
            <v>1.3730429090045004</v>
          </cell>
        </row>
        <row r="2253">
          <cell r="S2253">
            <v>3.4316169196645054</v>
          </cell>
          <cell r="T2253">
            <v>0.628952822750803</v>
          </cell>
        </row>
        <row r="2254">
          <cell r="S2254">
            <v>3.047218152488687</v>
          </cell>
          <cell r="T2254">
            <v>0.99030940439560311</v>
          </cell>
        </row>
        <row r="2255">
          <cell r="S2255">
            <v>2.7597309873569067</v>
          </cell>
          <cell r="T2255">
            <v>0.37152218224272782</v>
          </cell>
        </row>
        <row r="2256">
          <cell r="S2256">
            <v>2.7154151854547504</v>
          </cell>
          <cell r="T2256">
            <v>0.32000095243738602</v>
          </cell>
        </row>
        <row r="2257">
          <cell r="S2257">
            <v>2.7736513001808327</v>
          </cell>
          <cell r="T2257">
            <v>0.37428738878842671</v>
          </cell>
        </row>
        <row r="2258">
          <cell r="S2258">
            <v>2.6187148325901655</v>
          </cell>
          <cell r="T2258">
            <v>0.3005624915053331</v>
          </cell>
        </row>
        <row r="2259">
          <cell r="S2259">
            <v>2.6944100957248454</v>
          </cell>
          <cell r="T2259">
            <v>0.3368132504094466</v>
          </cell>
        </row>
        <row r="2260">
          <cell r="S2260">
            <v>2.8870514712012252</v>
          </cell>
          <cell r="T2260">
            <v>0.62411588871269541</v>
          </cell>
        </row>
        <row r="2261">
          <cell r="S2261">
            <v>2.7141321368849187</v>
          </cell>
          <cell r="T2261">
            <v>0.35254904412178845</v>
          </cell>
        </row>
        <row r="2262">
          <cell r="S2262">
            <v>2.732445737871767</v>
          </cell>
          <cell r="T2262">
            <v>0.38079357559652272</v>
          </cell>
        </row>
        <row r="2263">
          <cell r="S2263">
            <v>2.7904480634105004</v>
          </cell>
          <cell r="T2263">
            <v>0.36107803162054541</v>
          </cell>
        </row>
        <row r="2264">
          <cell r="S2264">
            <v>2.7340612883681557</v>
          </cell>
          <cell r="T2264">
            <v>0.33321469779784613</v>
          </cell>
        </row>
        <row r="2265">
          <cell r="S2265">
            <v>2.7399449373483051</v>
          </cell>
          <cell r="T2265">
            <v>0.36416249065867767</v>
          </cell>
        </row>
        <row r="2266">
          <cell r="S2266">
            <v>2.8723421378898903</v>
          </cell>
          <cell r="T2266">
            <v>0.713718046304189</v>
          </cell>
        </row>
        <row r="2267">
          <cell r="S2267">
            <v>2.7564219865460502</v>
          </cell>
          <cell r="T2267">
            <v>0.3445272774374411</v>
          </cell>
        </row>
        <row r="2268">
          <cell r="S2268">
            <v>2.8053951123820355</v>
          </cell>
          <cell r="T2268">
            <v>0.69705624426651858</v>
          </cell>
        </row>
        <row r="2269">
          <cell r="S2269">
            <v>2.6979851679256255</v>
          </cell>
          <cell r="T2269">
            <v>0.13293129755956182</v>
          </cell>
        </row>
        <row r="2270">
          <cell r="S2270">
            <v>2.6660564313051474</v>
          </cell>
          <cell r="T2270">
            <v>0.70650553007905781</v>
          </cell>
        </row>
        <row r="2271">
          <cell r="S2271">
            <v>2.5798883608457146</v>
          </cell>
          <cell r="T2271">
            <v>0.22032607405731908</v>
          </cell>
        </row>
        <row r="2272">
          <cell r="S2272">
            <v>2.6472311901903733</v>
          </cell>
          <cell r="T2272">
            <v>0.49312385952468268</v>
          </cell>
        </row>
        <row r="2273">
          <cell r="S2273">
            <v>2.4175841115368577</v>
          </cell>
          <cell r="T2273">
            <v>0.59502836837692941</v>
          </cell>
        </row>
        <row r="2274">
          <cell r="S2274">
            <v>2.7755416324299444</v>
          </cell>
          <cell r="T2274">
            <v>0.36492145088900263</v>
          </cell>
        </row>
        <row r="2275">
          <cell r="S2275">
            <v>2.8173602603516765</v>
          </cell>
          <cell r="T2275">
            <v>0.18163643352241393</v>
          </cell>
        </row>
        <row r="2276">
          <cell r="S2276">
            <v>0.56697773855562894</v>
          </cell>
          <cell r="T2276">
            <v>0.24638118131126283</v>
          </cell>
        </row>
        <row r="2277">
          <cell r="S2277">
            <v>0.7787033871230733</v>
          </cell>
          <cell r="T2277">
            <v>0.61367220438287196</v>
          </cell>
        </row>
        <row r="2278">
          <cell r="S2278">
            <v>1.7261327216293063</v>
          </cell>
          <cell r="T2278">
            <v>0.53080687620064237</v>
          </cell>
        </row>
        <row r="2279">
          <cell r="S2279">
            <v>1.8561077269979571</v>
          </cell>
          <cell r="T2279">
            <v>0.9035059566183643</v>
          </cell>
        </row>
        <row r="2280">
          <cell r="S2280">
            <v>2.0353864517906306</v>
          </cell>
          <cell r="T2280">
            <v>0.99416840362570691</v>
          </cell>
        </row>
        <row r="2281">
          <cell r="S2281">
            <v>1.5418923785122365</v>
          </cell>
          <cell r="T2281">
            <v>0.91856120535288577</v>
          </cell>
        </row>
        <row r="2282">
          <cell r="S2282">
            <v>1.2161349829877692</v>
          </cell>
          <cell r="T2282">
            <v>0.48226238038277341</v>
          </cell>
        </row>
        <row r="2283">
          <cell r="S2283">
            <v>8.2526493553469263E-2</v>
          </cell>
          <cell r="T2283">
            <v>0.64187286058807802</v>
          </cell>
        </row>
        <row r="2284">
          <cell r="S2284">
            <v>0.35743363398693034</v>
          </cell>
          <cell r="T2284">
            <v>0.67872008449369547</v>
          </cell>
        </row>
        <row r="2285">
          <cell r="S2285">
            <v>4.1474056361762539E-2</v>
          </cell>
          <cell r="T2285">
            <v>0.58890993745904208</v>
          </cell>
        </row>
        <row r="2286">
          <cell r="S2286">
            <v>0.42503614663969336</v>
          </cell>
          <cell r="T2286">
            <v>0.46966610683092447</v>
          </cell>
        </row>
        <row r="2287">
          <cell r="S2287">
            <v>0.49069729312266486</v>
          </cell>
          <cell r="T2287">
            <v>0.66488995678438367</v>
          </cell>
        </row>
        <row r="2288">
          <cell r="S2288">
            <v>1.4952591825581312</v>
          </cell>
          <cell r="T2288">
            <v>0.57423569454382417</v>
          </cell>
        </row>
        <row r="2289">
          <cell r="S2289">
            <v>1.5192900032725947</v>
          </cell>
          <cell r="T2289">
            <v>0.58071588643198524</v>
          </cell>
        </row>
        <row r="2290">
          <cell r="S2290">
            <v>1.360155606607145</v>
          </cell>
          <cell r="T2290">
            <v>0.64568946053571763</v>
          </cell>
        </row>
        <row r="2291">
          <cell r="S2291">
            <v>1.1531314312375385</v>
          </cell>
          <cell r="T2291">
            <v>0.67510360889653931</v>
          </cell>
        </row>
        <row r="2292">
          <cell r="S2292">
            <v>1.1354517809992779</v>
          </cell>
          <cell r="T2292">
            <v>0.66638090061999766</v>
          </cell>
        </row>
        <row r="2293">
          <cell r="S2293">
            <v>1.2315440383294209</v>
          </cell>
          <cell r="T2293">
            <v>0.67865600732236753</v>
          </cell>
        </row>
        <row r="2294">
          <cell r="S2294">
            <v>1.4903303683541933</v>
          </cell>
          <cell r="T2294">
            <v>0.93976669996370532</v>
          </cell>
        </row>
        <row r="2295">
          <cell r="S2295">
            <v>1.1219456868960564</v>
          </cell>
          <cell r="T2295">
            <v>0.5676262744513676</v>
          </cell>
        </row>
        <row r="2296">
          <cell r="S2296">
            <v>0.20345716953161402</v>
          </cell>
          <cell r="T2296">
            <v>0.30703007648931402</v>
          </cell>
        </row>
        <row r="2297">
          <cell r="S2297">
            <v>2.0442725843098701</v>
          </cell>
          <cell r="T2297">
            <v>0.74956983146972544</v>
          </cell>
        </row>
        <row r="2298">
          <cell r="S2298">
            <v>1.2392197038254311</v>
          </cell>
          <cell r="T2298">
            <v>0.56618889966218933</v>
          </cell>
        </row>
        <row r="2299">
          <cell r="S2299">
            <v>1.7734241533580022</v>
          </cell>
          <cell r="T2299">
            <v>0.38665410876079009</v>
          </cell>
        </row>
        <row r="2300">
          <cell r="S2300">
            <v>1.5934949029497474</v>
          </cell>
          <cell r="T2300">
            <v>1.0945904829752384</v>
          </cell>
        </row>
        <row r="2301">
          <cell r="S2301">
            <v>2.6675983864127026</v>
          </cell>
          <cell r="T2301">
            <v>1.7393949850158772</v>
          </cell>
        </row>
        <row r="2302">
          <cell r="S2302">
            <v>8.722802253267832E-2</v>
          </cell>
          <cell r="T2302">
            <v>0.28354337043712785</v>
          </cell>
        </row>
        <row r="2303">
          <cell r="S2303">
            <v>1.1523367078881328</v>
          </cell>
          <cell r="T2303">
            <v>0.40995435092445959</v>
          </cell>
        </row>
        <row r="2304">
          <cell r="S2304">
            <v>1.3076166363388939</v>
          </cell>
          <cell r="T2304">
            <v>0.4410534952830113</v>
          </cell>
        </row>
        <row r="2305">
          <cell r="S2305">
            <v>0.57375300735624268</v>
          </cell>
          <cell r="T2305">
            <v>0.37391530743697732</v>
          </cell>
        </row>
        <row r="2306">
          <cell r="S2306">
            <v>4.7350425424760356</v>
          </cell>
          <cell r="T2306">
            <v>3.5309246816886839</v>
          </cell>
        </row>
        <row r="2307">
          <cell r="S2307">
            <v>1.5211507118896674</v>
          </cell>
          <cell r="T2307">
            <v>0.73713563278045946</v>
          </cell>
        </row>
        <row r="2308">
          <cell r="S2308">
            <v>0.53495547791725173</v>
          </cell>
          <cell r="T2308">
            <v>0.10954674951186309</v>
          </cell>
        </row>
        <row r="2309">
          <cell r="S2309">
            <v>0.20744938642078253</v>
          </cell>
          <cell r="T2309">
            <v>0.41315244872869367</v>
          </cell>
        </row>
        <row r="2310">
          <cell r="S2310">
            <v>0.30778006664828217</v>
          </cell>
          <cell r="T2310">
            <v>4.3870051204261858E-2</v>
          </cell>
        </row>
        <row r="2311">
          <cell r="S2311">
            <v>1.8018039296670654</v>
          </cell>
          <cell r="T2311">
            <v>0.46182445189122862</v>
          </cell>
        </row>
        <row r="2312">
          <cell r="S2312">
            <v>1.6735596713498717</v>
          </cell>
          <cell r="T2312">
            <v>0.79259791689624048</v>
          </cell>
        </row>
        <row r="2313">
          <cell r="S2313">
            <v>1.0877765272451607</v>
          </cell>
          <cell r="T2313">
            <v>0.47039898813876369</v>
          </cell>
        </row>
        <row r="2314">
          <cell r="S2314">
            <v>1.422331173602192</v>
          </cell>
          <cell r="T2314">
            <v>0.82368990054995395</v>
          </cell>
        </row>
        <row r="2315">
          <cell r="S2315">
            <v>0.9366897199821077</v>
          </cell>
          <cell r="T2315">
            <v>0.37030522708985242</v>
          </cell>
        </row>
        <row r="2316">
          <cell r="S2316">
            <v>0.80930716373845901</v>
          </cell>
          <cell r="T2316">
            <v>0.19839685980800331</v>
          </cell>
        </row>
        <row r="2317">
          <cell r="S2317">
            <v>0.94400775797390746</v>
          </cell>
          <cell r="T2317">
            <v>0.23285791754258517</v>
          </cell>
        </row>
        <row r="2318">
          <cell r="S2318">
            <v>1.5983911043519465</v>
          </cell>
          <cell r="T2318">
            <v>0.88596865789162138</v>
          </cell>
        </row>
        <row r="2319">
          <cell r="S2319">
            <v>1.1848700500584857</v>
          </cell>
          <cell r="T2319">
            <v>0.14502873181286982</v>
          </cell>
        </row>
        <row r="2320">
          <cell r="S2320">
            <v>1.284050773569777</v>
          </cell>
          <cell r="T2320">
            <v>0.52147959240776909</v>
          </cell>
        </row>
        <row r="2321">
          <cell r="S2321">
            <v>1.3513448850205307</v>
          </cell>
          <cell r="T2321">
            <v>0.60485722246027374</v>
          </cell>
        </row>
        <row r="2322">
          <cell r="S2322">
            <v>1.341840133732356</v>
          </cell>
          <cell r="T2322">
            <v>0.59829399437197794</v>
          </cell>
        </row>
        <row r="2323">
          <cell r="S2323">
            <v>1.5914604111874433</v>
          </cell>
          <cell r="T2323">
            <v>0.79483957480596112</v>
          </cell>
        </row>
        <row r="2324">
          <cell r="S2324">
            <v>1.347993916138247</v>
          </cell>
          <cell r="T2324">
            <v>0.60337538680003033</v>
          </cell>
        </row>
        <row r="2325">
          <cell r="S2325">
            <v>1.3970215254965113</v>
          </cell>
          <cell r="T2325">
            <v>0.66596614465915538</v>
          </cell>
        </row>
        <row r="2326">
          <cell r="S2326">
            <v>1.6990309390375282</v>
          </cell>
          <cell r="T2326">
            <v>0.97104434674088136</v>
          </cell>
        </row>
        <row r="2327">
          <cell r="S2327">
            <v>1.3207977700382523</v>
          </cell>
          <cell r="T2327">
            <v>0.54999653278177818</v>
          </cell>
        </row>
        <row r="2328">
          <cell r="S2328">
            <v>0.83434843411744208</v>
          </cell>
          <cell r="T2328">
            <v>0.1230847383268474</v>
          </cell>
        </row>
        <row r="2329">
          <cell r="S2329">
            <v>0.1352466913315451</v>
          </cell>
          <cell r="T2329">
            <v>0.57264466639856015</v>
          </cell>
        </row>
        <row r="2330">
          <cell r="S2330">
            <v>1.7862932262333482</v>
          </cell>
          <cell r="T2330">
            <v>1.0673569602088573</v>
          </cell>
        </row>
        <row r="2331">
          <cell r="S2331">
            <v>1.7453407975509454</v>
          </cell>
          <cell r="T2331">
            <v>0.48049237209510032</v>
          </cell>
        </row>
        <row r="2332">
          <cell r="S2332">
            <v>2.4250194365951461</v>
          </cell>
          <cell r="T2332">
            <v>0.4106772612942633</v>
          </cell>
        </row>
        <row r="2333">
          <cell r="S2333">
            <v>2.2488407437850122</v>
          </cell>
          <cell r="T2333">
            <v>0.66877189889705313</v>
          </cell>
        </row>
        <row r="2334">
          <cell r="S2334">
            <v>2.3670825190559537</v>
          </cell>
          <cell r="T2334">
            <v>0.40086211844406444</v>
          </cell>
        </row>
        <row r="2335">
          <cell r="S2335">
            <v>1.4532846223934746</v>
          </cell>
          <cell r="T2335">
            <v>0.92707259011785692</v>
          </cell>
        </row>
        <row r="2336">
          <cell r="S2336">
            <v>2.773431262115468E-2</v>
          </cell>
          <cell r="T2336">
            <v>0.44305807915140433</v>
          </cell>
        </row>
        <row r="2337">
          <cell r="S2337">
            <v>0.2475951819187836</v>
          </cell>
          <cell r="T2337">
            <v>0.21601620205820246</v>
          </cell>
        </row>
        <row r="2338">
          <cell r="S2338">
            <v>0.18512626872154023</v>
          </cell>
          <cell r="T2338">
            <v>0.65735037421883624</v>
          </cell>
        </row>
        <row r="2339">
          <cell r="S2339">
            <v>2.3457228436980637</v>
          </cell>
          <cell r="T2339">
            <v>0.51907740995364327</v>
          </cell>
        </row>
        <row r="2340">
          <cell r="S2340">
            <v>1.3774478095531366</v>
          </cell>
          <cell r="T2340">
            <v>0.57657493868754739</v>
          </cell>
        </row>
        <row r="2341">
          <cell r="S2341">
            <v>1.3656571068764003</v>
          </cell>
          <cell r="T2341">
            <v>0.45899295667415541</v>
          </cell>
        </row>
        <row r="2342">
          <cell r="S2342">
            <v>2.317530250130277</v>
          </cell>
          <cell r="T2342">
            <v>0.37200226602397302</v>
          </cell>
        </row>
        <row r="2343">
          <cell r="S2343">
            <v>0.8902127844042963</v>
          </cell>
          <cell r="T2343">
            <v>0.64989058859624604</v>
          </cell>
        </row>
        <row r="2344">
          <cell r="S2344">
            <v>1.1621742063009592</v>
          </cell>
          <cell r="T2344">
            <v>1.3293936183098563</v>
          </cell>
        </row>
        <row r="2345">
          <cell r="S2345">
            <v>1.4614160195136705</v>
          </cell>
          <cell r="T2345">
            <v>1.7184476473281447</v>
          </cell>
        </row>
        <row r="2346">
          <cell r="S2346">
            <v>0.7549643074326553</v>
          </cell>
          <cell r="T2346">
            <v>0.39578483750085192</v>
          </cell>
        </row>
        <row r="2347">
          <cell r="S2347">
            <v>0.33199557633827226</v>
          </cell>
          <cell r="T2347">
            <v>0.1855126550718591</v>
          </cell>
        </row>
        <row r="2348">
          <cell r="S2348">
            <v>1.2551213500499365</v>
          </cell>
          <cell r="T2348">
            <v>0.32699195948066589</v>
          </cell>
        </row>
        <row r="2349">
          <cell r="S2349">
            <v>0.57451878393168132</v>
          </cell>
          <cell r="T2349">
            <v>0.12371856305447186</v>
          </cell>
        </row>
        <row r="2350">
          <cell r="S2350">
            <v>1.3619537481067943</v>
          </cell>
          <cell r="T2350">
            <v>1.3780530885030351</v>
          </cell>
        </row>
        <row r="2351">
          <cell r="S2351">
            <v>1.5405135208123302</v>
          </cell>
          <cell r="T2351">
            <v>1.3072824391907512</v>
          </cell>
        </row>
        <row r="2352">
          <cell r="S2352">
            <v>1.3441704628207387</v>
          </cell>
          <cell r="T2352">
            <v>0.38238093367079018</v>
          </cell>
        </row>
        <row r="2353">
          <cell r="S2353">
            <v>1.5747456862008042</v>
          </cell>
          <cell r="T2353">
            <v>1.5958944113224165</v>
          </cell>
        </row>
        <row r="2354">
          <cell r="S2354">
            <v>0.49461977837319326</v>
          </cell>
          <cell r="T2354">
            <v>0.18935450243941074</v>
          </cell>
        </row>
        <row r="2355">
          <cell r="S2355">
            <v>0.91134054137204723</v>
          </cell>
          <cell r="T2355">
            <v>0.85925498969459024</v>
          </cell>
        </row>
        <row r="2356">
          <cell r="S2356">
            <v>1.58608049922662</v>
          </cell>
          <cell r="T2356">
            <v>1.6610520972968834</v>
          </cell>
        </row>
        <row r="2357">
          <cell r="S2357">
            <v>5.6997272638764508E-2</v>
          </cell>
          <cell r="T2357">
            <v>0.40091774009437264</v>
          </cell>
        </row>
        <row r="2358">
          <cell r="S2358">
            <v>0.46502226560209842</v>
          </cell>
          <cell r="T2358">
            <v>0.12073045238792314</v>
          </cell>
        </row>
        <row r="2359">
          <cell r="S2359">
            <v>0.74733310900715388</v>
          </cell>
          <cell r="T2359">
            <v>0.28345643632109818</v>
          </cell>
        </row>
        <row r="2360">
          <cell r="S2360">
            <v>0.46838188165984096</v>
          </cell>
          <cell r="T2360">
            <v>0.15965539695551234</v>
          </cell>
        </row>
        <row r="2361">
          <cell r="S2361">
            <v>1.2111215480014541</v>
          </cell>
          <cell r="T2361">
            <v>1.1386019790979041</v>
          </cell>
        </row>
        <row r="2362">
          <cell r="S2362">
            <v>6.099830722424434E-2</v>
          </cell>
          <cell r="T2362">
            <v>0.33326806396378184</v>
          </cell>
        </row>
        <row r="2363">
          <cell r="S2363">
            <v>1.0641859532901496</v>
          </cell>
          <cell r="T2363">
            <v>1.056378990964888</v>
          </cell>
        </row>
        <row r="2364">
          <cell r="S2364">
            <v>8.4251593434847311E-2</v>
          </cell>
          <cell r="T2364">
            <v>0.49549730395938624</v>
          </cell>
        </row>
        <row r="2365">
          <cell r="S2365">
            <v>1.3093155994635586</v>
          </cell>
          <cell r="T2365">
            <v>1.6197247393086094</v>
          </cell>
        </row>
        <row r="2366">
          <cell r="S2366">
            <v>1.2011539800453532</v>
          </cell>
          <cell r="T2366">
            <v>1.2468933967498113</v>
          </cell>
        </row>
        <row r="2367">
          <cell r="S2367">
            <v>0.29651971010528533</v>
          </cell>
          <cell r="T2367">
            <v>0.17033600902503498</v>
          </cell>
        </row>
        <row r="2368">
          <cell r="S2368">
            <v>0.60180929071923295</v>
          </cell>
          <cell r="T2368">
            <v>0.26918099168784343</v>
          </cell>
        </row>
        <row r="2369">
          <cell r="S2369">
            <v>0.46304983129855587</v>
          </cell>
          <cell r="T2369">
            <v>0.17443974996035777</v>
          </cell>
        </row>
        <row r="2370">
          <cell r="S2370">
            <v>0.84724587170644339</v>
          </cell>
          <cell r="T2370">
            <v>0.39467598310111013</v>
          </cell>
        </row>
        <row r="2371">
          <cell r="S2371">
            <v>1.0068478656153514</v>
          </cell>
          <cell r="T2371">
            <v>0.45359619266369416</v>
          </cell>
        </row>
        <row r="2372">
          <cell r="S2372">
            <v>0.19389886455268004</v>
          </cell>
          <cell r="T2372">
            <v>5.0905009254609786E-2</v>
          </cell>
        </row>
        <row r="2373">
          <cell r="S2373">
            <v>0.29017124140350736</v>
          </cell>
          <cell r="T2373">
            <v>3.0455047009356693</v>
          </cell>
        </row>
        <row r="2374">
          <cell r="S2374">
            <v>0.19396428297870616</v>
          </cell>
          <cell r="T2374">
            <v>0.55876516911461316</v>
          </cell>
        </row>
        <row r="2375">
          <cell r="S2375">
            <v>0.42234270932607298</v>
          </cell>
          <cell r="T2375">
            <v>1.28818829816155E-2</v>
          </cell>
        </row>
        <row r="2376">
          <cell r="S2376">
            <v>9.9665009917104114E-3</v>
          </cell>
          <cell r="T2376">
            <v>0.22489006620614022</v>
          </cell>
        </row>
        <row r="2377">
          <cell r="S2377">
            <v>4.7632582897469078E-2</v>
          </cell>
          <cell r="T2377">
            <v>0.70663682864258826</v>
          </cell>
        </row>
        <row r="2378">
          <cell r="S2378">
            <v>0.40101500425368142</v>
          </cell>
          <cell r="T2378">
            <v>0.71233104234339717</v>
          </cell>
        </row>
        <row r="2379">
          <cell r="S2379">
            <v>0.92035362344789784</v>
          </cell>
          <cell r="T2379">
            <v>0.41497066035536839</v>
          </cell>
        </row>
        <row r="2380">
          <cell r="S2380">
            <v>0.36308917257456341</v>
          </cell>
          <cell r="T2380">
            <v>0.12105103137719565</v>
          </cell>
        </row>
        <row r="2381">
          <cell r="S2381">
            <v>0.59852641138886775</v>
          </cell>
          <cell r="T2381">
            <v>0.34151114176184172</v>
          </cell>
        </row>
        <row r="2382">
          <cell r="S2382">
            <v>0.19381945933663589</v>
          </cell>
          <cell r="T2382">
            <v>9.0409150512103978E-2</v>
          </cell>
        </row>
        <row r="2383">
          <cell r="S2383">
            <v>0.47475925354203036</v>
          </cell>
          <cell r="T2383">
            <v>1.3222582016170819</v>
          </cell>
        </row>
        <row r="2384">
          <cell r="S2384">
            <v>0.47127057463204564</v>
          </cell>
          <cell r="T2384">
            <v>0.29393728721188123</v>
          </cell>
        </row>
        <row r="2385">
          <cell r="S2385">
            <v>0.37315957561302565</v>
          </cell>
          <cell r="T2385">
            <v>0.85069203734066801</v>
          </cell>
        </row>
        <row r="2386">
          <cell r="S2386">
            <v>0.91965902210966544</v>
          </cell>
          <cell r="T2386">
            <v>0.11406309101142002</v>
          </cell>
        </row>
        <row r="2387">
          <cell r="S2387">
            <v>1.6863428620689604</v>
          </cell>
          <cell r="T2387">
            <v>0.90265674017080111</v>
          </cell>
        </row>
        <row r="2388">
          <cell r="S2388">
            <v>0.60436344273963782</v>
          </cell>
          <cell r="T2388">
            <v>0.17620295183485682</v>
          </cell>
        </row>
        <row r="2389">
          <cell r="S2389">
            <v>1.8462755709273617</v>
          </cell>
          <cell r="T2389">
            <v>0.94579322693565548</v>
          </cell>
        </row>
        <row r="2390">
          <cell r="S2390">
            <v>0.51967948224253457</v>
          </cell>
          <cell r="T2390">
            <v>0.37853273011891919</v>
          </cell>
        </row>
        <row r="2391">
          <cell r="S2391">
            <v>2.7613929366439364E-2</v>
          </cell>
          <cell r="T2391">
            <v>0.58740820597887256</v>
          </cell>
        </row>
        <row r="2392">
          <cell r="S2392">
            <v>0.14443072822384947</v>
          </cell>
          <cell r="T2392">
            <v>0.51402315247364461</v>
          </cell>
        </row>
        <row r="2393">
          <cell r="S2393">
            <v>1.0732924650754363</v>
          </cell>
          <cell r="T2393">
            <v>0.35404348495250071</v>
          </cell>
        </row>
        <row r="2394">
          <cell r="S2394">
            <v>6.4347074941116647E-2</v>
          </cell>
          <cell r="T2394">
            <v>0.57338809877954289</v>
          </cell>
        </row>
        <row r="2395">
          <cell r="S2395">
            <v>0.66986970279804292</v>
          </cell>
          <cell r="T2395">
            <v>0.56777034907400159</v>
          </cell>
        </row>
        <row r="2396">
          <cell r="S2396">
            <v>0.21804511743576654</v>
          </cell>
          <cell r="T2396">
            <v>1.6647154023210942</v>
          </cell>
        </row>
        <row r="2397">
          <cell r="S2397">
            <v>1.0551721509639385</v>
          </cell>
          <cell r="T2397">
            <v>2.7148619077442553</v>
          </cell>
        </row>
        <row r="2398">
          <cell r="S2398">
            <v>1.4530346855762046</v>
          </cell>
          <cell r="T2398">
            <v>1.1501948828996305</v>
          </cell>
        </row>
        <row r="2399">
          <cell r="S2399">
            <v>0.44732361841105994</v>
          </cell>
          <cell r="T2399">
            <v>0.87936765380525539</v>
          </cell>
        </row>
        <row r="2400">
          <cell r="S2400">
            <v>0.26108269636896853</v>
          </cell>
          <cell r="T2400">
            <v>0.1008569084901843</v>
          </cell>
        </row>
        <row r="2401">
          <cell r="S2401">
            <v>0.29800568057563304</v>
          </cell>
          <cell r="T2401">
            <v>0.63463208359153589</v>
          </cell>
        </row>
        <row r="2402">
          <cell r="S2402">
            <v>0.81785994897584513</v>
          </cell>
          <cell r="T2402">
            <v>1.1068727241024885</v>
          </cell>
        </row>
        <row r="2403">
          <cell r="S2403">
            <v>1.1424793518938454</v>
          </cell>
          <cell r="T2403">
            <v>0.77056502393550419</v>
          </cell>
        </row>
        <row r="2404">
          <cell r="S2404">
            <v>5.1585620973734009E-2</v>
          </cell>
          <cell r="T2404">
            <v>0.42108591910324816</v>
          </cell>
        </row>
        <row r="2405">
          <cell r="S2405">
            <v>1.3276441906338305</v>
          </cell>
          <cell r="T2405">
            <v>1.601390826968109</v>
          </cell>
        </row>
        <row r="2406">
          <cell r="S2406">
            <v>1.1645143678558927</v>
          </cell>
          <cell r="T2406">
            <v>1.1575712005651839</v>
          </cell>
        </row>
        <row r="2407">
          <cell r="S2407">
            <v>6.8724142901133004E-2</v>
          </cell>
          <cell r="T2407">
            <v>1.0367454328611141</v>
          </cell>
        </row>
        <row r="2408">
          <cell r="S2408">
            <v>1.8072194757382209</v>
          </cell>
          <cell r="T2408">
            <v>0.70639966544293631</v>
          </cell>
        </row>
        <row r="2409">
          <cell r="S2409">
            <v>1.2084473606317327</v>
          </cell>
          <cell r="T2409">
            <v>0.28172494892694749</v>
          </cell>
        </row>
        <row r="2410">
          <cell r="S2410">
            <v>1.2480719214070848</v>
          </cell>
          <cell r="T2410">
            <v>0.10602146652282805</v>
          </cell>
        </row>
        <row r="2411">
          <cell r="S2411">
            <v>1.8936802940328141</v>
          </cell>
          <cell r="T2411">
            <v>0.42026884062348613</v>
          </cell>
        </row>
        <row r="2412">
          <cell r="S2412">
            <v>2.03951373426476</v>
          </cell>
          <cell r="T2412">
            <v>0.99955892532308543</v>
          </cell>
        </row>
        <row r="2413">
          <cell r="S2413">
            <v>1.0359917554049629</v>
          </cell>
          <cell r="T2413">
            <v>0.64404487657308751</v>
          </cell>
        </row>
        <row r="2414">
          <cell r="S2414">
            <v>0.34147823775431868</v>
          </cell>
          <cell r="T2414">
            <v>8.4915433308128431E-3</v>
          </cell>
        </row>
        <row r="2415">
          <cell r="S2415">
            <v>1.1826898437941211</v>
          </cell>
          <cell r="T2415">
            <v>0.14992185515338219</v>
          </cell>
        </row>
        <row r="2416">
          <cell r="S2416">
            <v>1.0073977568859951</v>
          </cell>
          <cell r="T2416">
            <v>0.14422719510328044</v>
          </cell>
        </row>
        <row r="2417">
          <cell r="S2417">
            <v>1.0544469211199221</v>
          </cell>
          <cell r="T2417">
            <v>9.8957160892361326E-2</v>
          </cell>
        </row>
        <row r="2418">
          <cell r="S2418">
            <v>1.3863160475792462</v>
          </cell>
          <cell r="T2418">
            <v>8.7794437664766772E-2</v>
          </cell>
        </row>
        <row r="2419">
          <cell r="S2419">
            <v>1.1037267072906876</v>
          </cell>
          <cell r="T2419">
            <v>7.1327228589614655E-2</v>
          </cell>
        </row>
        <row r="2420">
          <cell r="S2420">
            <v>1.7420781483613434</v>
          </cell>
          <cell r="T2420">
            <v>0.39085538943894343</v>
          </cell>
        </row>
        <row r="2421">
          <cell r="S2421">
            <v>6.3832950365044185</v>
          </cell>
          <cell r="T2421">
            <v>3.3643423487463102</v>
          </cell>
        </row>
        <row r="2422">
          <cell r="S2422">
            <v>1.1315799364674382</v>
          </cell>
          <cell r="T2422">
            <v>0.34543145601836595</v>
          </cell>
        </row>
        <row r="2423">
          <cell r="S2423">
            <v>1.8131447961499521</v>
          </cell>
          <cell r="T2423">
            <v>0.58499962201960498</v>
          </cell>
        </row>
        <row r="2424">
          <cell r="S2424">
            <v>1.720175099589403</v>
          </cell>
          <cell r="T2424">
            <v>0.86294305563159124</v>
          </cell>
        </row>
        <row r="2425">
          <cell r="S2425">
            <v>0.88376332243810152</v>
          </cell>
          <cell r="T2425">
            <v>0.55180144708570611</v>
          </cell>
        </row>
        <row r="2426">
          <cell r="S2426">
            <v>1.455833610709385</v>
          </cell>
          <cell r="T2426">
            <v>0.1120860938049635</v>
          </cell>
        </row>
        <row r="2427">
          <cell r="S2427">
            <v>0.66024764921135737</v>
          </cell>
          <cell r="T2427">
            <v>1.7288794098422706</v>
          </cell>
        </row>
        <row r="2428">
          <cell r="S2428">
            <v>1.0172789055158711</v>
          </cell>
          <cell r="T2428">
            <v>0.35742301712041447</v>
          </cell>
        </row>
        <row r="2429">
          <cell r="S2429">
            <v>1.0913559038035565</v>
          </cell>
          <cell r="T2429">
            <v>0.24229119063436713</v>
          </cell>
        </row>
        <row r="2430">
          <cell r="S2430">
            <v>1.9762443285115516</v>
          </cell>
          <cell r="T2430">
            <v>0.71072264276056907</v>
          </cell>
        </row>
        <row r="2431">
          <cell r="S2431">
            <v>1.9795512854457589</v>
          </cell>
          <cell r="T2431">
            <v>0.68330780417561721</v>
          </cell>
        </row>
        <row r="2432">
          <cell r="S2432">
            <v>1.2256794187424251</v>
          </cell>
          <cell r="T2432">
            <v>0.25907358852010409</v>
          </cell>
        </row>
        <row r="2433">
          <cell r="S2433">
            <v>1.7329336685762062</v>
          </cell>
          <cell r="T2433">
            <v>0.56584473564343796</v>
          </cell>
        </row>
        <row r="2434">
          <cell r="S2434">
            <v>1.4407042388257845</v>
          </cell>
          <cell r="T2434">
            <v>0.17023227900643245</v>
          </cell>
        </row>
        <row r="2435">
          <cell r="S2435">
            <v>1.4660773943026539</v>
          </cell>
          <cell r="T2435">
            <v>0.99483142581991679</v>
          </cell>
        </row>
        <row r="2436">
          <cell r="S2436">
            <v>1.6034403530262795</v>
          </cell>
          <cell r="T2436">
            <v>0.79957944626638466</v>
          </cell>
        </row>
        <row r="2437">
          <cell r="S2437">
            <v>1.5611026825110423</v>
          </cell>
          <cell r="T2437">
            <v>0.18420930458618723</v>
          </cell>
        </row>
        <row r="2438">
          <cell r="S2438">
            <v>1.0734639032463911</v>
          </cell>
          <cell r="T2438">
            <v>0.98585430086942527</v>
          </cell>
        </row>
        <row r="2439">
          <cell r="S2439">
            <v>2.5922646904826223</v>
          </cell>
          <cell r="T2439">
            <v>2.1212953769095675</v>
          </cell>
        </row>
        <row r="2440">
          <cell r="S2440">
            <v>2.8005135884961732</v>
          </cell>
          <cell r="T2440">
            <v>2.2597001048918117</v>
          </cell>
        </row>
        <row r="2441">
          <cell r="S2441">
            <v>2.5080076380726246</v>
          </cell>
          <cell r="T2441">
            <v>2.0601851959959343</v>
          </cell>
        </row>
        <row r="2442">
          <cell r="S2442">
            <v>2.373548711695852</v>
          </cell>
          <cell r="T2442">
            <v>1.9967930106879441</v>
          </cell>
        </row>
        <row r="2443">
          <cell r="S2443">
            <v>2.6671529934713289</v>
          </cell>
          <cell r="T2443">
            <v>0.89713063638534474</v>
          </cell>
        </row>
        <row r="2444">
          <cell r="S2444">
            <v>2.4931296813885009</v>
          </cell>
          <cell r="T2444">
            <v>1.0403752432976916</v>
          </cell>
        </row>
        <row r="2445">
          <cell r="S2445">
            <v>1.4685236352925843</v>
          </cell>
          <cell r="T2445">
            <v>1.1782906984279587E-3</v>
          </cell>
        </row>
        <row r="2446">
          <cell r="S2446">
            <v>1.2146186713618754</v>
          </cell>
          <cell r="T2446">
            <v>0.72890705320347593</v>
          </cell>
        </row>
        <row r="2447">
          <cell r="S2447">
            <v>0.82067743030109686</v>
          </cell>
          <cell r="T2447">
            <v>0.50939894336465841</v>
          </cell>
        </row>
        <row r="2448">
          <cell r="S2448">
            <v>1.8003406639372139</v>
          </cell>
          <cell r="T2448">
            <v>0.5537260278811762</v>
          </cell>
        </row>
        <row r="2449">
          <cell r="S2449">
            <v>2.0195842243576489</v>
          </cell>
          <cell r="T2449">
            <v>0.33727209719639362</v>
          </cell>
        </row>
        <row r="2450">
          <cell r="S2450">
            <v>2.1006120508121855</v>
          </cell>
          <cell r="T2450">
            <v>0.74369632198951852</v>
          </cell>
        </row>
        <row r="2451">
          <cell r="S2451">
            <v>0.8686449414921168</v>
          </cell>
          <cell r="T2451">
            <v>0.21144516194725049</v>
          </cell>
        </row>
        <row r="2452">
          <cell r="S2452">
            <v>1.3745123366565932</v>
          </cell>
          <cell r="T2452">
            <v>5.6095606740853843E-2</v>
          </cell>
        </row>
        <row r="2453">
          <cell r="S2453">
            <v>1.7341778843985558</v>
          </cell>
          <cell r="T2453">
            <v>0.35126728907150595</v>
          </cell>
        </row>
        <row r="2454">
          <cell r="S2454">
            <v>1.468881747187551</v>
          </cell>
          <cell r="T2454">
            <v>0.64945686947141823</v>
          </cell>
        </row>
        <row r="2455">
          <cell r="S2455">
            <v>1.3598803585559214</v>
          </cell>
          <cell r="T2455">
            <v>0.30079826364406442</v>
          </cell>
        </row>
        <row r="2456">
          <cell r="S2456">
            <v>1.212512295166045</v>
          </cell>
          <cell r="T2456">
            <v>0.19775815200666816</v>
          </cell>
        </row>
        <row r="2457">
          <cell r="S2457">
            <v>2.3759753111248054</v>
          </cell>
          <cell r="T2457">
            <v>0.88338796984028956</v>
          </cell>
        </row>
        <row r="2458">
          <cell r="S2458">
            <v>1.6139049773317327</v>
          </cell>
          <cell r="T2458">
            <v>0.282214456361088</v>
          </cell>
        </row>
        <row r="2459">
          <cell r="S2459">
            <v>3.4056954126814829</v>
          </cell>
          <cell r="T2459">
            <v>8.5732238684890286E-2</v>
          </cell>
        </row>
        <row r="2460">
          <cell r="S2460">
            <v>2.2353951311953364</v>
          </cell>
          <cell r="T2460">
            <v>0.53702938113925447</v>
          </cell>
        </row>
        <row r="2461">
          <cell r="S2461">
            <v>4.4072699118091618</v>
          </cell>
          <cell r="T2461">
            <v>0.16367006196028103</v>
          </cell>
        </row>
        <row r="2462">
          <cell r="S2462">
            <v>4.3195790939459489</v>
          </cell>
          <cell r="T2462">
            <v>6.5836893621628173E-2</v>
          </cell>
        </row>
        <row r="2463">
          <cell r="S2463">
            <v>3.2172830454011327</v>
          </cell>
          <cell r="T2463">
            <v>4.6340013566924007E-2</v>
          </cell>
        </row>
        <row r="2464">
          <cell r="S2464">
            <v>3.3909107755432917</v>
          </cell>
          <cell r="T2464">
            <v>0.4660015464374499</v>
          </cell>
        </row>
        <row r="2465">
          <cell r="S2465">
            <v>4.3688876155665426</v>
          </cell>
          <cell r="T2465">
            <v>0.88811444237797865</v>
          </cell>
        </row>
        <row r="2466">
          <cell r="S2466">
            <v>4.6137014192651646</v>
          </cell>
          <cell r="T2466">
            <v>0.41779373918299395</v>
          </cell>
        </row>
        <row r="2467">
          <cell r="S2467">
            <v>4.6003116528815022</v>
          </cell>
          <cell r="T2467">
            <v>1.4205102329728587E-2</v>
          </cell>
        </row>
        <row r="2468">
          <cell r="S2468">
            <v>4.4158412465975392</v>
          </cell>
          <cell r="T2468">
            <v>1.028998170663211</v>
          </cell>
        </row>
        <row r="2469">
          <cell r="S2469">
            <v>2.7192688045990021</v>
          </cell>
          <cell r="T2469">
            <v>0.1076343467376476</v>
          </cell>
        </row>
        <row r="2470">
          <cell r="S2470">
            <v>4.4867975081621223</v>
          </cell>
          <cell r="T2470">
            <v>8.347556135480684E-2</v>
          </cell>
        </row>
        <row r="2471">
          <cell r="S2471">
            <v>4.1265595500463288</v>
          </cell>
          <cell r="T2471">
            <v>0.35257206070434638</v>
          </cell>
        </row>
        <row r="2472">
          <cell r="S2472">
            <v>3.986386902104412</v>
          </cell>
          <cell r="T2472">
            <v>1.749487141028936E-2</v>
          </cell>
        </row>
        <row r="2473">
          <cell r="S2473">
            <v>2.5955460904667116</v>
          </cell>
          <cell r="T2473">
            <v>0.27162185003317063</v>
          </cell>
        </row>
        <row r="2474">
          <cell r="S2474">
            <v>3.0211528149449549</v>
          </cell>
          <cell r="T2474">
            <v>0.33226720028110396</v>
          </cell>
        </row>
        <row r="2475">
          <cell r="S2475">
            <v>2.8313110839358289</v>
          </cell>
          <cell r="T2475">
            <v>2.1042711025764087E-2</v>
          </cell>
        </row>
        <row r="2476">
          <cell r="S2476">
            <v>2.4051163250251455</v>
          </cell>
          <cell r="T2476">
            <v>0.36698022644462308</v>
          </cell>
        </row>
        <row r="2477">
          <cell r="S2477">
            <v>3.4645606015411952</v>
          </cell>
          <cell r="T2477">
            <v>1.0526349462952076</v>
          </cell>
        </row>
        <row r="2478">
          <cell r="S2478">
            <v>3.7854101617296578</v>
          </cell>
          <cell r="T2478">
            <v>8.4645465100433942E-2</v>
          </cell>
        </row>
        <row r="2479">
          <cell r="S2479">
            <v>3.5275521601793298</v>
          </cell>
          <cell r="T2479">
            <v>0.13948044263297193</v>
          </cell>
        </row>
        <row r="2480">
          <cell r="S2480">
            <v>3.279431985599663</v>
          </cell>
          <cell r="T2480">
            <v>0.45084330497839453</v>
          </cell>
        </row>
        <row r="2481">
          <cell r="S2481">
            <v>3.4431730322054608</v>
          </cell>
          <cell r="T2481">
            <v>0.20944882551976715</v>
          </cell>
        </row>
        <row r="2482">
          <cell r="S2482">
            <v>4.1551753969413499</v>
          </cell>
          <cell r="T2482">
            <v>0.30718806551015959</v>
          </cell>
        </row>
        <row r="2483">
          <cell r="S2483">
            <v>2.3206575226465342</v>
          </cell>
          <cell r="T2483">
            <v>1.4134738360346326</v>
          </cell>
        </row>
        <row r="2484">
          <cell r="S2484">
            <v>2.4369609397804495</v>
          </cell>
          <cell r="T2484">
            <v>0.38535031991636159</v>
          </cell>
        </row>
        <row r="2485">
          <cell r="S2485">
            <v>2.2974176856631905</v>
          </cell>
          <cell r="T2485">
            <v>0.70280683540060274</v>
          </cell>
        </row>
        <row r="2486">
          <cell r="S2486">
            <v>2.8741385779206237</v>
          </cell>
          <cell r="T2486">
            <v>2.7622449594060759E-2</v>
          </cell>
        </row>
        <row r="2487">
          <cell r="S2487">
            <v>2.8407130483484444</v>
          </cell>
          <cell r="T2487">
            <v>7.6259851724504391E-2</v>
          </cell>
        </row>
        <row r="2488">
          <cell r="S2488">
            <v>3.3855326860064601</v>
          </cell>
          <cell r="T2488">
            <v>0.14079131786867743</v>
          </cell>
        </row>
        <row r="2489">
          <cell r="S2489">
            <v>3.8299409969494413</v>
          </cell>
          <cell r="T2489">
            <v>0.55525820004693816</v>
          </cell>
        </row>
        <row r="2490">
          <cell r="S2490">
            <v>5.8135821810729462</v>
          </cell>
          <cell r="T2490">
            <v>1.8506083446654564</v>
          </cell>
        </row>
        <row r="2491">
          <cell r="S2491">
            <v>3.0403127855388115</v>
          </cell>
          <cell r="T2491">
            <v>9.8048859019547158E-2</v>
          </cell>
        </row>
        <row r="2492">
          <cell r="S2492">
            <v>3.4525975704036767</v>
          </cell>
          <cell r="T2492">
            <v>0.15454580918727434</v>
          </cell>
        </row>
        <row r="2493">
          <cell r="S2493">
            <v>3.7187859705756381</v>
          </cell>
          <cell r="T2493">
            <v>0.32734235362720687</v>
          </cell>
        </row>
        <row r="2494">
          <cell r="S2494">
            <v>3.1021551928857147</v>
          </cell>
          <cell r="T2494">
            <v>7.3932867445139577E-2</v>
          </cell>
        </row>
        <row r="2495">
          <cell r="S2495">
            <v>4.224913261288556</v>
          </cell>
          <cell r="T2495">
            <v>2.9834341861233495</v>
          </cell>
        </row>
        <row r="2496">
          <cell r="S2496">
            <v>3.8327062713093185</v>
          </cell>
          <cell r="T2496">
            <v>0.72613186225835591</v>
          </cell>
        </row>
        <row r="2497">
          <cell r="S2497">
            <v>2.7382884491525488</v>
          </cell>
          <cell r="T2497">
            <v>0.35368849465293661</v>
          </cell>
        </row>
        <row r="2498">
          <cell r="S2498">
            <v>3.0123474862970077</v>
          </cell>
          <cell r="T2498">
            <v>0.16640125292118305</v>
          </cell>
        </row>
        <row r="2499">
          <cell r="S2499">
            <v>3.2253131234527963</v>
          </cell>
          <cell r="T2499">
            <v>7.2135107523405156E-2</v>
          </cell>
        </row>
        <row r="2500">
          <cell r="S2500">
            <v>3.0119388796788602</v>
          </cell>
          <cell r="T2500">
            <v>9.8444477053274249E-2</v>
          </cell>
        </row>
        <row r="2501">
          <cell r="S2501">
            <v>3.8699338767123304</v>
          </cell>
          <cell r="T2501">
            <v>0.32099023831087559</v>
          </cell>
        </row>
        <row r="2502">
          <cell r="S2502">
            <v>4.740454074858274</v>
          </cell>
          <cell r="T2502">
            <v>0.32821667349300571</v>
          </cell>
        </row>
        <row r="2503">
          <cell r="S2503">
            <v>2.407420665125561</v>
          </cell>
          <cell r="T2503">
            <v>0.45734897110433942</v>
          </cell>
        </row>
        <row r="2504">
          <cell r="S2504">
            <v>3.4922349705787878</v>
          </cell>
          <cell r="T2504">
            <v>0.16955319353803794</v>
          </cell>
        </row>
        <row r="2505">
          <cell r="S2505">
            <v>2.3318656516384677</v>
          </cell>
          <cell r="T2505">
            <v>0.40143133497538036</v>
          </cell>
        </row>
        <row r="2506">
          <cell r="S2506">
            <v>3.2839696601734012</v>
          </cell>
          <cell r="T2506">
            <v>0.10111155748226663</v>
          </cell>
        </row>
        <row r="2507">
          <cell r="S2507">
            <v>4.2301149926539168</v>
          </cell>
          <cell r="T2507">
            <v>0.70621658717020641</v>
          </cell>
        </row>
        <row r="2508">
          <cell r="S2508">
            <v>4.7733688059542159</v>
          </cell>
          <cell r="T2508">
            <v>0.15264454228443128</v>
          </cell>
        </row>
        <row r="2509">
          <cell r="S2509">
            <v>3.8824055039438115</v>
          </cell>
          <cell r="T2509">
            <v>0.75874065672609226</v>
          </cell>
        </row>
        <row r="2510">
          <cell r="S2510">
            <v>4.0895696040254021</v>
          </cell>
          <cell r="T2510">
            <v>1.1155130890108695</v>
          </cell>
        </row>
        <row r="2511">
          <cell r="S2511">
            <v>3.5242212120622516</v>
          </cell>
          <cell r="T2511">
            <v>0.54953739321228101</v>
          </cell>
        </row>
        <row r="2512">
          <cell r="S2512">
            <v>4.8964266749579775</v>
          </cell>
          <cell r="T2512">
            <v>1.4002567839775881</v>
          </cell>
        </row>
        <row r="2513">
          <cell r="S2513">
            <v>3.7005183452979993</v>
          </cell>
          <cell r="T2513">
            <v>0.14517095068767777</v>
          </cell>
        </row>
        <row r="2514">
          <cell r="S2514">
            <v>3.9435420084330541</v>
          </cell>
          <cell r="T2514">
            <v>2.7217523646696044E-3</v>
          </cell>
        </row>
        <row r="2515">
          <cell r="S2515">
            <v>3.6301213691853804</v>
          </cell>
          <cell r="T2515">
            <v>0.54693094406625253</v>
          </cell>
        </row>
        <row r="2516">
          <cell r="S2516">
            <v>4.0203729853533119</v>
          </cell>
          <cell r="T2516">
            <v>0.16538389926206856</v>
          </cell>
        </row>
        <row r="2517">
          <cell r="S2517">
            <v>3.4083572925215746</v>
          </cell>
          <cell r="T2517">
            <v>0.33366692577642748</v>
          </cell>
        </row>
        <row r="2518">
          <cell r="S2518">
            <v>3.333826588202752</v>
          </cell>
          <cell r="T2518">
            <v>0.43777269167773158</v>
          </cell>
        </row>
        <row r="2519">
          <cell r="S2519">
            <v>3.6918983561413432</v>
          </cell>
          <cell r="T2519">
            <v>0.21022018743690274</v>
          </cell>
        </row>
        <row r="2520">
          <cell r="S2520">
            <v>4.1809101674920228</v>
          </cell>
          <cell r="T2520">
            <v>1.2024277539338433E-2</v>
          </cell>
        </row>
        <row r="2521">
          <cell r="S2521">
            <v>4.8859740625068833</v>
          </cell>
          <cell r="T2521">
            <v>0.80330229195553893</v>
          </cell>
        </row>
        <row r="2522">
          <cell r="S2522">
            <v>4.4198901801220751</v>
          </cell>
          <cell r="T2522">
            <v>0.22463200426119087</v>
          </cell>
        </row>
        <row r="2523">
          <cell r="S2523">
            <v>3.3724218429934809</v>
          </cell>
          <cell r="T2523">
            <v>0.16860403002794164</v>
          </cell>
        </row>
        <row r="2524">
          <cell r="S2524">
            <v>3.8685201320105529</v>
          </cell>
          <cell r="T2524">
            <v>0.28853362415414707</v>
          </cell>
        </row>
        <row r="2525">
          <cell r="S2525">
            <v>3.6008112518326323</v>
          </cell>
          <cell r="T2525">
            <v>0.23541434284424942</v>
          </cell>
        </row>
        <row r="2526">
          <cell r="S2526">
            <v>4.1741379968807752</v>
          </cell>
          <cell r="T2526">
            <v>1.564166189117381</v>
          </cell>
        </row>
        <row r="2527">
          <cell r="S2527">
            <v>3.4684041472081226</v>
          </cell>
          <cell r="T2527">
            <v>0.84968841463414646</v>
          </cell>
        </row>
        <row r="2528">
          <cell r="S2528">
            <v>2.1203406618442249</v>
          </cell>
          <cell r="T2528">
            <v>2.6141699279340216</v>
          </cell>
        </row>
        <row r="2529">
          <cell r="S2529">
            <v>4.6624767469528647</v>
          </cell>
          <cell r="T2529">
            <v>0.42081731312694509</v>
          </cell>
        </row>
        <row r="2530">
          <cell r="S2530">
            <v>3.793625954431215</v>
          </cell>
          <cell r="T2530">
            <v>0.40007654321931352</v>
          </cell>
        </row>
        <row r="2531">
          <cell r="S2531">
            <v>2.6510883419063647</v>
          </cell>
          <cell r="T2531">
            <v>0.15347386794036108</v>
          </cell>
        </row>
        <row r="2532">
          <cell r="S2532">
            <v>4.9074398893654534</v>
          </cell>
          <cell r="T2532">
            <v>1.7747908811173445</v>
          </cell>
        </row>
        <row r="2533">
          <cell r="S2533">
            <v>4.1427963945940176</v>
          </cell>
          <cell r="T2533">
            <v>1.3918574109856703</v>
          </cell>
        </row>
        <row r="2534">
          <cell r="S2534">
            <v>4.1494148230448236</v>
          </cell>
          <cell r="T2534">
            <v>0.46427063260939305</v>
          </cell>
        </row>
        <row r="2535">
          <cell r="S2535">
            <v>4.2846572551100168</v>
          </cell>
          <cell r="T2535">
            <v>0.83757314386240023</v>
          </cell>
        </row>
        <row r="2536">
          <cell r="S2536">
            <v>2.6455613691197999</v>
          </cell>
          <cell r="T2536">
            <v>0.28883585793434763</v>
          </cell>
        </row>
        <row r="2537">
          <cell r="S2537">
            <v>5.0415519080196658</v>
          </cell>
          <cell r="T2537">
            <v>0.44947398055143539</v>
          </cell>
        </row>
        <row r="2538">
          <cell r="S2538">
            <v>4.469502424132866</v>
          </cell>
          <cell r="T2538">
            <v>0.32185554039092623</v>
          </cell>
        </row>
        <row r="2539">
          <cell r="S2539">
            <v>2.3840365092867306</v>
          </cell>
          <cell r="T2539">
            <v>1.1840551638641701</v>
          </cell>
        </row>
        <row r="2540">
          <cell r="S2540">
            <v>4.1578796453449423</v>
          </cell>
          <cell r="T2540">
            <v>1.0902465732306379</v>
          </cell>
        </row>
        <row r="2541">
          <cell r="S2541">
            <v>3.5535576122336243</v>
          </cell>
          <cell r="T2541">
            <v>7.6413111736771927E-2</v>
          </cell>
        </row>
        <row r="2542">
          <cell r="S2542">
            <v>3.9725470285391973</v>
          </cell>
          <cell r="T2542">
            <v>0.27117976525662663</v>
          </cell>
        </row>
        <row r="2543">
          <cell r="S2543">
            <v>5.4096054700561478</v>
          </cell>
          <cell r="T2543">
            <v>0.45767235828655506</v>
          </cell>
        </row>
        <row r="2544">
          <cell r="S2544">
            <v>5.3603089837804125</v>
          </cell>
          <cell r="T2544">
            <v>0.40797136390102445</v>
          </cell>
        </row>
        <row r="2545">
          <cell r="S2545">
            <v>3.8076512858251976</v>
          </cell>
          <cell r="T2545">
            <v>3.0128007542147443E-2</v>
          </cell>
        </row>
        <row r="2546">
          <cell r="S2546">
            <v>4.7432017014071608</v>
          </cell>
          <cell r="T2546">
            <v>1.2474096903100311</v>
          </cell>
        </row>
        <row r="2547">
          <cell r="S2547">
            <v>4.0876429347729806</v>
          </cell>
          <cell r="T2547">
            <v>0.14180084496123299</v>
          </cell>
        </row>
        <row r="2548">
          <cell r="S2548">
            <v>5.0084655972572421</v>
          </cell>
          <cell r="T2548">
            <v>0.19250410799636467</v>
          </cell>
        </row>
        <row r="2549">
          <cell r="S2549">
            <v>5.4634940546544195</v>
          </cell>
          <cell r="T2549">
            <v>0.26379849013328632</v>
          </cell>
        </row>
        <row r="2550">
          <cell r="S2550">
            <v>4.0379846312119474</v>
          </cell>
          <cell r="T2550">
            <v>0.12404433359158919</v>
          </cell>
        </row>
        <row r="2551">
          <cell r="S2551">
            <v>3.7609101812627173</v>
          </cell>
          <cell r="T2551">
            <v>3.1445217696318459E-2</v>
          </cell>
        </row>
        <row r="2552">
          <cell r="S2552">
            <v>5.6652207962369578</v>
          </cell>
          <cell r="T2552">
            <v>0.45814682497675036</v>
          </cell>
        </row>
        <row r="2553">
          <cell r="S2553">
            <v>4.907912794547328</v>
          </cell>
          <cell r="T2553">
            <v>0.6668035330246902</v>
          </cell>
        </row>
        <row r="2554">
          <cell r="S2554">
            <v>5.4619923444237193</v>
          </cell>
          <cell r="T2554">
            <v>0.32137271755804597</v>
          </cell>
        </row>
        <row r="2555">
          <cell r="S2555">
            <v>4.963155558401076</v>
          </cell>
          <cell r="T2555">
            <v>0.24475387551498073</v>
          </cell>
        </row>
        <row r="2556">
          <cell r="S2556">
            <v>3.9990774288404167</v>
          </cell>
          <cell r="T2556">
            <v>9.8004734743657191E-3</v>
          </cell>
        </row>
        <row r="2557">
          <cell r="S2557">
            <v>4.7688318120086555</v>
          </cell>
          <cell r="T2557">
            <v>0.62299749846187902</v>
          </cell>
        </row>
        <row r="2558">
          <cell r="S2558">
            <v>3.8844740780069831</v>
          </cell>
          <cell r="T2558">
            <v>0.11423151583811221</v>
          </cell>
        </row>
        <row r="2559">
          <cell r="S2559">
            <v>3.733966856417211</v>
          </cell>
          <cell r="T2559">
            <v>5.4775807540352821E-2</v>
          </cell>
        </row>
        <row r="2560">
          <cell r="S2560">
            <v>5.0712606484683036</v>
          </cell>
          <cell r="T2560">
            <v>3.6512548276210505E-2</v>
          </cell>
        </row>
        <row r="2561">
          <cell r="S2561">
            <v>5.1440733751658581</v>
          </cell>
          <cell r="T2561">
            <v>0.66816711123396133</v>
          </cell>
        </row>
        <row r="2562">
          <cell r="S2562">
            <v>4.4336239739870411</v>
          </cell>
          <cell r="T2562">
            <v>0.15438197418043789</v>
          </cell>
        </row>
        <row r="2563">
          <cell r="S2563">
            <v>4.3952319380505314</v>
          </cell>
          <cell r="T2563">
            <v>0.15259309447294933</v>
          </cell>
        </row>
        <row r="2564">
          <cell r="S2564">
            <v>4.5368221362052275</v>
          </cell>
          <cell r="T2564">
            <v>0.13514632826717374</v>
          </cell>
        </row>
        <row r="2565">
          <cell r="S2565">
            <v>6.5036721274541121</v>
          </cell>
          <cell r="T2565">
            <v>0.44868854388200163</v>
          </cell>
        </row>
        <row r="2566">
          <cell r="S2566">
            <v>4.8482712278480964</v>
          </cell>
          <cell r="T2566">
            <v>0.33237013131702392</v>
          </cell>
        </row>
        <row r="2567">
          <cell r="S2567">
            <v>4.8564331204943407</v>
          </cell>
          <cell r="T2567">
            <v>0.38600771613144969</v>
          </cell>
        </row>
        <row r="2568">
          <cell r="S2568">
            <v>5.0040118548341441</v>
          </cell>
          <cell r="T2568">
            <v>0.5268969515168711</v>
          </cell>
        </row>
        <row r="2569">
          <cell r="S2569">
            <v>3.9289980060632668</v>
          </cell>
          <cell r="T2569">
            <v>0.2143474008378235</v>
          </cell>
        </row>
        <row r="2570">
          <cell r="S2570">
            <v>4.1184276357570981</v>
          </cell>
          <cell r="T2570">
            <v>0.29784726212823875</v>
          </cell>
        </row>
        <row r="2571">
          <cell r="S2571">
            <v>3.8662720207578194</v>
          </cell>
          <cell r="T2571">
            <v>2.2289602745737703E-2</v>
          </cell>
        </row>
        <row r="2572">
          <cell r="S2572">
            <v>4.8934521481481461</v>
          </cell>
          <cell r="T2572">
            <v>1.0864170088566816</v>
          </cell>
        </row>
        <row r="2573">
          <cell r="S2573">
            <v>4.4353605859040526</v>
          </cell>
          <cell r="T2573">
            <v>0.53499346283896132</v>
          </cell>
        </row>
        <row r="2574">
          <cell r="S2574">
            <v>3.8487599217808546</v>
          </cell>
          <cell r="T2574">
            <v>4.9485560700735148E-2</v>
          </cell>
        </row>
        <row r="2575">
          <cell r="S2575">
            <v>3.9536444334626006</v>
          </cell>
          <cell r="T2575">
            <v>0.1290844191689732</v>
          </cell>
        </row>
        <row r="2576">
          <cell r="S2576">
            <v>4.0010934613088516</v>
          </cell>
          <cell r="T2576">
            <v>0.28859246705725511</v>
          </cell>
        </row>
        <row r="2577">
          <cell r="S2577">
            <v>6.9649792298956434</v>
          </cell>
          <cell r="T2577">
            <v>0.14992653263762229</v>
          </cell>
        </row>
        <row r="2578">
          <cell r="S2578">
            <v>5.1616189430266353</v>
          </cell>
          <cell r="T2578">
            <v>1.5259762934855681</v>
          </cell>
        </row>
        <row r="2579">
          <cell r="S2579">
            <v>5.6070762797113396</v>
          </cell>
          <cell r="T2579">
            <v>0.68900305252579952</v>
          </cell>
        </row>
        <row r="2580">
          <cell r="S2580">
            <v>3.9316372613031323</v>
          </cell>
          <cell r="T2580">
            <v>0.17197637922354259</v>
          </cell>
        </row>
        <row r="2581">
          <cell r="S2581">
            <v>4.4178786241445058</v>
          </cell>
          <cell r="T2581">
            <v>0.68793712992258327</v>
          </cell>
        </row>
        <row r="2582">
          <cell r="S2582">
            <v>4.6531837640640932</v>
          </cell>
          <cell r="T2582">
            <v>0.77483292271848825</v>
          </cell>
        </row>
        <row r="2583">
          <cell r="S2583">
            <v>5.0780788125198537</v>
          </cell>
          <cell r="T2583">
            <v>0.21541082205275022</v>
          </cell>
        </row>
        <row r="2584">
          <cell r="S2584">
            <v>3.8496472869832608</v>
          </cell>
          <cell r="T2584">
            <v>0.20381726637056924</v>
          </cell>
        </row>
        <row r="2585">
          <cell r="S2585">
            <v>3.7967516933983219</v>
          </cell>
          <cell r="T2585">
            <v>6.0084989809482202E-2</v>
          </cell>
        </row>
        <row r="2586">
          <cell r="S2586">
            <v>3.651385312047263</v>
          </cell>
          <cell r="T2586">
            <v>2.9961249303390954E-3</v>
          </cell>
        </row>
        <row r="2587">
          <cell r="S2587">
            <v>4.7439878685307084</v>
          </cell>
          <cell r="T2587">
            <v>0.33898691403509534</v>
          </cell>
        </row>
        <row r="2588">
          <cell r="S2588">
            <v>5.7453855064633856</v>
          </cell>
          <cell r="T2588">
            <v>0.28219488056569181</v>
          </cell>
        </row>
        <row r="2589">
          <cell r="S2589">
            <v>4.625466629429364</v>
          </cell>
          <cell r="T2589">
            <v>1.2322878618269641</v>
          </cell>
        </row>
        <row r="2590">
          <cell r="S2590">
            <v>14.816034084642965</v>
          </cell>
          <cell r="T2590">
            <v>8.4037713854425249</v>
          </cell>
        </row>
        <row r="2591">
          <cell r="S2591">
            <v>5.0386319328515912</v>
          </cell>
          <cell r="T2591">
            <v>0.15401589916620884</v>
          </cell>
        </row>
        <row r="2592">
          <cell r="S2592">
            <v>5.0728053930254351</v>
          </cell>
          <cell r="T2592">
            <v>0.33745622295528188</v>
          </cell>
        </row>
        <row r="2593">
          <cell r="S2593">
            <v>4.681369233221826</v>
          </cell>
          <cell r="T2593">
            <v>3.0787396090316787E-2</v>
          </cell>
        </row>
        <row r="2594">
          <cell r="S2594">
            <v>6.0137923829974769</v>
          </cell>
          <cell r="T2594">
            <v>1.1299928013434661</v>
          </cell>
        </row>
        <row r="2595">
          <cell r="S2595">
            <v>5.2564942957835177</v>
          </cell>
          <cell r="T2595">
            <v>0.45998408716174449</v>
          </cell>
        </row>
        <row r="2596">
          <cell r="S2596">
            <v>5.1811979055532102</v>
          </cell>
          <cell r="T2596">
            <v>0.37626127271770804</v>
          </cell>
        </row>
        <row r="2597">
          <cell r="S2597">
            <v>5.0991194845317844</v>
          </cell>
          <cell r="T2597">
            <v>0.29848905926003394</v>
          </cell>
        </row>
        <row r="2598">
          <cell r="S2598">
            <v>5.0181104307869724</v>
          </cell>
          <cell r="T2598">
            <v>0.27821570942053059</v>
          </cell>
        </row>
        <row r="2599">
          <cell r="S2599">
            <v>5.2225331934139207</v>
          </cell>
          <cell r="T2599">
            <v>0.21996962984575896</v>
          </cell>
        </row>
        <row r="2600">
          <cell r="S2600">
            <v>5.0266629337949809</v>
          </cell>
          <cell r="T2600">
            <v>0.12186891302067779</v>
          </cell>
        </row>
        <row r="2601">
          <cell r="S2601">
            <v>5.0852816052715193</v>
          </cell>
          <cell r="T2601">
            <v>0.24354487361067464</v>
          </cell>
        </row>
        <row r="2602">
          <cell r="S2602">
            <v>4.8264480524340252</v>
          </cell>
          <cell r="T2602">
            <v>0.62477396872156832</v>
          </cell>
        </row>
        <row r="2603">
          <cell r="S2603">
            <v>4.7284481551493505</v>
          </cell>
          <cell r="T2603">
            <v>0.14573712360677174</v>
          </cell>
        </row>
        <row r="2604">
          <cell r="S2604">
            <v>4.6331745551322205</v>
          </cell>
          <cell r="T2604">
            <v>0.15803915721649561</v>
          </cell>
        </row>
        <row r="2605">
          <cell r="S2605">
            <v>5.0876871401196349</v>
          </cell>
          <cell r="T2605">
            <v>0.89322214233495645</v>
          </cell>
        </row>
        <row r="2606">
          <cell r="S2606">
            <v>4.6488864624177761</v>
          </cell>
          <cell r="T2606">
            <v>0.61035140720370917</v>
          </cell>
        </row>
        <row r="2607">
          <cell r="S2607">
            <v>5.2922200354674871</v>
          </cell>
          <cell r="T2607">
            <v>8.6425067682925391E-2</v>
          </cell>
        </row>
        <row r="2608">
          <cell r="S2608">
            <v>5.5806793861283523</v>
          </cell>
          <cell r="T2608">
            <v>0.76347951645961909</v>
          </cell>
        </row>
        <row r="2609">
          <cell r="S2609">
            <v>5.4314900612544585</v>
          </cell>
          <cell r="T2609">
            <v>0.43852015659745053</v>
          </cell>
        </row>
        <row r="2610">
          <cell r="S2610">
            <v>5.5770538800659013</v>
          </cell>
          <cell r="T2610">
            <v>1.9582167598023024</v>
          </cell>
        </row>
        <row r="2611">
          <cell r="S2611">
            <v>5.2269694558548716</v>
          </cell>
          <cell r="T2611">
            <v>1.7158976976360591</v>
          </cell>
        </row>
        <row r="2612">
          <cell r="S2612">
            <v>4.746436934948596</v>
          </cell>
          <cell r="T2612">
            <v>0.44441458251043792</v>
          </cell>
        </row>
        <row r="2613">
          <cell r="S2613">
            <v>4.8693172329414374</v>
          </cell>
          <cell r="T2613">
            <v>0.57159781683332456</v>
          </cell>
        </row>
        <row r="2614">
          <cell r="S2614">
            <v>6.7967487024196469</v>
          </cell>
          <cell r="T2614">
            <v>1.412841523835326</v>
          </cell>
        </row>
        <row r="2615">
          <cell r="S2615">
            <v>3.5559154851497006</v>
          </cell>
          <cell r="T2615">
            <v>2.1483080130162215</v>
          </cell>
        </row>
        <row r="2616">
          <cell r="S2616">
            <v>5.6476807079003049</v>
          </cell>
          <cell r="T2616">
            <v>0.7942519099604507</v>
          </cell>
        </row>
        <row r="2617">
          <cell r="S2617">
            <v>6.2509922198863128</v>
          </cell>
          <cell r="T2617">
            <v>1.0725845478660943</v>
          </cell>
        </row>
        <row r="2618">
          <cell r="S2618">
            <v>4.5331520705495585</v>
          </cell>
          <cell r="T2618">
            <v>0.38426695453265203</v>
          </cell>
        </row>
        <row r="2619">
          <cell r="S2619">
            <v>5.5225806287862467</v>
          </cell>
          <cell r="T2619">
            <v>2.6562730676691659</v>
          </cell>
        </row>
        <row r="2620">
          <cell r="S2620">
            <v>4.2599026602377288</v>
          </cell>
          <cell r="T2620">
            <v>0.11112921742544675</v>
          </cell>
        </row>
        <row r="2621">
          <cell r="S2621">
            <v>4.2694683905641488</v>
          </cell>
          <cell r="T2621">
            <v>5.1167871926111094E-2</v>
          </cell>
        </row>
        <row r="2622">
          <cell r="S2622">
            <v>1.4671438000686594</v>
          </cell>
          <cell r="T2622">
            <v>0.15659620016023193</v>
          </cell>
        </row>
        <row r="2623">
          <cell r="S2623">
            <v>3.6812349597939011</v>
          </cell>
          <cell r="T2623">
            <v>0.6744773491581495</v>
          </cell>
        </row>
        <row r="2624">
          <cell r="S2624">
            <v>4.1673593806970493</v>
          </cell>
          <cell r="T2624">
            <v>1.0880802899140289</v>
          </cell>
        </row>
        <row r="2625">
          <cell r="S2625">
            <v>3.4002629213311741</v>
          </cell>
          <cell r="T2625">
            <v>0.10736583961095145</v>
          </cell>
        </row>
        <row r="2626">
          <cell r="S2626">
            <v>2.4979277054870068</v>
          </cell>
          <cell r="T2626">
            <v>0.80650966901719756</v>
          </cell>
        </row>
        <row r="2627">
          <cell r="S2627">
            <v>3.6843530449415289</v>
          </cell>
          <cell r="T2627">
            <v>0.56666651347229313</v>
          </cell>
        </row>
        <row r="2628">
          <cell r="S2628">
            <v>3.2218563694609132</v>
          </cell>
          <cell r="T2628">
            <v>4.7360997271620971E-2</v>
          </cell>
        </row>
        <row r="2629">
          <cell r="S2629">
            <v>3.5245254278469402</v>
          </cell>
          <cell r="T2629">
            <v>0.61254878275702729</v>
          </cell>
        </row>
        <row r="2630">
          <cell r="S2630">
            <v>3.7075806351149292</v>
          </cell>
          <cell r="T2630">
            <v>0.53633235610165797</v>
          </cell>
        </row>
        <row r="2631">
          <cell r="S2631">
            <v>3.9445347275421412</v>
          </cell>
          <cell r="T2631">
            <v>0.70583387386553664</v>
          </cell>
        </row>
        <row r="2632">
          <cell r="S2632">
            <v>2.6655010523940459</v>
          </cell>
          <cell r="T2632">
            <v>0.7523597122729675</v>
          </cell>
        </row>
        <row r="2633">
          <cell r="S2633">
            <v>3.7985386017674609</v>
          </cell>
          <cell r="T2633">
            <v>0.77226139501057856</v>
          </cell>
        </row>
        <row r="2634">
          <cell r="S2634">
            <v>3.2196279543200403</v>
          </cell>
          <cell r="T2634">
            <v>2.5706684245666758E-2</v>
          </cell>
        </row>
        <row r="2635">
          <cell r="S2635">
            <v>1.8708019699512319</v>
          </cell>
          <cell r="T2635">
            <v>0.13869794749971232</v>
          </cell>
        </row>
        <row r="2636">
          <cell r="S2636">
            <v>2.6017702658597686</v>
          </cell>
          <cell r="T2636">
            <v>1.3892674494156951</v>
          </cell>
        </row>
        <row r="2637">
          <cell r="S2637">
            <v>2.7096071657507403</v>
          </cell>
          <cell r="T2637">
            <v>1.2325292549558353</v>
          </cell>
        </row>
        <row r="2638">
          <cell r="S2638">
            <v>2.6730346604303072</v>
          </cell>
          <cell r="T2638">
            <v>2.032289671421895</v>
          </cell>
        </row>
        <row r="2639">
          <cell r="S2639">
            <v>2.731499369656937</v>
          </cell>
          <cell r="T2639">
            <v>0.43232832095028462</v>
          </cell>
        </row>
        <row r="2640">
          <cell r="S2640">
            <v>2.2987658142845149</v>
          </cell>
          <cell r="T2640">
            <v>0.71404493590499263</v>
          </cell>
        </row>
        <row r="2641">
          <cell r="S2641">
            <v>3.3549183773050997</v>
          </cell>
          <cell r="T2641">
            <v>3.0785205313138688E-2</v>
          </cell>
        </row>
        <row r="2642">
          <cell r="S2642">
            <v>3.1138129538089006</v>
          </cell>
          <cell r="T2642">
            <v>5.009351285154847E-2</v>
          </cell>
        </row>
        <row r="2643">
          <cell r="S2643">
            <v>3.8147342924999981</v>
          </cell>
          <cell r="T2643">
            <v>0.87064636916666316</v>
          </cell>
        </row>
        <row r="2644">
          <cell r="S2644">
            <v>2.5223420937298613</v>
          </cell>
          <cell r="T2644">
            <v>0.50529663447196316</v>
          </cell>
        </row>
        <row r="2645">
          <cell r="S2645">
            <v>3.459242490573216</v>
          </cell>
          <cell r="T2645">
            <v>0.18843273138450034</v>
          </cell>
        </row>
        <row r="2646">
          <cell r="S2646">
            <v>3.5855451514631516</v>
          </cell>
          <cell r="T2646">
            <v>0.44055752854828067</v>
          </cell>
        </row>
        <row r="2647">
          <cell r="S2647">
            <v>3.3819685770009289</v>
          </cell>
          <cell r="T2647">
            <v>0.46777938380864736</v>
          </cell>
        </row>
        <row r="2648">
          <cell r="S2648">
            <v>3.4218412741424267</v>
          </cell>
          <cell r="T2648">
            <v>0.89041437574571192</v>
          </cell>
        </row>
        <row r="2649">
          <cell r="S2649">
            <v>2.87949526245621</v>
          </cell>
          <cell r="T2649">
            <v>0.68912980292281723</v>
          </cell>
        </row>
        <row r="2650">
          <cell r="S2650">
            <v>3.0376022641113543</v>
          </cell>
          <cell r="T2650">
            <v>0.495254512681159</v>
          </cell>
        </row>
        <row r="2651">
          <cell r="S2651">
            <v>2.4209661040828139</v>
          </cell>
          <cell r="T2651">
            <v>1.060562379413466</v>
          </cell>
        </row>
        <row r="2652">
          <cell r="S2652">
            <v>2.1104593031655474</v>
          </cell>
          <cell r="T2652">
            <v>1.3220249543763896</v>
          </cell>
        </row>
        <row r="2653">
          <cell r="S2653">
            <v>3.3871673879376658</v>
          </cell>
          <cell r="T2653">
            <v>1.3455240046171733</v>
          </cell>
        </row>
        <row r="2654">
          <cell r="S2654">
            <v>2.9726868003048681</v>
          </cell>
          <cell r="T2654">
            <v>0.54879757945884466</v>
          </cell>
        </row>
        <row r="2655">
          <cell r="S2655">
            <v>2.8181406654808279</v>
          </cell>
          <cell r="T2655">
            <v>0.70692464357977702</v>
          </cell>
        </row>
        <row r="2656">
          <cell r="S2656">
            <v>2.7969500814395825</v>
          </cell>
          <cell r="T2656">
            <v>0.21124017770408376</v>
          </cell>
        </row>
        <row r="2657">
          <cell r="S2657">
            <v>3.0439587798273147</v>
          </cell>
          <cell r="T2657">
            <v>0.33224667072213121</v>
          </cell>
        </row>
        <row r="2658">
          <cell r="S2658">
            <v>2.8734510170278629</v>
          </cell>
          <cell r="T2658">
            <v>0.17059482478714569</v>
          </cell>
        </row>
        <row r="2659">
          <cell r="S2659">
            <v>3.4271089231215015</v>
          </cell>
          <cell r="T2659">
            <v>0.50843656113579228</v>
          </cell>
        </row>
        <row r="2660">
          <cell r="S2660">
            <v>3.8331574565538915</v>
          </cell>
          <cell r="T2660">
            <v>0.80233718164171242</v>
          </cell>
        </row>
        <row r="2661">
          <cell r="S2661">
            <v>4.2174058388000359</v>
          </cell>
          <cell r="T2661">
            <v>0.43263863278214432</v>
          </cell>
        </row>
        <row r="2662">
          <cell r="S2662">
            <v>3.075976628354149</v>
          </cell>
          <cell r="T2662">
            <v>0.79478916849538284</v>
          </cell>
        </row>
        <row r="2663">
          <cell r="S2663">
            <v>3.6974739132448251</v>
          </cell>
          <cell r="T2663">
            <v>0.29937096645055777</v>
          </cell>
        </row>
        <row r="2664">
          <cell r="S2664">
            <v>3.3566536201831365</v>
          </cell>
          <cell r="T2664">
            <v>0.10157932478062143</v>
          </cell>
        </row>
        <row r="2665">
          <cell r="S2665">
            <v>3.9295425516746474</v>
          </cell>
          <cell r="T2665">
            <v>0.50397375923445331</v>
          </cell>
        </row>
        <row r="2666">
          <cell r="S2666">
            <v>3.2739914301733979</v>
          </cell>
          <cell r="T2666">
            <v>3.0509577459478444E-2</v>
          </cell>
        </row>
        <row r="2667">
          <cell r="S2667">
            <v>4.0927893006929743</v>
          </cell>
          <cell r="T2667">
            <v>0.79216133353419171</v>
          </cell>
        </row>
        <row r="2668">
          <cell r="S2668">
            <v>2.844617743226534</v>
          </cell>
          <cell r="T2668">
            <v>1.2000730933108585</v>
          </cell>
        </row>
        <row r="2669">
          <cell r="S2669">
            <v>2.6812238443871927</v>
          </cell>
          <cell r="T2669">
            <v>1.2099137931884452</v>
          </cell>
        </row>
        <row r="2670">
          <cell r="S2670">
            <v>4.0805118832706784</v>
          </cell>
          <cell r="T2670">
            <v>1.4421795740601531</v>
          </cell>
        </row>
        <row r="2671">
          <cell r="S2671">
            <v>4.2057488072589626</v>
          </cell>
          <cell r="T2671">
            <v>0.66502223586997122</v>
          </cell>
        </row>
        <row r="2672">
          <cell r="S2672">
            <v>6.3484198706301997</v>
          </cell>
          <cell r="T2672">
            <v>0.44268608882284272</v>
          </cell>
        </row>
        <row r="2673">
          <cell r="S2673">
            <v>6.9254343900104747</v>
          </cell>
          <cell r="T2673">
            <v>1.7344052313444054</v>
          </cell>
        </row>
        <row r="2674">
          <cell r="S2674">
            <v>1.6833313318035195</v>
          </cell>
          <cell r="T2674">
            <v>4.5999092623418454</v>
          </cell>
        </row>
        <row r="2675">
          <cell r="S2675">
            <v>6.9234448519457201</v>
          </cell>
          <cell r="T2675">
            <v>1.6975736795884693</v>
          </cell>
        </row>
        <row r="2676">
          <cell r="S2676">
            <v>4.9691056600923069</v>
          </cell>
          <cell r="T2676">
            <v>0.43062696041404386</v>
          </cell>
        </row>
        <row r="2677">
          <cell r="S2677">
            <v>7.3564820578437367</v>
          </cell>
          <cell r="T2677">
            <v>1.8684993575106155</v>
          </cell>
        </row>
        <row r="2678">
          <cell r="S2678">
            <v>1.8052802419141196</v>
          </cell>
          <cell r="T2678">
            <v>2.0059727643275957</v>
          </cell>
        </row>
        <row r="2679">
          <cell r="S2679">
            <v>9.224036441598356</v>
          </cell>
          <cell r="T2679">
            <v>1.6128082008196691</v>
          </cell>
        </row>
        <row r="2680">
          <cell r="S2680">
            <v>6.7110102372347438</v>
          </cell>
          <cell r="T2680">
            <v>1.6598724653514561</v>
          </cell>
        </row>
        <row r="2681">
          <cell r="S2681">
            <v>3.6364478153748165</v>
          </cell>
          <cell r="T2681">
            <v>1.3361986955276128</v>
          </cell>
        </row>
        <row r="2682">
          <cell r="S2682">
            <v>0.43856021323163374</v>
          </cell>
          <cell r="T2682">
            <v>6.3828228887415035</v>
          </cell>
        </row>
        <row r="2683">
          <cell r="S2683">
            <v>7.0435831890075091</v>
          </cell>
          <cell r="T2683">
            <v>1.4235008436140757</v>
          </cell>
        </row>
        <row r="2684">
          <cell r="S2684">
            <v>5.6279437238195644</v>
          </cell>
          <cell r="T2684">
            <v>3.9304258551833318</v>
          </cell>
        </row>
        <row r="2685">
          <cell r="S2685">
            <v>9.0937470868875607</v>
          </cell>
          <cell r="T2685">
            <v>2.4251130412407487</v>
          </cell>
        </row>
        <row r="2686">
          <cell r="S2686">
            <v>3.5183424390793556</v>
          </cell>
          <cell r="T2686">
            <v>0.8343603849991893</v>
          </cell>
        </row>
        <row r="2687">
          <cell r="S2687">
            <v>7.6603505175052193</v>
          </cell>
          <cell r="T2687">
            <v>1.5594105724553644</v>
          </cell>
        </row>
        <row r="2688">
          <cell r="S2688">
            <v>6.462245231827521</v>
          </cell>
          <cell r="T2688">
            <v>2.8848871486652898</v>
          </cell>
        </row>
        <row r="2689">
          <cell r="S2689">
            <v>8.8858115647002087</v>
          </cell>
          <cell r="T2689">
            <v>4.9604286473235826</v>
          </cell>
        </row>
        <row r="2690">
          <cell r="S2690">
            <v>7.8012076729908966</v>
          </cell>
          <cell r="T2690">
            <v>2.8309222679315109</v>
          </cell>
        </row>
        <row r="2691">
          <cell r="S2691">
            <v>4.7944541639559217</v>
          </cell>
          <cell r="T2691">
            <v>3.3525348662119749</v>
          </cell>
        </row>
        <row r="2692">
          <cell r="S2692">
            <v>4.8478535816596233</v>
          </cell>
          <cell r="T2692">
            <v>3.5377060417547548</v>
          </cell>
        </row>
        <row r="2693">
          <cell r="S2693">
            <v>8.1205111377141552</v>
          </cell>
          <cell r="T2693">
            <v>0.5885289865538964</v>
          </cell>
        </row>
        <row r="2694">
          <cell r="S2694">
            <v>3.9518141070315682</v>
          </cell>
          <cell r="T2694">
            <v>0.59950162173146704</v>
          </cell>
        </row>
        <row r="2695">
          <cell r="S2695">
            <v>5.7862437591862426</v>
          </cell>
          <cell r="T2695">
            <v>0.51418252152656907</v>
          </cell>
        </row>
        <row r="2696">
          <cell r="S2696">
            <v>6.4255937584456744</v>
          </cell>
          <cell r="T2696">
            <v>1.8729155160983315</v>
          </cell>
        </row>
        <row r="2697">
          <cell r="S2697">
            <v>5.9231451818541263</v>
          </cell>
          <cell r="T2697">
            <v>0.72536540739275568</v>
          </cell>
        </row>
        <row r="2698">
          <cell r="S2698">
            <v>7.0759037505514284</v>
          </cell>
          <cell r="T2698">
            <v>0.27613588770803743</v>
          </cell>
        </row>
        <row r="2699">
          <cell r="S2699">
            <v>2.6467673152895168</v>
          </cell>
          <cell r="T2699">
            <v>1.6058886560832641</v>
          </cell>
        </row>
        <row r="2700">
          <cell r="S2700">
            <v>1.4068756811264258</v>
          </cell>
          <cell r="T2700">
            <v>4.2957965603355301</v>
          </cell>
        </row>
        <row r="2701">
          <cell r="S2701">
            <v>0.54122035249999811</v>
          </cell>
          <cell r="T2701">
            <v>1.8758435750000044</v>
          </cell>
        </row>
        <row r="2702">
          <cell r="S2702">
            <v>1.0575355042835524</v>
          </cell>
          <cell r="T2702">
            <v>2.1344298782126598</v>
          </cell>
        </row>
        <row r="2703">
          <cell r="S2703">
            <v>1.0058801253245022</v>
          </cell>
          <cell r="T2703">
            <v>2.1112220386501308</v>
          </cell>
        </row>
        <row r="2704">
          <cell r="S2704">
            <v>2.8946529006076949</v>
          </cell>
          <cell r="T2704">
            <v>1.672092428224168</v>
          </cell>
        </row>
        <row r="2705">
          <cell r="S2705">
            <v>2.7068338277022592</v>
          </cell>
          <cell r="T2705">
            <v>1.8139012822721801</v>
          </cell>
        </row>
        <row r="2706">
          <cell r="S2706">
            <v>1.6268152350096765</v>
          </cell>
          <cell r="T2706">
            <v>1.8957324763056116</v>
          </cell>
        </row>
        <row r="2707">
          <cell r="S2707">
            <v>3.754984081848471</v>
          </cell>
          <cell r="T2707">
            <v>2.7244562684340208</v>
          </cell>
        </row>
        <row r="2708">
          <cell r="S2708">
            <v>2.0776615644814131</v>
          </cell>
          <cell r="T2708">
            <v>0.70272280619711736</v>
          </cell>
        </row>
        <row r="2709">
          <cell r="S2709">
            <v>0.96445074646805129</v>
          </cell>
          <cell r="T2709">
            <v>2.2269800459152291</v>
          </cell>
        </row>
        <row r="2710">
          <cell r="S2710">
            <v>5.1777449868705752</v>
          </cell>
          <cell r="T2710">
            <v>4.7530785826382438</v>
          </cell>
        </row>
        <row r="2711">
          <cell r="S2711">
            <v>2.6129648475582634</v>
          </cell>
          <cell r="T2711">
            <v>2.335974883479301</v>
          </cell>
        </row>
        <row r="2712">
          <cell r="S2712">
            <v>1.2487301612408965</v>
          </cell>
          <cell r="T2712">
            <v>2.5051170469168906</v>
          </cell>
        </row>
        <row r="2713">
          <cell r="S2713">
            <v>4.1380393899389407</v>
          </cell>
          <cell r="T2713">
            <v>2.0901924332654791</v>
          </cell>
        </row>
        <row r="2714">
          <cell r="S2714">
            <v>5.8851105593775897E-2</v>
          </cell>
          <cell r="T2714">
            <v>2.3139721326652629</v>
          </cell>
        </row>
        <row r="2715">
          <cell r="S2715">
            <v>3.0776069632677121</v>
          </cell>
          <cell r="T2715">
            <v>2.5202203397002743</v>
          </cell>
        </row>
        <row r="2716">
          <cell r="S2716">
            <v>3.8074744867433736</v>
          </cell>
          <cell r="T2716">
            <v>1.4026418079039493</v>
          </cell>
        </row>
        <row r="2717">
          <cell r="S2717">
            <v>2.6630952033521198</v>
          </cell>
          <cell r="T2717">
            <v>1.8600508024325206</v>
          </cell>
        </row>
        <row r="2718">
          <cell r="S2718">
            <v>4.2274898739577536</v>
          </cell>
          <cell r="T2718">
            <v>3.6374569159255112</v>
          </cell>
        </row>
        <row r="2719">
          <cell r="S2719">
            <v>2.5950450676406946</v>
          </cell>
          <cell r="T2719">
            <v>1.5015294250541193</v>
          </cell>
        </row>
        <row r="2720">
          <cell r="S2720">
            <v>0.56700111544649168</v>
          </cell>
          <cell r="T2720">
            <v>1.6394348855591396</v>
          </cell>
        </row>
        <row r="2721">
          <cell r="S2721">
            <v>0.59157837256446377</v>
          </cell>
          <cell r="T2721">
            <v>1.3784739616217214</v>
          </cell>
        </row>
        <row r="2722">
          <cell r="S2722">
            <v>0.63845820479058601</v>
          </cell>
          <cell r="T2722">
            <v>0.8617754209273083</v>
          </cell>
        </row>
        <row r="2723">
          <cell r="S2723">
            <v>4.1104604748768478</v>
          </cell>
          <cell r="T2723">
            <v>3.1992013205254444</v>
          </cell>
        </row>
        <row r="2724">
          <cell r="S2724">
            <v>2.2743628760458279</v>
          </cell>
          <cell r="T2724">
            <v>0.61240562002831223</v>
          </cell>
        </row>
        <row r="2725">
          <cell r="S2725">
            <v>2.2252799024143459</v>
          </cell>
          <cell r="T2725">
            <v>0.56302028943183224</v>
          </cell>
        </row>
        <row r="2726">
          <cell r="S2726">
            <v>2.3630062567099053</v>
          </cell>
          <cell r="T2726">
            <v>0.27326788570695998</v>
          </cell>
        </row>
        <row r="2727">
          <cell r="S2727">
            <v>1.6100339776831305</v>
          </cell>
          <cell r="T2727">
            <v>2.5431709197614913</v>
          </cell>
        </row>
        <row r="2728">
          <cell r="S2728">
            <v>0.52517329542303015</v>
          </cell>
          <cell r="T2728">
            <v>1.813150843099856</v>
          </cell>
        </row>
        <row r="2729">
          <cell r="S2729">
            <v>4.5258441436811854</v>
          </cell>
          <cell r="T2729">
            <v>1.2346105270057672</v>
          </cell>
        </row>
        <row r="2730">
          <cell r="S2730">
            <v>7.9911519412113972</v>
          </cell>
          <cell r="T2730">
            <v>1.2296423809382337</v>
          </cell>
        </row>
        <row r="2731">
          <cell r="S2731">
            <v>3.7674688864747403</v>
          </cell>
          <cell r="T2731">
            <v>0.81363315236285416</v>
          </cell>
        </row>
        <row r="2732">
          <cell r="S2732">
            <v>3.4360540249283624</v>
          </cell>
          <cell r="T2732">
            <v>1.9888642338108966</v>
          </cell>
        </row>
        <row r="2733">
          <cell r="S2733">
            <v>4.6323835031864817</v>
          </cell>
          <cell r="T2733">
            <v>0.79693136436684231</v>
          </cell>
        </row>
        <row r="2734">
          <cell r="S2734">
            <v>2.2452768982432945</v>
          </cell>
          <cell r="T2734">
            <v>0.23254599270798831</v>
          </cell>
        </row>
        <row r="2735">
          <cell r="S2735">
            <v>1.1944078936755307</v>
          </cell>
          <cell r="T2735">
            <v>1.6365268835930293</v>
          </cell>
        </row>
        <row r="2736">
          <cell r="S2736">
            <v>7.2290186924455071</v>
          </cell>
          <cell r="T2736">
            <v>0.18296424634219885</v>
          </cell>
        </row>
        <row r="2737">
          <cell r="S2737">
            <v>3.515245988048842</v>
          </cell>
          <cell r="T2737">
            <v>1.5928213052740905</v>
          </cell>
        </row>
        <row r="2738">
          <cell r="S2738">
            <v>4.1886394934057503</v>
          </cell>
          <cell r="T2738">
            <v>2.4491108929402641</v>
          </cell>
        </row>
        <row r="2739">
          <cell r="S2739">
            <v>5.3849489988294224</v>
          </cell>
          <cell r="T2739">
            <v>1.1910125416387971</v>
          </cell>
        </row>
        <row r="2740">
          <cell r="S2740">
            <v>0.92283398897263758</v>
          </cell>
          <cell r="T2740">
            <v>1.4486149560301533</v>
          </cell>
        </row>
        <row r="2741">
          <cell r="S2741">
            <v>8.4410011025792926</v>
          </cell>
          <cell r="T2741">
            <v>1.6151677770530641</v>
          </cell>
        </row>
        <row r="2742">
          <cell r="S2742">
            <v>1.2605047563082565</v>
          </cell>
          <cell r="T2742">
            <v>0.89548597590361512</v>
          </cell>
        </row>
        <row r="2743">
          <cell r="S2743">
            <v>7.8749835122890257</v>
          </cell>
          <cell r="T2743">
            <v>1.4469470829138447</v>
          </cell>
        </row>
        <row r="2744">
          <cell r="S2744">
            <v>1.6181019484919401</v>
          </cell>
          <cell r="T2744">
            <v>1.3449060753339779</v>
          </cell>
        </row>
        <row r="2745">
          <cell r="S2745">
            <v>1.1087566678992506</v>
          </cell>
          <cell r="T2745">
            <v>2.3376132248671113</v>
          </cell>
        </row>
        <row r="2746">
          <cell r="S2746">
            <v>3.2134011862231451</v>
          </cell>
          <cell r="T2746">
            <v>2.0470199049240487</v>
          </cell>
        </row>
        <row r="2747">
          <cell r="S2747">
            <v>6.8973292139175202</v>
          </cell>
          <cell r="T2747">
            <v>3.9231281755440945</v>
          </cell>
        </row>
        <row r="2748">
          <cell r="S2748">
            <v>0.39944267685255042</v>
          </cell>
          <cell r="T2748">
            <v>3.8887468762413917</v>
          </cell>
        </row>
        <row r="2749">
          <cell r="S2749">
            <v>2.3214153730200731</v>
          </cell>
          <cell r="T2749">
            <v>2.9450787837909171</v>
          </cell>
        </row>
        <row r="2750">
          <cell r="S2750">
            <v>7.6301987216721603</v>
          </cell>
          <cell r="T2750">
            <v>0.77638703740373727</v>
          </cell>
        </row>
        <row r="2751">
          <cell r="S2751">
            <v>7.4918803738590753</v>
          </cell>
          <cell r="T2751">
            <v>0.64061788755020499</v>
          </cell>
        </row>
        <row r="2752">
          <cell r="S2752">
            <v>8.5379427078937802</v>
          </cell>
          <cell r="T2752">
            <v>1.5177324434339743</v>
          </cell>
        </row>
        <row r="2753">
          <cell r="S2753">
            <v>7.099098180148351</v>
          </cell>
          <cell r="T2753">
            <v>0.67026258848463705</v>
          </cell>
        </row>
        <row r="2754">
          <cell r="S2754">
            <v>8.2429355222614813</v>
          </cell>
          <cell r="T2754">
            <v>3.1512999646643565E-2</v>
          </cell>
        </row>
        <row r="2755">
          <cell r="S2755">
            <v>2.829405246575341</v>
          </cell>
          <cell r="T2755">
            <v>1.7088135716064718</v>
          </cell>
        </row>
        <row r="2756">
          <cell r="S2756">
            <v>9.8856328292964299</v>
          </cell>
          <cell r="T2756">
            <v>1.7678364256055477</v>
          </cell>
        </row>
        <row r="2757">
          <cell r="S2757">
            <v>1.5166450351078509</v>
          </cell>
          <cell r="T2757">
            <v>1.3153723024323172</v>
          </cell>
        </row>
        <row r="2758">
          <cell r="S2758">
            <v>8.0275360773119271</v>
          </cell>
          <cell r="T2758">
            <v>1.1521948890871263</v>
          </cell>
        </row>
        <row r="2759">
          <cell r="S2759">
            <v>9.1299559452914849</v>
          </cell>
          <cell r="T2759">
            <v>1.8150489760837103</v>
          </cell>
        </row>
        <row r="2760">
          <cell r="S2760">
            <v>4.541044683892256</v>
          </cell>
          <cell r="T2760">
            <v>0.69837651099503817</v>
          </cell>
        </row>
        <row r="2761">
          <cell r="S2761">
            <v>3.6192379676535049</v>
          </cell>
          <cell r="T2761">
            <v>1.2447551326754456</v>
          </cell>
        </row>
        <row r="2762">
          <cell r="S2762">
            <v>36.829413284145488</v>
          </cell>
          <cell r="T2762">
            <v>22.035440382292386</v>
          </cell>
        </row>
        <row r="2763">
          <cell r="S2763">
            <v>85.11738757889124</v>
          </cell>
          <cell r="T2763">
            <v>55.47863684968015</v>
          </cell>
        </row>
        <row r="2764">
          <cell r="S2764">
            <v>12.824940834387236</v>
          </cell>
          <cell r="T2764">
            <v>3.7047261839807271</v>
          </cell>
        </row>
        <row r="2765">
          <cell r="S2765">
            <v>12.801599484136799</v>
          </cell>
          <cell r="T2765">
            <v>3.6689908805109179</v>
          </cell>
        </row>
        <row r="2766">
          <cell r="S2766">
            <v>18.312854811787073</v>
          </cell>
          <cell r="T2766">
            <v>7.0166202102661623</v>
          </cell>
        </row>
        <row r="2767">
          <cell r="S2767">
            <v>4.2259712095440598</v>
          </cell>
          <cell r="T2767">
            <v>6.3845667259626744</v>
          </cell>
        </row>
        <row r="2768">
          <cell r="S2768">
            <v>11.33250438286853</v>
          </cell>
          <cell r="T2768">
            <v>1.2611536422310854</v>
          </cell>
        </row>
        <row r="2769">
          <cell r="S2769">
            <v>11.286386471649061</v>
          </cell>
          <cell r="T2769">
            <v>2.7690796227457324</v>
          </cell>
        </row>
        <row r="2770">
          <cell r="S2770">
            <v>10.378715723717194</v>
          </cell>
          <cell r="T2770">
            <v>1.8454249396623701</v>
          </cell>
        </row>
        <row r="2771">
          <cell r="S2771">
            <v>9.8215390383584626</v>
          </cell>
          <cell r="T2771">
            <v>1.2434719701842543</v>
          </cell>
        </row>
        <row r="2772">
          <cell r="S2772">
            <v>11.20412741533131</v>
          </cell>
          <cell r="T2772">
            <v>2.0442420485058483</v>
          </cell>
        </row>
        <row r="2773">
          <cell r="S2773">
            <v>31.858999871957678</v>
          </cell>
          <cell r="T2773">
            <v>19.815190693121711</v>
          </cell>
        </row>
        <row r="2774">
          <cell r="S2774">
            <v>11.735441122827805</v>
          </cell>
          <cell r="T2774">
            <v>2.1863430240916326</v>
          </cell>
        </row>
        <row r="2775">
          <cell r="S2775">
            <v>10.68028571399369</v>
          </cell>
          <cell r="T2775">
            <v>1.3335583969522491</v>
          </cell>
        </row>
        <row r="2776">
          <cell r="S2776">
            <v>10.499426851501983</v>
          </cell>
          <cell r="T2776">
            <v>1.0778777950122786</v>
          </cell>
        </row>
        <row r="2777">
          <cell r="S2777">
            <v>11.075716065809095</v>
          </cell>
          <cell r="T2777">
            <v>1.6641069966442958</v>
          </cell>
        </row>
        <row r="2778">
          <cell r="S2778">
            <v>11.0141805596365</v>
          </cell>
          <cell r="T2778">
            <v>1.5917920354032575</v>
          </cell>
        </row>
        <row r="2779">
          <cell r="S2779">
            <v>10.839441443432039</v>
          </cell>
          <cell r="T2779">
            <v>1.3880100647304416</v>
          </cell>
        </row>
        <row r="2780">
          <cell r="S2780">
            <v>2.1583266475054224</v>
          </cell>
          <cell r="T2780">
            <v>4.743843980260305</v>
          </cell>
        </row>
        <row r="2781">
          <cell r="S2781">
            <v>5.5957497137396874</v>
          </cell>
          <cell r="T2781">
            <v>0.29208032065982475</v>
          </cell>
        </row>
        <row r="2782">
          <cell r="S2782">
            <v>5.4980811657614144</v>
          </cell>
          <cell r="T2782">
            <v>6.7578164956751979E-2</v>
          </cell>
        </row>
        <row r="2783">
          <cell r="S2783">
            <v>2.2727440127376015</v>
          </cell>
          <cell r="T2783">
            <v>7.6840940001959641</v>
          </cell>
        </row>
        <row r="2784">
          <cell r="S2784">
            <v>19.050637530074223</v>
          </cell>
          <cell r="T2784">
            <v>0.52272578295366912</v>
          </cell>
        </row>
        <row r="2785">
          <cell r="S2785">
            <v>0.56432570263891579</v>
          </cell>
          <cell r="T2785">
            <v>5.5156783379103143</v>
          </cell>
        </row>
        <row r="2786">
          <cell r="S2786">
            <v>0.77883232825396764</v>
          </cell>
          <cell r="T2786">
            <v>7.4810385267724877</v>
          </cell>
        </row>
        <row r="2787">
          <cell r="S2787">
            <v>6.2424546093450699</v>
          </cell>
          <cell r="T2787">
            <v>13.279703872079661</v>
          </cell>
        </row>
        <row r="2788">
          <cell r="S2788">
            <v>2.9123016511723594</v>
          </cell>
          <cell r="T2788">
            <v>24.3325994101193</v>
          </cell>
        </row>
        <row r="2789">
          <cell r="S2789">
            <v>13.380471934046353</v>
          </cell>
          <cell r="T2789">
            <v>1.0323472944741583</v>
          </cell>
        </row>
        <row r="2790">
          <cell r="S2790">
            <v>10.619384123155204</v>
          </cell>
          <cell r="T2790">
            <v>4.2832919745547136</v>
          </cell>
        </row>
        <row r="2791">
          <cell r="S2791">
            <v>35.267507980164154</v>
          </cell>
          <cell r="T2791">
            <v>12.869793583447336</v>
          </cell>
        </row>
        <row r="2792">
          <cell r="S2792">
            <v>0.93927874768907538</v>
          </cell>
          <cell r="T2792">
            <v>5.0308779888655408</v>
          </cell>
        </row>
        <row r="2793">
          <cell r="S2793">
            <v>7.1889907725971289</v>
          </cell>
          <cell r="T2793">
            <v>0.67246583312883357</v>
          </cell>
        </row>
        <row r="2794">
          <cell r="S2794">
            <v>2.7897024153488443</v>
          </cell>
          <cell r="T2794">
            <v>11.157914785116278</v>
          </cell>
        </row>
        <row r="2795">
          <cell r="S2795">
            <v>89.728509052894239</v>
          </cell>
          <cell r="T2795">
            <v>67.68905506487026</v>
          </cell>
        </row>
        <row r="2796">
          <cell r="S2796">
            <v>1.2956837832692008</v>
          </cell>
          <cell r="T2796">
            <v>7.1834766390520599</v>
          </cell>
        </row>
        <row r="2797">
          <cell r="S2797">
            <v>15.788714612394154</v>
          </cell>
          <cell r="T2797">
            <v>1.0727518475752195E-2</v>
          </cell>
        </row>
        <row r="2798">
          <cell r="S2798">
            <v>26.670368117250675</v>
          </cell>
          <cell r="T2798">
            <v>5.5419212944743901</v>
          </cell>
        </row>
        <row r="2799">
          <cell r="S2799">
            <v>21.622707495340162</v>
          </cell>
          <cell r="T2799">
            <v>4.8103047632805307</v>
          </cell>
        </row>
        <row r="2800">
          <cell r="S2800">
            <v>18.947171585457586</v>
          </cell>
          <cell r="T2800">
            <v>3.0844113526953589</v>
          </cell>
        </row>
        <row r="2801">
          <cell r="S2801">
            <v>14.087651161591053</v>
          </cell>
          <cell r="T2801">
            <v>6.6176029496581661</v>
          </cell>
        </row>
        <row r="2802">
          <cell r="S2802">
            <v>1.5287587786424546</v>
          </cell>
          <cell r="T2802">
            <v>4.3224645804150557</v>
          </cell>
        </row>
        <row r="2803">
          <cell r="S2803">
            <v>8.9032909842873273</v>
          </cell>
          <cell r="T2803">
            <v>10.769535136026937</v>
          </cell>
        </row>
        <row r="2804">
          <cell r="S2804">
            <v>8.3794136758228746</v>
          </cell>
          <cell r="T2804">
            <v>0.90908016504855815</v>
          </cell>
        </row>
        <row r="2805">
          <cell r="S2805">
            <v>7.5224604597495581</v>
          </cell>
          <cell r="T2805">
            <v>2.5552726713518927</v>
          </cell>
        </row>
        <row r="2806">
          <cell r="S2806">
            <v>15.702087500493597</v>
          </cell>
          <cell r="T2806">
            <v>0.35907831194473061</v>
          </cell>
        </row>
        <row r="2807">
          <cell r="S2807">
            <v>12.329827512253228</v>
          </cell>
          <cell r="T2807">
            <v>2.8474351960517357</v>
          </cell>
        </row>
        <row r="2808">
          <cell r="S2808">
            <v>13.967226844919791</v>
          </cell>
          <cell r="T2808">
            <v>2.4570785075757455</v>
          </cell>
        </row>
        <row r="2809">
          <cell r="S2809">
            <v>7.2501802930410335</v>
          </cell>
          <cell r="T2809">
            <v>0.90472804987932376</v>
          </cell>
        </row>
        <row r="2810">
          <cell r="S2810">
            <v>9.8829481071768601</v>
          </cell>
          <cell r="T2810">
            <v>1.2323041976013704</v>
          </cell>
        </row>
        <row r="2811">
          <cell r="S2811">
            <v>9.6766473086332176</v>
          </cell>
          <cell r="T2811">
            <v>1.8213978849494754</v>
          </cell>
        </row>
        <row r="2812">
          <cell r="S2812">
            <v>10.65474920722848</v>
          </cell>
          <cell r="T2812">
            <v>1.112863683981115</v>
          </cell>
        </row>
        <row r="2813">
          <cell r="S2813">
            <v>9.9858027078572693</v>
          </cell>
          <cell r="T2813">
            <v>1.4619816607488199</v>
          </cell>
        </row>
        <row r="2814">
          <cell r="S2814">
            <v>9.6609543871308112</v>
          </cell>
          <cell r="T2814">
            <v>0.40934993354430954</v>
          </cell>
        </row>
        <row r="2815">
          <cell r="S2815">
            <v>8.9186042596019526</v>
          </cell>
          <cell r="T2815">
            <v>0.79981815764665243</v>
          </cell>
        </row>
        <row r="2816">
          <cell r="S2816">
            <v>13.808493824413395</v>
          </cell>
          <cell r="T2816">
            <v>0.63303525731611099</v>
          </cell>
        </row>
        <row r="2817">
          <cell r="S2817">
            <v>10.658289156563367</v>
          </cell>
          <cell r="T2817">
            <v>1.940030276891517</v>
          </cell>
        </row>
        <row r="2818">
          <cell r="S2818">
            <v>11.966253035425998</v>
          </cell>
          <cell r="T2818">
            <v>28.042896517937209</v>
          </cell>
        </row>
        <row r="2819">
          <cell r="S2819">
            <v>7.3110202217790103</v>
          </cell>
          <cell r="T2819">
            <v>21.916662321100912</v>
          </cell>
        </row>
        <row r="2820">
          <cell r="S2820">
            <v>14.089797966901793</v>
          </cell>
          <cell r="T2820">
            <v>0.83428563510581211</v>
          </cell>
        </row>
        <row r="2821">
          <cell r="S2821">
            <v>2.6694269201631813</v>
          </cell>
          <cell r="T2821">
            <v>6.1861048359557058</v>
          </cell>
        </row>
        <row r="2822">
          <cell r="S2822">
            <v>3.9203249168311141</v>
          </cell>
          <cell r="T2822">
            <v>5.4042906636594275</v>
          </cell>
        </row>
        <row r="2823">
          <cell r="S2823">
            <v>6.8016352328358218</v>
          </cell>
          <cell r="T2823">
            <v>5.5483264652451982</v>
          </cell>
        </row>
        <row r="2824">
          <cell r="S2824">
            <v>3.1062077167908702</v>
          </cell>
          <cell r="T2824">
            <v>8.3331853822884696</v>
          </cell>
        </row>
        <row r="2825">
          <cell r="S2825">
            <v>5.6394332189308845</v>
          </cell>
          <cell r="T2825">
            <v>1.1628164405856301</v>
          </cell>
        </row>
        <row r="2826">
          <cell r="S2826">
            <v>4.68835777304262</v>
          </cell>
          <cell r="T2826">
            <v>4.5187484945490635</v>
          </cell>
        </row>
        <row r="2827">
          <cell r="S2827">
            <v>4.5960569107771061</v>
          </cell>
          <cell r="T2827">
            <v>3.7902670127918157</v>
          </cell>
        </row>
        <row r="2828">
          <cell r="S2828">
            <v>13.537231960194458</v>
          </cell>
          <cell r="T2828">
            <v>3.7052391084776857</v>
          </cell>
        </row>
        <row r="2829">
          <cell r="S2829">
            <v>9.5231579459734927</v>
          </cell>
          <cell r="T2829">
            <v>1.6709116337071073</v>
          </cell>
        </row>
        <row r="2830">
          <cell r="S2830">
            <v>11.633034440037783</v>
          </cell>
          <cell r="T2830">
            <v>1.5953242220963166</v>
          </cell>
        </row>
        <row r="2831">
          <cell r="S2831">
            <v>11.178911893600908</v>
          </cell>
          <cell r="T2831">
            <v>1.4193362285119333</v>
          </cell>
        </row>
        <row r="2832">
          <cell r="S2832">
            <v>10.116776705773505</v>
          </cell>
          <cell r="T2832">
            <v>4.6685679844559553</v>
          </cell>
        </row>
        <row r="2833">
          <cell r="S2833">
            <v>11.953475523690773</v>
          </cell>
          <cell r="T2833">
            <v>2.1143725062349173E-2</v>
          </cell>
        </row>
        <row r="2834">
          <cell r="S2834">
            <v>18.746248853619722</v>
          </cell>
          <cell r="T2834">
            <v>6.4149943627684962</v>
          </cell>
        </row>
        <row r="2835">
          <cell r="S2835">
            <v>15.033797277730004</v>
          </cell>
          <cell r="T2835">
            <v>5.3613607317282961</v>
          </cell>
        </row>
        <row r="2836">
          <cell r="S2836">
            <v>20.608474938461544</v>
          </cell>
          <cell r="T2836">
            <v>11.432592310204088</v>
          </cell>
        </row>
        <row r="2837">
          <cell r="S2837">
            <v>24.261443741603628</v>
          </cell>
          <cell r="T2837">
            <v>16.526214248714066</v>
          </cell>
        </row>
        <row r="2838">
          <cell r="S2838">
            <v>6.6348352460072979</v>
          </cell>
          <cell r="T2838">
            <v>4.4373436749790027</v>
          </cell>
        </row>
        <row r="2839">
          <cell r="S2839">
            <v>10.244432235280852</v>
          </cell>
          <cell r="T2839">
            <v>2.568382371531686</v>
          </cell>
        </row>
        <row r="2840">
          <cell r="S2840">
            <v>9.813934393065999</v>
          </cell>
          <cell r="T2840">
            <v>2.1905882844611599</v>
          </cell>
        </row>
        <row r="2841">
          <cell r="S2841">
            <v>10.588863571175782</v>
          </cell>
          <cell r="T2841">
            <v>3.4784951612268995</v>
          </cell>
        </row>
        <row r="2842">
          <cell r="S2842">
            <v>9.9975837188976282</v>
          </cell>
          <cell r="T2842">
            <v>3.6854129675196816</v>
          </cell>
        </row>
        <row r="2843">
          <cell r="S2843">
            <v>9.6560097267394731</v>
          </cell>
          <cell r="T2843">
            <v>4.5807411834546947</v>
          </cell>
        </row>
        <row r="2844">
          <cell r="S2844">
            <v>9.1682037453903416</v>
          </cell>
          <cell r="T2844">
            <v>4.0811177777559804</v>
          </cell>
        </row>
        <row r="2845">
          <cell r="S2845">
            <v>18.993097460217516</v>
          </cell>
          <cell r="T2845">
            <v>5.421933240412125</v>
          </cell>
        </row>
        <row r="2846">
          <cell r="S2846">
            <v>10.827331437219732</v>
          </cell>
          <cell r="T2846">
            <v>6.9368084719731025</v>
          </cell>
        </row>
        <row r="2847">
          <cell r="S2847">
            <v>11.403403310269326</v>
          </cell>
          <cell r="T2847">
            <v>3.2329168745347041</v>
          </cell>
        </row>
        <row r="2848">
          <cell r="S2848">
            <v>11.613305296161712</v>
          </cell>
          <cell r="T2848">
            <v>2.4704199186917961</v>
          </cell>
        </row>
        <row r="2849">
          <cell r="S2849">
            <v>9.9332892815862941</v>
          </cell>
          <cell r="T2849">
            <v>3.0699328401753623</v>
          </cell>
        </row>
        <row r="2850">
          <cell r="S2850">
            <v>9.878463879804757</v>
          </cell>
          <cell r="T2850">
            <v>2.4857898728899821</v>
          </cell>
        </row>
        <row r="2851">
          <cell r="S2851">
            <v>9.4509705525315173</v>
          </cell>
          <cell r="T2851">
            <v>1.9616049689813897</v>
          </cell>
        </row>
        <row r="2852">
          <cell r="S2852">
            <v>10.256430564876288</v>
          </cell>
          <cell r="T2852">
            <v>3.3521368782941137</v>
          </cell>
        </row>
        <row r="2853">
          <cell r="S2853">
            <v>10.202283506095087</v>
          </cell>
          <cell r="T2853">
            <v>2.8940426552214493</v>
          </cell>
        </row>
        <row r="2854">
          <cell r="S2854">
            <v>10.036975118413013</v>
          </cell>
          <cell r="T2854">
            <v>2.6742026142421103</v>
          </cell>
        </row>
        <row r="2855">
          <cell r="S2855">
            <v>4.2668183754339086</v>
          </cell>
          <cell r="T2855">
            <v>2.2974899065420535</v>
          </cell>
        </row>
        <row r="2856">
          <cell r="S2856">
            <v>5.8502244478616028</v>
          </cell>
          <cell r="T2856">
            <v>3.7885735953868203</v>
          </cell>
        </row>
        <row r="2857">
          <cell r="S2857">
            <v>5.3358990023946253</v>
          </cell>
          <cell r="T2857">
            <v>2.970624521791176</v>
          </cell>
        </row>
        <row r="2858">
          <cell r="S2858">
            <v>2.2733943880596885</v>
          </cell>
          <cell r="T2858">
            <v>5.2464941595149268</v>
          </cell>
        </row>
        <row r="2859">
          <cell r="S2859">
            <v>18.159901772789873</v>
          </cell>
          <cell r="T2859">
            <v>6.2516730523271962</v>
          </cell>
        </row>
        <row r="2860">
          <cell r="S2860">
            <v>0.69022786818061754</v>
          </cell>
          <cell r="T2860">
            <v>3.1140474868180497</v>
          </cell>
        </row>
        <row r="2861">
          <cell r="S2861">
            <v>0.49356213890299189</v>
          </cell>
          <cell r="T2861">
            <v>5.5122372366683505</v>
          </cell>
        </row>
        <row r="2862">
          <cell r="S2862">
            <v>12.972745822660103</v>
          </cell>
          <cell r="T2862">
            <v>2.8359147885292151</v>
          </cell>
        </row>
        <row r="2863">
          <cell r="S2863">
            <v>6.9033819353597536</v>
          </cell>
          <cell r="T2863">
            <v>4.7261590827241342</v>
          </cell>
        </row>
        <row r="2864">
          <cell r="S2864">
            <v>14.518246643776834</v>
          </cell>
          <cell r="T2864">
            <v>5.1943177351931382</v>
          </cell>
        </row>
        <row r="2865">
          <cell r="S2865">
            <v>28.354930415914676</v>
          </cell>
          <cell r="T2865">
            <v>11.606171929450367</v>
          </cell>
        </row>
        <row r="2866">
          <cell r="S2866">
            <v>22.125662115531746</v>
          </cell>
          <cell r="T2866">
            <v>3.1094684605967924</v>
          </cell>
        </row>
        <row r="2867">
          <cell r="S2867">
            <v>0.4196784410898432</v>
          </cell>
          <cell r="T2867">
            <v>6.3341015535100533</v>
          </cell>
        </row>
        <row r="2868">
          <cell r="S2868">
            <v>1.0913260223246843</v>
          </cell>
          <cell r="T2868">
            <v>5.9157287054113121</v>
          </cell>
        </row>
        <row r="2869">
          <cell r="S2869">
            <v>6.3691229844961201</v>
          </cell>
          <cell r="T2869">
            <v>2.4209716057911486</v>
          </cell>
        </row>
        <row r="2870">
          <cell r="S2870">
            <v>6.0569605787841265</v>
          </cell>
          <cell r="T2870">
            <v>4.179306266749383</v>
          </cell>
        </row>
        <row r="2871">
          <cell r="S2871">
            <v>45.855375864913874</v>
          </cell>
          <cell r="T2871">
            <v>28.140841553943801</v>
          </cell>
        </row>
        <row r="2872">
          <cell r="S2872">
            <v>0.91135454150390038</v>
          </cell>
          <cell r="T2872">
            <v>6.7826095166015694</v>
          </cell>
        </row>
        <row r="2873">
          <cell r="S2873">
            <v>23.044168099630987</v>
          </cell>
          <cell r="T2873">
            <v>5.765399117026881</v>
          </cell>
        </row>
        <row r="2874">
          <cell r="S2874">
            <v>22.694957864004632</v>
          </cell>
          <cell r="T2874">
            <v>2.6537463391203735</v>
          </cell>
        </row>
        <row r="2875">
          <cell r="S2875">
            <v>35.678345868115947</v>
          </cell>
          <cell r="T2875">
            <v>6.13228346594203</v>
          </cell>
        </row>
        <row r="2876">
          <cell r="S2876">
            <v>24.179320582130963</v>
          </cell>
          <cell r="T2876">
            <v>1.338652483906773</v>
          </cell>
        </row>
        <row r="2877">
          <cell r="S2877">
            <v>29.939490750905794</v>
          </cell>
          <cell r="T2877">
            <v>6.2776489900362291</v>
          </cell>
        </row>
        <row r="2878">
          <cell r="S2878">
            <v>3.5664878933333357</v>
          </cell>
          <cell r="T2878">
            <v>1.9547947458666688</v>
          </cell>
        </row>
        <row r="2879">
          <cell r="S2879">
            <v>12.987170569277101</v>
          </cell>
          <cell r="T2879">
            <v>9.7179469205914373</v>
          </cell>
        </row>
        <row r="2880">
          <cell r="S2880">
            <v>7.1132079264544386</v>
          </cell>
          <cell r="T2880">
            <v>0.20775499423708954</v>
          </cell>
        </row>
        <row r="2881">
          <cell r="S2881">
            <v>6.8032391672607568</v>
          </cell>
          <cell r="T2881">
            <v>1.2907577170276883</v>
          </cell>
        </row>
        <row r="2882">
          <cell r="S2882">
            <v>8.9174350127307527</v>
          </cell>
          <cell r="T2882">
            <v>1.1098173924252119</v>
          </cell>
        </row>
        <row r="2883">
          <cell r="S2883">
            <v>15.587694979336602</v>
          </cell>
          <cell r="T2883">
            <v>4.6858258898858081</v>
          </cell>
        </row>
        <row r="2884">
          <cell r="S2884">
            <v>16.494008003092791</v>
          </cell>
          <cell r="T2884">
            <v>4.9371529402061913</v>
          </cell>
        </row>
        <row r="2885">
          <cell r="S2885">
            <v>20.951178299672126</v>
          </cell>
          <cell r="T2885">
            <v>10.225078689836071</v>
          </cell>
        </row>
        <row r="2886">
          <cell r="S2886">
            <v>19.215382693606745</v>
          </cell>
          <cell r="T2886">
            <v>7.2452342080820156</v>
          </cell>
        </row>
        <row r="2887">
          <cell r="S2887">
            <v>8.1828020485297674</v>
          </cell>
          <cell r="T2887">
            <v>4.0169303425770995</v>
          </cell>
        </row>
        <row r="2888">
          <cell r="S2888">
            <v>9.4390543712121318</v>
          </cell>
          <cell r="T2888">
            <v>3.3478692011784563</v>
          </cell>
        </row>
        <row r="2889">
          <cell r="S2889">
            <v>9.5296589690721625</v>
          </cell>
          <cell r="T2889">
            <v>4.7648297576308831</v>
          </cell>
        </row>
        <row r="2890">
          <cell r="S2890">
            <v>10.431009618732446</v>
          </cell>
          <cell r="T2890">
            <v>3.3621417428800635</v>
          </cell>
        </row>
        <row r="2891">
          <cell r="S2891">
            <v>10.059046911545986</v>
          </cell>
          <cell r="T2891">
            <v>4.0311389982387498</v>
          </cell>
        </row>
        <row r="2892">
          <cell r="S2892">
            <v>9.1113524418377256</v>
          </cell>
          <cell r="T2892">
            <v>3.26605351534702</v>
          </cell>
        </row>
        <row r="2893">
          <cell r="S2893">
            <v>8.7926836547224951</v>
          </cell>
          <cell r="T2893">
            <v>3.923263203310611</v>
          </cell>
        </row>
        <row r="2894">
          <cell r="S2894">
            <v>14.448721988518315</v>
          </cell>
          <cell r="T2894">
            <v>5.0881870691634647</v>
          </cell>
        </row>
        <row r="2895">
          <cell r="S2895">
            <v>8.3315889663220162</v>
          </cell>
          <cell r="T2895">
            <v>3.1250880215657273</v>
          </cell>
        </row>
        <row r="2896">
          <cell r="S2896">
            <v>4.6655228704714622</v>
          </cell>
          <cell r="T2896">
            <v>9.8353144401985251</v>
          </cell>
        </row>
        <row r="2897">
          <cell r="S2897">
            <v>3.9155420997752737</v>
          </cell>
          <cell r="T2897">
            <v>8.8945707474157345</v>
          </cell>
        </row>
        <row r="2898">
          <cell r="S2898">
            <v>14.96951838729283</v>
          </cell>
          <cell r="T2898">
            <v>5.5469615140884052</v>
          </cell>
        </row>
        <row r="2899">
          <cell r="S2899">
            <v>0.11787862980936065</v>
          </cell>
          <cell r="T2899">
            <v>5.9775745733102195</v>
          </cell>
        </row>
        <row r="2900">
          <cell r="S2900">
            <v>4.0571871806781195</v>
          </cell>
          <cell r="T2900">
            <v>11.330706864839748</v>
          </cell>
        </row>
        <row r="2901">
          <cell r="S2901">
            <v>3.2350071269123886</v>
          </cell>
          <cell r="T2901">
            <v>3.3324821123087593</v>
          </cell>
        </row>
        <row r="2902">
          <cell r="S2902">
            <v>12.108997221893492</v>
          </cell>
          <cell r="T2902">
            <v>4.8083540172583854</v>
          </cell>
        </row>
        <row r="2903">
          <cell r="S2903">
            <v>10.903468073850439</v>
          </cell>
          <cell r="T2903">
            <v>3.3285339948908588</v>
          </cell>
        </row>
        <row r="2904">
          <cell r="S2904">
            <v>2.9891691117911066</v>
          </cell>
          <cell r="T2904">
            <v>3.2320212190942379</v>
          </cell>
        </row>
        <row r="2905">
          <cell r="S2905">
            <v>9.8753667909040441</v>
          </cell>
          <cell r="T2905">
            <v>2.4116849301164778</v>
          </cell>
        </row>
        <row r="2906">
          <cell r="S2906">
            <v>16.551618137660071</v>
          </cell>
          <cell r="T2906">
            <v>6.6155296396973151</v>
          </cell>
        </row>
        <row r="2907">
          <cell r="S2907">
            <v>10.410643555684453</v>
          </cell>
          <cell r="T2907">
            <v>4.6664075502706925</v>
          </cell>
        </row>
        <row r="2908">
          <cell r="S2908">
            <v>10.541038676082103</v>
          </cell>
          <cell r="T2908">
            <v>3.2762271394025579</v>
          </cell>
        </row>
        <row r="2909">
          <cell r="S2909">
            <v>18.339764225297714</v>
          </cell>
          <cell r="T2909">
            <v>6.8404370836820032</v>
          </cell>
        </row>
        <row r="2910">
          <cell r="S2910">
            <v>18.513423568367344</v>
          </cell>
          <cell r="T2910">
            <v>6.4539337676870669</v>
          </cell>
        </row>
        <row r="2911">
          <cell r="S2911">
            <v>14.43221513417026</v>
          </cell>
          <cell r="T2911">
            <v>7.1270374209493825</v>
          </cell>
        </row>
        <row r="2912">
          <cell r="S2912">
            <v>9.0430138181542166</v>
          </cell>
          <cell r="T2912">
            <v>0.62897479371584286</v>
          </cell>
        </row>
        <row r="2913">
          <cell r="S2913">
            <v>3.1302909310001499</v>
          </cell>
          <cell r="T2913">
            <v>0.52147137089200357</v>
          </cell>
        </row>
        <row r="2914">
          <cell r="S2914">
            <v>4.5035999130443143E-2</v>
          </cell>
          <cell r="T2914">
            <v>3.516604076956527</v>
          </cell>
        </row>
        <row r="2915">
          <cell r="S2915">
            <v>1.0920696296741275</v>
          </cell>
          <cell r="T2915">
            <v>4.3371888200931048</v>
          </cell>
        </row>
        <row r="2916">
          <cell r="S2916">
            <v>1.9683587422222248</v>
          </cell>
          <cell r="T2916">
            <v>4.6776743958620779</v>
          </cell>
        </row>
        <row r="2917">
          <cell r="S2917">
            <v>1.2552585400437763</v>
          </cell>
          <cell r="T2917">
            <v>4.9134190530999255</v>
          </cell>
        </row>
        <row r="2918">
          <cell r="S2918">
            <v>1.1787913605769189</v>
          </cell>
          <cell r="T2918">
            <v>4.8136865898892722</v>
          </cell>
        </row>
        <row r="2919">
          <cell r="S2919">
            <v>2.7567208247920674E-3</v>
          </cell>
          <cell r="T2919">
            <v>3.9375228043287538</v>
          </cell>
        </row>
        <row r="2920">
          <cell r="S2920">
            <v>2.0235765819141065</v>
          </cell>
          <cell r="T2920">
            <v>5.0284834676714549</v>
          </cell>
        </row>
        <row r="2921">
          <cell r="S2921">
            <v>5.5927597890165677</v>
          </cell>
          <cell r="T2921">
            <v>4.4447578770710878</v>
          </cell>
        </row>
        <row r="2922">
          <cell r="S2922">
            <v>1.6700939735099292</v>
          </cell>
          <cell r="T2922">
            <v>4.6933494084888627</v>
          </cell>
        </row>
        <row r="2923">
          <cell r="S2923">
            <v>0.6760519868226148</v>
          </cell>
          <cell r="T2923">
            <v>4.0432228347645811</v>
          </cell>
        </row>
        <row r="2924">
          <cell r="S2924">
            <v>0.87449923710535038</v>
          </cell>
          <cell r="T2924">
            <v>4.0412672647702355</v>
          </cell>
        </row>
        <row r="2925">
          <cell r="S2925">
            <v>4.0032101023610709</v>
          </cell>
          <cell r="T2925">
            <v>0.97892974748055706</v>
          </cell>
        </row>
        <row r="2926">
          <cell r="S2926">
            <v>0.73145254879282984</v>
          </cell>
          <cell r="T2926">
            <v>4.48946315498047</v>
          </cell>
        </row>
        <row r="2927">
          <cell r="S2927">
            <v>2.9133286430694931</v>
          </cell>
          <cell r="T2927">
            <v>4.5192855091044226</v>
          </cell>
        </row>
        <row r="2928">
          <cell r="S2928">
            <v>7.8093579701074889</v>
          </cell>
          <cell r="T2928">
            <v>0.30069325062584329</v>
          </cell>
        </row>
        <row r="2929">
          <cell r="S2929">
            <v>9.8175419399898356</v>
          </cell>
          <cell r="T2929">
            <v>3.2885659930496756</v>
          </cell>
        </row>
        <row r="2930">
          <cell r="S2930">
            <v>8.6884350812746582</v>
          </cell>
          <cell r="T2930">
            <v>0.96367334234760316</v>
          </cell>
        </row>
        <row r="2931">
          <cell r="S2931">
            <v>9.551724991782006</v>
          </cell>
          <cell r="T2931">
            <v>1.375471111303342</v>
          </cell>
        </row>
        <row r="2932">
          <cell r="S2932">
            <v>9.0093555350645502</v>
          </cell>
          <cell r="T2932">
            <v>1.5485413675176074</v>
          </cell>
        </row>
        <row r="2933">
          <cell r="S2933">
            <v>8.97315099914554</v>
          </cell>
          <cell r="T2933">
            <v>1.6086258665622268</v>
          </cell>
        </row>
        <row r="2934">
          <cell r="S2934">
            <v>6.5393104006997937</v>
          </cell>
          <cell r="T2934">
            <v>0.95010067739678983</v>
          </cell>
        </row>
        <row r="2935">
          <cell r="S2935">
            <v>8.2892136027342751</v>
          </cell>
          <cell r="T2935">
            <v>2.6216828335545515</v>
          </cell>
        </row>
        <row r="2936">
          <cell r="S2936">
            <v>7.65747888344863</v>
          </cell>
          <cell r="T2936">
            <v>0.96851096394359093</v>
          </cell>
        </row>
        <row r="2937">
          <cell r="S2937">
            <v>2.8990272617679067</v>
          </cell>
          <cell r="T2937">
            <v>5.740767797887198</v>
          </cell>
        </row>
        <row r="2938">
          <cell r="S2938">
            <v>8.4215085692934757</v>
          </cell>
          <cell r="T2938">
            <v>9.3464156250000499E-2</v>
          </cell>
        </row>
        <row r="2939">
          <cell r="S2939">
            <v>10.521873191059395</v>
          </cell>
          <cell r="T2939">
            <v>1.7258445399571412</v>
          </cell>
        </row>
        <row r="2940">
          <cell r="S2940">
            <v>8.6124020193798465</v>
          </cell>
          <cell r="T2940">
            <v>0.24935842695289218</v>
          </cell>
        </row>
        <row r="2941">
          <cell r="S2941">
            <v>4.6399818717837666</v>
          </cell>
          <cell r="T2941">
            <v>1.5727594848222215</v>
          </cell>
        </row>
        <row r="2942">
          <cell r="S2942">
            <v>3.8075075339340243</v>
          </cell>
          <cell r="T2942">
            <v>0.44428020127888063</v>
          </cell>
        </row>
        <row r="2943">
          <cell r="S2943">
            <v>9.3005665983198149</v>
          </cell>
          <cell r="T2943">
            <v>1.3072333838815304</v>
          </cell>
        </row>
        <row r="2944">
          <cell r="S2944">
            <v>7.8203651102442375</v>
          </cell>
          <cell r="T2944">
            <v>7.7114396409430146</v>
          </cell>
        </row>
        <row r="2945">
          <cell r="S2945">
            <v>0.64398629453160317</v>
          </cell>
          <cell r="T2945">
            <v>4.441966892244543</v>
          </cell>
        </row>
        <row r="2946">
          <cell r="S2946">
            <v>5.2357301258267448</v>
          </cell>
          <cell r="T2946">
            <v>5.4702955746088122</v>
          </cell>
        </row>
        <row r="2947">
          <cell r="S2947">
            <v>8.7176342821986239</v>
          </cell>
          <cell r="T2947">
            <v>2.1073907327919965</v>
          </cell>
        </row>
        <row r="2948">
          <cell r="S2948">
            <v>8.3575892138658592</v>
          </cell>
          <cell r="T2948">
            <v>0.3770125392615008</v>
          </cell>
        </row>
        <row r="2949">
          <cell r="S2949">
            <v>12.198066919474989</v>
          </cell>
          <cell r="T2949">
            <v>0.82726557236608522</v>
          </cell>
        </row>
        <row r="2950">
          <cell r="S2950">
            <v>5.7787496164365102</v>
          </cell>
          <cell r="T2950">
            <v>1.0797742648253417</v>
          </cell>
        </row>
        <row r="2951">
          <cell r="S2951">
            <v>7.2205305653602485</v>
          </cell>
          <cell r="T2951">
            <v>0.82023660760384787</v>
          </cell>
        </row>
        <row r="2952">
          <cell r="S2952">
            <v>6.9237107997342662</v>
          </cell>
          <cell r="T2952">
            <v>0.7528384570600396</v>
          </cell>
        </row>
        <row r="2953">
          <cell r="S2953">
            <v>6.9633871306748416</v>
          </cell>
          <cell r="T2953">
            <v>0.29174571325153814</v>
          </cell>
        </row>
        <row r="2954">
          <cell r="S2954">
            <v>7.6107224474642079</v>
          </cell>
          <cell r="T2954">
            <v>0.22827148544042841</v>
          </cell>
        </row>
        <row r="2955">
          <cell r="S2955">
            <v>8.3184875584175568</v>
          </cell>
          <cell r="T2955">
            <v>1.593684182647281</v>
          </cell>
        </row>
        <row r="2956">
          <cell r="S2956">
            <v>7.0043312993079585</v>
          </cell>
          <cell r="T2956">
            <v>0.61242357647058776</v>
          </cell>
        </row>
        <row r="2957">
          <cell r="S2957">
            <v>6.6200265333581756</v>
          </cell>
          <cell r="T2957">
            <v>0.62326880817491936</v>
          </cell>
        </row>
        <row r="2958">
          <cell r="S2958">
            <v>9.1947986650408478</v>
          </cell>
          <cell r="T2958">
            <v>2.3260842917936886</v>
          </cell>
        </row>
        <row r="2959">
          <cell r="S2959">
            <v>7.7380263134434006</v>
          </cell>
          <cell r="T2959">
            <v>0.4192575670990511</v>
          </cell>
        </row>
        <row r="2960">
          <cell r="S2960">
            <v>5.3228548928622512</v>
          </cell>
          <cell r="T2960">
            <v>1.8897170537834442</v>
          </cell>
        </row>
        <row r="2961">
          <cell r="S2961">
            <v>7.9579548846387294</v>
          </cell>
          <cell r="T2961">
            <v>0.3215323171827561</v>
          </cell>
        </row>
        <row r="2962">
          <cell r="S2962">
            <v>8.3245014250556526</v>
          </cell>
          <cell r="T2962">
            <v>1.4101331981202032</v>
          </cell>
        </row>
        <row r="2963">
          <cell r="S2963">
            <v>6.7355033912881153</v>
          </cell>
          <cell r="T2963">
            <v>0.20681598742998747</v>
          </cell>
        </row>
        <row r="2964">
          <cell r="S2964">
            <v>7.6964926571766208</v>
          </cell>
          <cell r="T2964">
            <v>1.0122254590667585</v>
          </cell>
        </row>
        <row r="2965">
          <cell r="S2965">
            <v>7.9871087600856816</v>
          </cell>
          <cell r="T2965">
            <v>1.2852770028561245</v>
          </cell>
        </row>
        <row r="2966">
          <cell r="S2966">
            <v>7.6144757396170419</v>
          </cell>
          <cell r="T2966">
            <v>0.4155747301779914</v>
          </cell>
        </row>
        <row r="2967">
          <cell r="S2967">
            <v>8.1792106349493459</v>
          </cell>
          <cell r="T2967">
            <v>1.7925438128316491</v>
          </cell>
        </row>
        <row r="2968">
          <cell r="S2968">
            <v>8.9953089350429369</v>
          </cell>
          <cell r="T2968">
            <v>1.0420753835732461</v>
          </cell>
        </row>
        <row r="2969">
          <cell r="S2969">
            <v>8.0566385937926785</v>
          </cell>
          <cell r="T2969">
            <v>0.86963357678460362</v>
          </cell>
        </row>
        <row r="2970">
          <cell r="S2970">
            <v>8.4997047703809123</v>
          </cell>
          <cell r="T2970">
            <v>2.2944514946006773</v>
          </cell>
        </row>
        <row r="2971">
          <cell r="S2971">
            <v>6.8004195792689845</v>
          </cell>
          <cell r="T2971">
            <v>0.83243101052394364</v>
          </cell>
        </row>
        <row r="2972">
          <cell r="S2972">
            <v>7.0634330220604618</v>
          </cell>
          <cell r="T2972">
            <v>1.4159602239641689</v>
          </cell>
        </row>
        <row r="2973">
          <cell r="S2973">
            <v>7.8663139275397507</v>
          </cell>
          <cell r="T2973">
            <v>0.11166888797184439</v>
          </cell>
        </row>
        <row r="2974">
          <cell r="S2974">
            <v>8.0813609352101867</v>
          </cell>
          <cell r="T2974">
            <v>0.47611152654584044</v>
          </cell>
        </row>
        <row r="2975">
          <cell r="S2975">
            <v>8.8393873322364289</v>
          </cell>
          <cell r="T2975">
            <v>1.6772630043032581</v>
          </cell>
        </row>
        <row r="2976">
          <cell r="S2976">
            <v>8.1509297554347917</v>
          </cell>
          <cell r="T2976">
            <v>0.31362473317805628</v>
          </cell>
        </row>
        <row r="2977">
          <cell r="S2977">
            <v>8.2250460876524372</v>
          </cell>
          <cell r="T2977">
            <v>1.3298840270579293</v>
          </cell>
        </row>
        <row r="2978">
          <cell r="S2978">
            <v>7.7582596137650794</v>
          </cell>
          <cell r="T2978">
            <v>1.6941508729377004</v>
          </cell>
        </row>
        <row r="2979">
          <cell r="S2979">
            <v>8.5289927698293226</v>
          </cell>
          <cell r="T2979">
            <v>2.7251413009538146</v>
          </cell>
        </row>
        <row r="2980">
          <cell r="S2980">
            <v>6.8853463743602212</v>
          </cell>
          <cell r="T2980">
            <v>0.11253508347550574</v>
          </cell>
        </row>
        <row r="2981">
          <cell r="S2981">
            <v>7.4436063210644194</v>
          </cell>
          <cell r="T2981">
            <v>0.57466231484705921</v>
          </cell>
        </row>
        <row r="2982">
          <cell r="S2982">
            <v>2.6847998130878157</v>
          </cell>
          <cell r="T2982">
            <v>5.2540467346680504E-2</v>
          </cell>
        </row>
        <row r="2983">
          <cell r="S2983">
            <v>4.352641546955029</v>
          </cell>
          <cell r="T2983">
            <v>1.1636577064314089</v>
          </cell>
        </row>
        <row r="2984">
          <cell r="S2984">
            <v>3.4428795763903159</v>
          </cell>
          <cell r="T2984">
            <v>0.65299791057241918</v>
          </cell>
        </row>
        <row r="2985">
          <cell r="S2985">
            <v>3.5128450088638137</v>
          </cell>
          <cell r="T2985">
            <v>0.52750346867445153</v>
          </cell>
        </row>
        <row r="2986">
          <cell r="S2986">
            <v>4.671667539391275</v>
          </cell>
          <cell r="T2986">
            <v>1.147035889572567</v>
          </cell>
        </row>
        <row r="2987">
          <cell r="S2987">
            <v>3.9210184294844859</v>
          </cell>
          <cell r="T2987">
            <v>0.23028743262782841</v>
          </cell>
        </row>
        <row r="2988">
          <cell r="S2988">
            <v>3.5499203202450453</v>
          </cell>
          <cell r="T2988">
            <v>1.4529954759120196</v>
          </cell>
        </row>
        <row r="2989">
          <cell r="S2989">
            <v>4.0491195042754402</v>
          </cell>
          <cell r="T2989">
            <v>0.61223704457871042</v>
          </cell>
        </row>
        <row r="2990">
          <cell r="S2990">
            <v>3.6092154124715172</v>
          </cell>
          <cell r="T2990">
            <v>0.14927808473172369</v>
          </cell>
        </row>
        <row r="2991">
          <cell r="S2991">
            <v>5.4435085415544942</v>
          </cell>
          <cell r="T2991">
            <v>1.3540464915327832</v>
          </cell>
        </row>
        <row r="2992">
          <cell r="S2992">
            <v>3.5606678930160376</v>
          </cell>
          <cell r="T2992">
            <v>0.18325357713398102</v>
          </cell>
        </row>
        <row r="2993">
          <cell r="S2993">
            <v>2.5962366987968291</v>
          </cell>
          <cell r="T2993">
            <v>1.3449749159146864</v>
          </cell>
        </row>
        <row r="2994">
          <cell r="S2994">
            <v>2.7456019945142036</v>
          </cell>
          <cell r="T2994">
            <v>1.0474093281726196</v>
          </cell>
        </row>
        <row r="2995">
          <cell r="S2995">
            <v>2.0780959365466747</v>
          </cell>
          <cell r="T2995">
            <v>1.5311693103111681</v>
          </cell>
        </row>
        <row r="2996">
          <cell r="S2996">
            <v>2.9353183127913631</v>
          </cell>
          <cell r="T2996">
            <v>0.59142974599203491</v>
          </cell>
        </row>
        <row r="2997">
          <cell r="S2997">
            <v>5.3721373388116316</v>
          </cell>
          <cell r="T2997">
            <v>2.047333133318002</v>
          </cell>
        </row>
        <row r="2998">
          <cell r="S2998">
            <v>5.2449244192350966</v>
          </cell>
          <cell r="T2998">
            <v>0.39068621271092496</v>
          </cell>
        </row>
        <row r="2999">
          <cell r="S2999">
            <v>5.0626728914992603</v>
          </cell>
          <cell r="T2999">
            <v>0.29457519373509566</v>
          </cell>
        </row>
        <row r="3000">
          <cell r="S3000">
            <v>5.7041073025062943</v>
          </cell>
          <cell r="T3000">
            <v>0.62022020947795686</v>
          </cell>
        </row>
        <row r="3001">
          <cell r="S3001">
            <v>3.5050941049332756</v>
          </cell>
          <cell r="T3001">
            <v>0.93510724858471184</v>
          </cell>
        </row>
        <row r="3002">
          <cell r="S3002">
            <v>6.225515607420081</v>
          </cell>
          <cell r="T3002">
            <v>0.84306244098172178</v>
          </cell>
        </row>
        <row r="3003">
          <cell r="S3003">
            <v>3.8384619746658153</v>
          </cell>
          <cell r="T3003">
            <v>1.290325945235006</v>
          </cell>
        </row>
        <row r="3004">
          <cell r="S3004">
            <v>3.6960732693518663</v>
          </cell>
          <cell r="T3004">
            <v>1.2032557979589698</v>
          </cell>
        </row>
        <row r="3005">
          <cell r="S3005">
            <v>2.361904475740602</v>
          </cell>
          <cell r="T3005">
            <v>0.37908279764404962</v>
          </cell>
        </row>
        <row r="3006">
          <cell r="S3006">
            <v>0.65736549291869939</v>
          </cell>
          <cell r="T3006">
            <v>1.863876947352217</v>
          </cell>
        </row>
        <row r="3007">
          <cell r="S3007">
            <v>1.4134907544126096</v>
          </cell>
          <cell r="T3007">
            <v>3.924164123268175</v>
          </cell>
        </row>
        <row r="3008">
          <cell r="S3008">
            <v>3.8263381127260181</v>
          </cell>
          <cell r="T3008">
            <v>0.27613183142594522</v>
          </cell>
        </row>
        <row r="3009">
          <cell r="S3009">
            <v>1.9860476857877858</v>
          </cell>
          <cell r="T3009">
            <v>0.19979311412138107</v>
          </cell>
        </row>
        <row r="3010">
          <cell r="S3010">
            <v>0.57481571075810278</v>
          </cell>
          <cell r="T3010">
            <v>2.6615253958792033</v>
          </cell>
        </row>
        <row r="3011">
          <cell r="S3011">
            <v>1.1440603092578268</v>
          </cell>
          <cell r="T3011">
            <v>2.0881118198928927</v>
          </cell>
        </row>
        <row r="3012">
          <cell r="S3012">
            <v>2.3185265228580181</v>
          </cell>
          <cell r="T3012">
            <v>1.2701579601877047</v>
          </cell>
        </row>
        <row r="3013">
          <cell r="S3013">
            <v>2.9693426630052242</v>
          </cell>
          <cell r="T3013">
            <v>1.1602184221940446</v>
          </cell>
        </row>
        <row r="3014">
          <cell r="S3014">
            <v>3.1708656826162738</v>
          </cell>
          <cell r="T3014">
            <v>0.46109369601929967</v>
          </cell>
        </row>
        <row r="3015">
          <cell r="S3015">
            <v>3.2182934981580624</v>
          </cell>
          <cell r="T3015">
            <v>0.17268863315506708</v>
          </cell>
        </row>
        <row r="3016">
          <cell r="S3016">
            <v>4.3143402539793332</v>
          </cell>
          <cell r="T3016">
            <v>0.7868351033230907</v>
          </cell>
        </row>
        <row r="3017">
          <cell r="S3017">
            <v>1.6851464121752731</v>
          </cell>
          <cell r="T3017">
            <v>0.66690450264959511</v>
          </cell>
        </row>
        <row r="3018">
          <cell r="S3018">
            <v>1.9186652672498705</v>
          </cell>
          <cell r="T3018">
            <v>0.37284615105964225</v>
          </cell>
        </row>
        <row r="3019">
          <cell r="S3019">
            <v>2.0032582974072919</v>
          </cell>
          <cell r="T3019">
            <v>1.0834110312028851</v>
          </cell>
        </row>
        <row r="3020">
          <cell r="S3020">
            <v>5.3002755994984199</v>
          </cell>
          <cell r="T3020">
            <v>0.67273052676917666</v>
          </cell>
        </row>
        <row r="3021">
          <cell r="S3021">
            <v>4.3859890257148884</v>
          </cell>
          <cell r="T3021">
            <v>0.11488826440460603</v>
          </cell>
        </row>
        <row r="3022">
          <cell r="S3022">
            <v>2.2332444677226144</v>
          </cell>
          <cell r="T3022">
            <v>0.65354381711701082</v>
          </cell>
        </row>
        <row r="3023">
          <cell r="S3023">
            <v>1.7185772869692422</v>
          </cell>
          <cell r="T3023">
            <v>1.2084740033275776</v>
          </cell>
        </row>
        <row r="3024">
          <cell r="S3024">
            <v>1.9954212362978334</v>
          </cell>
          <cell r="T3024">
            <v>0.29543543795242516</v>
          </cell>
        </row>
        <row r="3025">
          <cell r="S3025">
            <v>3.3538492428459055</v>
          </cell>
          <cell r="T3025">
            <v>1.5565501312693819E-2</v>
          </cell>
        </row>
        <row r="3026">
          <cell r="S3026">
            <v>3.6819046008238003</v>
          </cell>
          <cell r="T3026">
            <v>0.56640997254004732</v>
          </cell>
        </row>
        <row r="3027">
          <cell r="S3027">
            <v>2.3204134026249661</v>
          </cell>
          <cell r="T3027">
            <v>0.49335553267930166</v>
          </cell>
        </row>
        <row r="3028">
          <cell r="S3028">
            <v>1.1037477822349493</v>
          </cell>
          <cell r="T3028">
            <v>0.96531586793436253</v>
          </cell>
        </row>
        <row r="3029">
          <cell r="S3029">
            <v>1.2707441308900544</v>
          </cell>
          <cell r="T3029">
            <v>0.44506289029587431</v>
          </cell>
        </row>
        <row r="3030">
          <cell r="S3030">
            <v>2.8199549435381028</v>
          </cell>
          <cell r="T3030">
            <v>0.21717666632679067</v>
          </cell>
        </row>
        <row r="3031">
          <cell r="S3031">
            <v>1.8459489671885625</v>
          </cell>
          <cell r="T3031">
            <v>0.87072312511912353</v>
          </cell>
        </row>
        <row r="3032">
          <cell r="S3032">
            <v>2.4847261014925341</v>
          </cell>
          <cell r="T3032">
            <v>0.70898802876526124</v>
          </cell>
        </row>
        <row r="3033">
          <cell r="S3033">
            <v>1.6105817515462564</v>
          </cell>
          <cell r="T3033">
            <v>1.6328214952481448</v>
          </cell>
        </row>
        <row r="3034">
          <cell r="S3034">
            <v>1.9637638069544316</v>
          </cell>
          <cell r="T3034">
            <v>0.34179270098920733</v>
          </cell>
        </row>
        <row r="3035">
          <cell r="S3035">
            <v>2.4701555908887207</v>
          </cell>
          <cell r="T3035">
            <v>0.37651125018672066</v>
          </cell>
        </row>
        <row r="3036">
          <cell r="S3036">
            <v>1.7393557585043229</v>
          </cell>
          <cell r="T3036">
            <v>1.1389046445734345</v>
          </cell>
        </row>
        <row r="3037">
          <cell r="S3037">
            <v>3.5500102348758213</v>
          </cell>
          <cell r="T3037">
            <v>0.34818222298874818</v>
          </cell>
        </row>
        <row r="3038">
          <cell r="S3038">
            <v>4.480955958203479</v>
          </cell>
          <cell r="T3038">
            <v>0.96764777011914704</v>
          </cell>
        </row>
        <row r="3039">
          <cell r="S3039">
            <v>4.8723983723811228</v>
          </cell>
          <cell r="T3039">
            <v>1.4393093810347959</v>
          </cell>
        </row>
        <row r="3040">
          <cell r="S3040">
            <v>3.8736635910597497</v>
          </cell>
          <cell r="T3040">
            <v>0.69332327689689011</v>
          </cell>
        </row>
        <row r="3041">
          <cell r="S3041">
            <v>4.7285034993557922</v>
          </cell>
          <cell r="T3041">
            <v>0.84313187345848561</v>
          </cell>
        </row>
        <row r="3042">
          <cell r="S3042">
            <v>5.1077474035928168</v>
          </cell>
          <cell r="T3042">
            <v>1.2117859226162977</v>
          </cell>
        </row>
        <row r="3043">
          <cell r="S3043">
            <v>3.8067183118003287</v>
          </cell>
          <cell r="T3043">
            <v>0.70164736951734552</v>
          </cell>
        </row>
        <row r="3044">
          <cell r="S3044">
            <v>2.8784744774876683</v>
          </cell>
          <cell r="T3044">
            <v>0.12630269263979851</v>
          </cell>
        </row>
        <row r="3045">
          <cell r="S3045">
            <v>5.0195745772842173</v>
          </cell>
          <cell r="T3045">
            <v>0.99732045756590793</v>
          </cell>
        </row>
        <row r="3046">
          <cell r="S3046">
            <v>6.4473934062462144</v>
          </cell>
          <cell r="T3046">
            <v>2.2092038214849898</v>
          </cell>
        </row>
        <row r="3047">
          <cell r="S3047">
            <v>3.0756508366186495</v>
          </cell>
          <cell r="T3047">
            <v>0.79786757998483904</v>
          </cell>
        </row>
        <row r="3048">
          <cell r="S3048">
            <v>2.8380309908999002</v>
          </cell>
          <cell r="T3048">
            <v>0.50172170917594927</v>
          </cell>
        </row>
        <row r="3049">
          <cell r="S3049">
            <v>4.0631088040575047</v>
          </cell>
          <cell r="T3049">
            <v>0.70695030747273524</v>
          </cell>
        </row>
        <row r="3050">
          <cell r="S3050">
            <v>4.1236319660482303</v>
          </cell>
          <cell r="T3050">
            <v>0.71466814294990266</v>
          </cell>
        </row>
        <row r="3051">
          <cell r="S3051">
            <v>1.8203543736813006</v>
          </cell>
          <cell r="T3051">
            <v>0.31371091129925993</v>
          </cell>
        </row>
        <row r="3052">
          <cell r="S3052">
            <v>2.1608583358916973</v>
          </cell>
          <cell r="T3052">
            <v>0.85427484161317968</v>
          </cell>
        </row>
        <row r="3053">
          <cell r="S3053">
            <v>4.6090505226323586</v>
          </cell>
          <cell r="T3053">
            <v>0.83335175403544715</v>
          </cell>
        </row>
        <row r="3054">
          <cell r="S3054">
            <v>3.2614309483061121</v>
          </cell>
          <cell r="T3054">
            <v>9.7537347550287451E-2</v>
          </cell>
        </row>
        <row r="3055">
          <cell r="S3055">
            <v>1.5255085682022085</v>
          </cell>
          <cell r="T3055">
            <v>0.85585983727191195</v>
          </cell>
        </row>
        <row r="3056">
          <cell r="S3056">
            <v>2.6505883410968281</v>
          </cell>
          <cell r="T3056">
            <v>0.92757346592473244</v>
          </cell>
        </row>
        <row r="3057">
          <cell r="S3057">
            <v>5.0911035156074655</v>
          </cell>
          <cell r="T3057">
            <v>1.2961043617785855</v>
          </cell>
        </row>
        <row r="3058">
          <cell r="S3058">
            <v>4.4392632716994438</v>
          </cell>
          <cell r="T3058">
            <v>0.95838820468731811</v>
          </cell>
        </row>
        <row r="3059">
          <cell r="S3059">
            <v>1.236975669879153</v>
          </cell>
          <cell r="T3059">
            <v>1.1308478488603213</v>
          </cell>
        </row>
        <row r="3060">
          <cell r="S3060">
            <v>3.9447373207192591</v>
          </cell>
          <cell r="T3060">
            <v>0.52791894940956674</v>
          </cell>
        </row>
        <row r="3061">
          <cell r="S3061">
            <v>0.90419870966717064</v>
          </cell>
          <cell r="T3061">
            <v>2.5668652009751858</v>
          </cell>
        </row>
        <row r="3062">
          <cell r="S3062">
            <v>2.3473057711550682</v>
          </cell>
          <cell r="T3062">
            <v>0.2953431605615896</v>
          </cell>
        </row>
        <row r="3063">
          <cell r="S3063">
            <v>2.5369503944773255</v>
          </cell>
          <cell r="T3063">
            <v>0.18212165088757035</v>
          </cell>
        </row>
        <row r="3064">
          <cell r="S3064">
            <v>2.0286004598965084</v>
          </cell>
          <cell r="T3064">
            <v>2.8638302949547167</v>
          </cell>
        </row>
        <row r="3065">
          <cell r="S3065">
            <v>3.5755984263209686</v>
          </cell>
          <cell r="T3065">
            <v>2.6072284922875006</v>
          </cell>
        </row>
        <row r="3066">
          <cell r="S3066">
            <v>5.9210530130619237</v>
          </cell>
          <cell r="T3066">
            <v>0.39683007735369091</v>
          </cell>
        </row>
        <row r="3067">
          <cell r="S3067">
            <v>6.2243156950027627</v>
          </cell>
          <cell r="T3067">
            <v>0.27983778130186482</v>
          </cell>
        </row>
        <row r="3068">
          <cell r="S3068">
            <v>4.8339234699658711</v>
          </cell>
          <cell r="T3068">
            <v>0.29533963395904173</v>
          </cell>
        </row>
        <row r="3069">
          <cell r="S3069">
            <v>4.667789055589223</v>
          </cell>
          <cell r="T3069">
            <v>0.70881863338817352</v>
          </cell>
        </row>
        <row r="3070">
          <cell r="S3070">
            <v>5.3630906373895559</v>
          </cell>
          <cell r="T3070">
            <v>0.68558578925728608</v>
          </cell>
        </row>
        <row r="3071">
          <cell r="S3071">
            <v>3.5666087363581136</v>
          </cell>
          <cell r="T3071">
            <v>1.8897941138197354</v>
          </cell>
        </row>
        <row r="3072">
          <cell r="S3072">
            <v>5.4754621068965603</v>
          </cell>
          <cell r="T3072">
            <v>1.9166502354910218E-2</v>
          </cell>
        </row>
        <row r="3073">
          <cell r="S3073">
            <v>4.6317174505233565</v>
          </cell>
          <cell r="T3073">
            <v>0.65819411548949636</v>
          </cell>
        </row>
        <row r="3074">
          <cell r="S3074">
            <v>6.1839054044783195</v>
          </cell>
          <cell r="T3074">
            <v>0.86075462839447525</v>
          </cell>
        </row>
        <row r="3075">
          <cell r="S3075">
            <v>5.4050242324691951</v>
          </cell>
          <cell r="T3075">
            <v>0.34281114245642968</v>
          </cell>
        </row>
        <row r="3076">
          <cell r="S3076">
            <v>4.308203893191199</v>
          </cell>
          <cell r="T3076">
            <v>1.760253825304223</v>
          </cell>
        </row>
        <row r="3077">
          <cell r="S3077">
            <v>4.9397604003560271</v>
          </cell>
          <cell r="T3077">
            <v>1.2158340995104582</v>
          </cell>
        </row>
        <row r="3078">
          <cell r="S3078">
            <v>5.5039468881482687</v>
          </cell>
          <cell r="T3078">
            <v>0.33378990960819044</v>
          </cell>
        </row>
        <row r="3079">
          <cell r="S3079">
            <v>5.0114620368877514</v>
          </cell>
          <cell r="T3079">
            <v>0.74203621317795576</v>
          </cell>
        </row>
        <row r="3080">
          <cell r="S3080">
            <v>5.6955070477489826</v>
          </cell>
          <cell r="T3080">
            <v>9.0849848226464674E-3</v>
          </cell>
        </row>
        <row r="3081">
          <cell r="S3081">
            <v>5.4567347385282146</v>
          </cell>
          <cell r="T3081">
            <v>0.20861698665873069</v>
          </cell>
        </row>
        <row r="3082">
          <cell r="S3082">
            <v>5.2226858673882361</v>
          </cell>
          <cell r="T3082">
            <v>0.67634704338823159</v>
          </cell>
        </row>
        <row r="3083">
          <cell r="S3083">
            <v>5.8489892967884796</v>
          </cell>
          <cell r="T3083">
            <v>0.22538236945225149</v>
          </cell>
        </row>
        <row r="3084">
          <cell r="S3084">
            <v>6.2942570322893658</v>
          </cell>
          <cell r="T3084">
            <v>2.9777980855755497E-2</v>
          </cell>
        </row>
        <row r="3085">
          <cell r="S3085">
            <v>5.3041226068875913</v>
          </cell>
          <cell r="T3085">
            <v>5.0454102176743537E-2</v>
          </cell>
        </row>
        <row r="3086">
          <cell r="S3086">
            <v>5.9794516092286703</v>
          </cell>
          <cell r="T3086">
            <v>0.63248337595776494</v>
          </cell>
        </row>
        <row r="3087">
          <cell r="S3087">
            <v>5.2524378636363638</v>
          </cell>
          <cell r="T3087">
            <v>0.13893354635870467</v>
          </cell>
        </row>
        <row r="3088">
          <cell r="S3088">
            <v>5.4344767741346391</v>
          </cell>
          <cell r="T3088">
            <v>0.79423647338667425</v>
          </cell>
        </row>
        <row r="3089">
          <cell r="S3089">
            <v>5.913654993646408</v>
          </cell>
          <cell r="T3089">
            <v>0.30392979244936358</v>
          </cell>
        </row>
        <row r="3090">
          <cell r="S3090">
            <v>7.7538792939886703</v>
          </cell>
          <cell r="T3090">
            <v>2.0505703517266465</v>
          </cell>
        </row>
        <row r="3091">
          <cell r="S3091">
            <v>5.9927311208183616</v>
          </cell>
          <cell r="T3091">
            <v>0.31007704838263078</v>
          </cell>
        </row>
        <row r="3092">
          <cell r="S3092">
            <v>4.7553016299361364</v>
          </cell>
          <cell r="T3092">
            <v>1.0081553092560989</v>
          </cell>
        </row>
        <row r="3093">
          <cell r="S3093">
            <v>4.5408866847961598</v>
          </cell>
          <cell r="T3093">
            <v>0.95769677345558024</v>
          </cell>
        </row>
        <row r="3094">
          <cell r="S3094">
            <v>4.922959853610112</v>
          </cell>
          <cell r="T3094">
            <v>0.36965742761733023</v>
          </cell>
        </row>
        <row r="3095">
          <cell r="S3095">
            <v>4.849768097778167</v>
          </cell>
          <cell r="T3095">
            <v>0.63841979899714918</v>
          </cell>
        </row>
        <row r="3096">
          <cell r="S3096">
            <v>5.2750394269426435</v>
          </cell>
          <cell r="T3096">
            <v>0.17516633730924794</v>
          </cell>
        </row>
        <row r="3097">
          <cell r="S3097">
            <v>1.3271437044864627</v>
          </cell>
          <cell r="T3097">
            <v>0.18175497194414483</v>
          </cell>
        </row>
        <row r="3098">
          <cell r="S3098">
            <v>1.2549977302475182</v>
          </cell>
          <cell r="T3098">
            <v>0.52575076660605724</v>
          </cell>
        </row>
        <row r="3099">
          <cell r="S3099">
            <v>1.2499234736319624</v>
          </cell>
          <cell r="T3099">
            <v>0.33494960665093937</v>
          </cell>
        </row>
        <row r="3100">
          <cell r="S3100">
            <v>2.0250347216346221</v>
          </cell>
          <cell r="T3100">
            <v>6.872326622596138E-2</v>
          </cell>
        </row>
        <row r="3101">
          <cell r="S3101">
            <v>0.78897499834226048</v>
          </cell>
          <cell r="T3101">
            <v>0.80233860482019659</v>
          </cell>
        </row>
        <row r="3102">
          <cell r="S3102">
            <v>0.39665261666438667</v>
          </cell>
          <cell r="T3102">
            <v>1.2735085491613218</v>
          </cell>
        </row>
        <row r="3103">
          <cell r="S3103">
            <v>1.4286759782925553</v>
          </cell>
          <cell r="T3103">
            <v>0.15032218532317992</v>
          </cell>
        </row>
        <row r="3104">
          <cell r="S3104">
            <v>1.9943029753414721</v>
          </cell>
          <cell r="T3104">
            <v>0.2178381539949209</v>
          </cell>
        </row>
        <row r="3105">
          <cell r="S3105">
            <v>1.0061008270256149</v>
          </cell>
          <cell r="T3105">
            <v>0.52906954779554427</v>
          </cell>
        </row>
        <row r="3106">
          <cell r="S3106">
            <v>0.89651652325069586</v>
          </cell>
          <cell r="T3106">
            <v>0.26926959322281319</v>
          </cell>
        </row>
        <row r="3107">
          <cell r="S3107">
            <v>0.97980704882506331</v>
          </cell>
          <cell r="T3107">
            <v>0.46966871919061071</v>
          </cell>
        </row>
        <row r="3108">
          <cell r="S3108">
            <v>1.7445691419811999</v>
          </cell>
          <cell r="T3108">
            <v>0.22642784657309767</v>
          </cell>
        </row>
        <row r="3109">
          <cell r="S3109">
            <v>2.3217548781492665</v>
          </cell>
          <cell r="T3109">
            <v>0.95494737917920447</v>
          </cell>
        </row>
        <row r="3110">
          <cell r="S3110">
            <v>1.4515226394626766</v>
          </cell>
          <cell r="T3110">
            <v>0.49192468495755604</v>
          </cell>
        </row>
        <row r="3111">
          <cell r="S3111">
            <v>2.1484953094325703</v>
          </cell>
          <cell r="T3111">
            <v>0.29486600358510912</v>
          </cell>
        </row>
        <row r="3112">
          <cell r="S3112">
            <v>1.5222581654849119</v>
          </cell>
          <cell r="T3112">
            <v>0.17155828998918585</v>
          </cell>
        </row>
        <row r="3113">
          <cell r="S3113">
            <v>1.9091498135552707</v>
          </cell>
          <cell r="T3113">
            <v>7.5620493713333181E-2</v>
          </cell>
        </row>
        <row r="3114">
          <cell r="S3114">
            <v>1.2900714056349551</v>
          </cell>
          <cell r="T3114">
            <v>6.2063627527635112E-2</v>
          </cell>
        </row>
        <row r="3115">
          <cell r="S3115">
            <v>0.87212107703649921</v>
          </cell>
          <cell r="T3115">
            <v>0.20541668878240929</v>
          </cell>
        </row>
        <row r="3116">
          <cell r="S3116">
            <v>2.2670953128582214</v>
          </cell>
          <cell r="T3116">
            <v>0.84723418626963343</v>
          </cell>
        </row>
        <row r="3117">
          <cell r="S3117">
            <v>1.2681045054151692</v>
          </cell>
          <cell r="T3117">
            <v>0.38257073739372116</v>
          </cell>
        </row>
        <row r="3118">
          <cell r="S3118">
            <v>1.3022438677844248</v>
          </cell>
          <cell r="T3118">
            <v>3.1555090299406681E-2</v>
          </cell>
        </row>
        <row r="3119">
          <cell r="S3119">
            <v>0.61736574088706775</v>
          </cell>
          <cell r="T3119">
            <v>0.16293516607188988</v>
          </cell>
        </row>
        <row r="3120">
          <cell r="S3120">
            <v>1.213275281737177</v>
          </cell>
          <cell r="T3120">
            <v>6.8145485647118587E-2</v>
          </cell>
        </row>
        <row r="3121">
          <cell r="S3121">
            <v>2.2439095125674262</v>
          </cell>
          <cell r="T3121">
            <v>0.55130394192584808</v>
          </cell>
        </row>
        <row r="3122">
          <cell r="S3122">
            <v>1.8865677960736196</v>
          </cell>
          <cell r="T3122">
            <v>3.3095616073625204E-2</v>
          </cell>
        </row>
        <row r="3123">
          <cell r="S3123">
            <v>1.19226328020354</v>
          </cell>
          <cell r="T3123">
            <v>0.31079468571766228</v>
          </cell>
        </row>
        <row r="3124">
          <cell r="S3124">
            <v>1.6320458564616114</v>
          </cell>
          <cell r="T3124">
            <v>6.6467869456370871E-2</v>
          </cell>
        </row>
        <row r="3125">
          <cell r="S3125">
            <v>0.99931388215940253</v>
          </cell>
          <cell r="T3125">
            <v>0.19734438228125548</v>
          </cell>
        </row>
        <row r="3126">
          <cell r="S3126">
            <v>1.0372346811014015</v>
          </cell>
          <cell r="T3126">
            <v>0.51070284716156955</v>
          </cell>
        </row>
        <row r="3127">
          <cell r="S3127">
            <v>1.459587913636365</v>
          </cell>
          <cell r="T3127">
            <v>0.21041074705159579</v>
          </cell>
        </row>
        <row r="3128">
          <cell r="S3128">
            <v>1.2983249611782113</v>
          </cell>
          <cell r="T3128">
            <v>0.39350847079123047</v>
          </cell>
        </row>
        <row r="3129">
          <cell r="S3129">
            <v>1.3060578880817484</v>
          </cell>
          <cell r="T3129">
            <v>0.37546599544448073</v>
          </cell>
        </row>
        <row r="3130">
          <cell r="S3130">
            <v>1.6417543626637727</v>
          </cell>
          <cell r="T3130">
            <v>0.63138620747686991</v>
          </cell>
        </row>
        <row r="3131">
          <cell r="S3131">
            <v>1.3865108589853838</v>
          </cell>
          <cell r="T3131">
            <v>0.28223668984154587</v>
          </cell>
        </row>
        <row r="3132">
          <cell r="S3132">
            <v>1.2122763866551496</v>
          </cell>
          <cell r="T3132">
            <v>0.47518944992600098</v>
          </cell>
        </row>
        <row r="3133">
          <cell r="S3133">
            <v>1.1226890783668535</v>
          </cell>
          <cell r="T3133">
            <v>0.2892762123095724</v>
          </cell>
        </row>
        <row r="3134">
          <cell r="S3134">
            <v>1.4191894240606922</v>
          </cell>
          <cell r="T3134">
            <v>0.24118189413780941</v>
          </cell>
        </row>
        <row r="3135">
          <cell r="S3135">
            <v>1.2691715437294573</v>
          </cell>
          <cell r="T3135">
            <v>0.2792381848923518</v>
          </cell>
        </row>
        <row r="3136">
          <cell r="S3136">
            <v>1.1571174878108821</v>
          </cell>
          <cell r="T3136">
            <v>0.44390485779364924</v>
          </cell>
        </row>
        <row r="3137">
          <cell r="S3137">
            <v>1.6185874917811494</v>
          </cell>
          <cell r="T3137">
            <v>0.21673256808144312</v>
          </cell>
        </row>
        <row r="3138">
          <cell r="S3138">
            <v>1.1582715573000293</v>
          </cell>
          <cell r="T3138">
            <v>0.5583839667449696</v>
          </cell>
        </row>
        <row r="3139">
          <cell r="S3139">
            <v>1.43355079957649</v>
          </cell>
          <cell r="T3139">
            <v>0.34180637095166549</v>
          </cell>
        </row>
        <row r="3140">
          <cell r="S3140">
            <v>1.1417854942443391</v>
          </cell>
          <cell r="T3140">
            <v>0.40630203775218665</v>
          </cell>
        </row>
        <row r="3141">
          <cell r="S3141">
            <v>1.7137062837886998</v>
          </cell>
          <cell r="T3141">
            <v>9.451452871886927E-2</v>
          </cell>
        </row>
        <row r="3142">
          <cell r="S3142">
            <v>0.99377480341457747</v>
          </cell>
          <cell r="T3142">
            <v>0.62874374106149611</v>
          </cell>
        </row>
        <row r="3143">
          <cell r="S3143">
            <v>1.2654630743126007</v>
          </cell>
          <cell r="T3143">
            <v>0.42701499071092819</v>
          </cell>
        </row>
        <row r="3144">
          <cell r="S3144">
            <v>1.210954303678363</v>
          </cell>
          <cell r="T3144">
            <v>0.27204251460345058</v>
          </cell>
        </row>
        <row r="3145">
          <cell r="S3145">
            <v>1.2719284562206303</v>
          </cell>
          <cell r="T3145">
            <v>0.41896293779371968</v>
          </cell>
        </row>
        <row r="3146">
          <cell r="S3146">
            <v>0.8113992983761068</v>
          </cell>
          <cell r="T3146">
            <v>0.88828497062104494</v>
          </cell>
        </row>
        <row r="3147">
          <cell r="S3147">
            <v>1.7641632907191034</v>
          </cell>
          <cell r="T3147">
            <v>0.16886976275352752</v>
          </cell>
        </row>
        <row r="3148">
          <cell r="S3148">
            <v>1.3135296006974839</v>
          </cell>
          <cell r="T3148">
            <v>0.29442586175114938</v>
          </cell>
        </row>
        <row r="3149">
          <cell r="S3149">
            <v>1.0632220291501873</v>
          </cell>
          <cell r="T3149">
            <v>0.55112064500988112</v>
          </cell>
        </row>
        <row r="3150">
          <cell r="S3150">
            <v>1.4394949940406632</v>
          </cell>
          <cell r="T3150">
            <v>0.17861949018461942</v>
          </cell>
        </row>
        <row r="3151">
          <cell r="S3151">
            <v>1.2382059508518215</v>
          </cell>
          <cell r="T3151">
            <v>0.38458260632429986</v>
          </cell>
        </row>
        <row r="3152">
          <cell r="S3152">
            <v>1.3414310687178226</v>
          </cell>
          <cell r="T3152">
            <v>0.31655307183047099</v>
          </cell>
        </row>
        <row r="3153">
          <cell r="S3153">
            <v>2.5594494304174971</v>
          </cell>
          <cell r="T3153">
            <v>0.53555190159046917</v>
          </cell>
        </row>
        <row r="3154">
          <cell r="S3154">
            <v>1.1694311755770115</v>
          </cell>
          <cell r="T3154">
            <v>0.17858079510127139</v>
          </cell>
        </row>
        <row r="3155">
          <cell r="S3155">
            <v>1.8333480153278681</v>
          </cell>
          <cell r="T3155">
            <v>7.3357407168382308E-2</v>
          </cell>
        </row>
        <row r="3156">
          <cell r="S3156">
            <v>1.9476491763072625</v>
          </cell>
          <cell r="T3156">
            <v>0.17461536198518507</v>
          </cell>
        </row>
        <row r="3157">
          <cell r="S3157">
            <v>1.6868363790529515</v>
          </cell>
          <cell r="T3157">
            <v>0.33219376113831367</v>
          </cell>
        </row>
        <row r="3158">
          <cell r="S3158">
            <v>1.1514843700052633</v>
          </cell>
          <cell r="T3158">
            <v>0.37009841469506927</v>
          </cell>
        </row>
        <row r="3159">
          <cell r="S3159">
            <v>2.239803456922032</v>
          </cell>
          <cell r="T3159">
            <v>0.80322244817004362</v>
          </cell>
        </row>
        <row r="3160">
          <cell r="S3160">
            <v>1.258748173229346</v>
          </cell>
          <cell r="T3160">
            <v>0.18598945372028253</v>
          </cell>
        </row>
        <row r="3161">
          <cell r="S3161">
            <v>3.0561612009937957</v>
          </cell>
          <cell r="T3161">
            <v>0.67455447664595902</v>
          </cell>
        </row>
        <row r="3162">
          <cell r="S3162">
            <v>2.2432422298012429</v>
          </cell>
          <cell r="T3162">
            <v>0.51301921745267309</v>
          </cell>
        </row>
        <row r="3163">
          <cell r="S3163">
            <v>1.9073935082179039</v>
          </cell>
          <cell r="T3163">
            <v>0.3294170001174021</v>
          </cell>
        </row>
        <row r="3164">
          <cell r="S3164">
            <v>1.9353442833467633</v>
          </cell>
          <cell r="T3164">
            <v>0.14837424951087902</v>
          </cell>
        </row>
        <row r="3165">
          <cell r="S3165">
            <v>2.0121438116340222</v>
          </cell>
          <cell r="T3165">
            <v>0.2286141647772772</v>
          </cell>
        </row>
        <row r="3166">
          <cell r="S3166">
            <v>2.214553275774386</v>
          </cell>
          <cell r="T3166">
            <v>0.41678709338879999</v>
          </cell>
        </row>
        <row r="3167">
          <cell r="S3167">
            <v>1.5495232721587531</v>
          </cell>
          <cell r="T3167">
            <v>0.25118378869512098</v>
          </cell>
        </row>
        <row r="3168">
          <cell r="S3168">
            <v>1.4889519362934382</v>
          </cell>
          <cell r="T3168">
            <v>0.29714852835424838</v>
          </cell>
        </row>
        <row r="3169">
          <cell r="S3169">
            <v>2.2192101970784872</v>
          </cell>
          <cell r="T3169">
            <v>0.27384368247090368</v>
          </cell>
        </row>
        <row r="3170">
          <cell r="S3170">
            <v>1.70015229439732</v>
          </cell>
          <cell r="T3170">
            <v>0.13647019262401117</v>
          </cell>
        </row>
        <row r="3171">
          <cell r="S3171">
            <v>1.7090431946584446</v>
          </cell>
          <cell r="T3171">
            <v>0.11311216409862306</v>
          </cell>
        </row>
        <row r="3172">
          <cell r="S3172">
            <v>1.6949468950418605</v>
          </cell>
          <cell r="T3172">
            <v>0.16557560952993472</v>
          </cell>
        </row>
        <row r="3173">
          <cell r="S3173">
            <v>1.3603078694365813</v>
          </cell>
          <cell r="T3173">
            <v>0.4317185635451497</v>
          </cell>
        </row>
        <row r="3174">
          <cell r="S3174">
            <v>1.3454134892383085</v>
          </cell>
          <cell r="T3174">
            <v>0.45538033561025287</v>
          </cell>
        </row>
        <row r="3175">
          <cell r="S3175">
            <v>1.0269504248736507</v>
          </cell>
          <cell r="T3175">
            <v>0.60670987858992687</v>
          </cell>
        </row>
        <row r="3176">
          <cell r="S3176">
            <v>2.2062750996341389</v>
          </cell>
          <cell r="T3176">
            <v>0.3461363813414664</v>
          </cell>
        </row>
        <row r="3177">
          <cell r="S3177">
            <v>1.4789988617160799</v>
          </cell>
          <cell r="T3177">
            <v>7.077013474152799E-2</v>
          </cell>
        </row>
        <row r="3178">
          <cell r="S3178">
            <v>2.3051549214162348</v>
          </cell>
          <cell r="T3178">
            <v>0.20156203232174591</v>
          </cell>
        </row>
        <row r="3179">
          <cell r="S3179">
            <v>2.1257158857945209</v>
          </cell>
          <cell r="T3179">
            <v>0.34213571916684643</v>
          </cell>
        </row>
        <row r="3180">
          <cell r="S3180">
            <v>1.8455423685172605</v>
          </cell>
          <cell r="T3180">
            <v>0.13677171841443822</v>
          </cell>
        </row>
        <row r="3181">
          <cell r="S3181">
            <v>2.3317987365317916</v>
          </cell>
          <cell r="T3181">
            <v>0.57929522277456835</v>
          </cell>
        </row>
        <row r="3182">
          <cell r="S3182">
            <v>1.723421006349583</v>
          </cell>
          <cell r="T3182">
            <v>0.21567179496652322</v>
          </cell>
        </row>
        <row r="3183">
          <cell r="S3183">
            <v>0.86181365662055376</v>
          </cell>
          <cell r="T3183">
            <v>0.54403093515316903</v>
          </cell>
        </row>
        <row r="3184">
          <cell r="S3184">
            <v>2.2563438458377414</v>
          </cell>
          <cell r="T3184">
            <v>0.4983549578490114</v>
          </cell>
        </row>
        <row r="3185">
          <cell r="S3185">
            <v>1.7605362345557558</v>
          </cell>
          <cell r="T3185">
            <v>0.39156502264336734</v>
          </cell>
        </row>
        <row r="3186">
          <cell r="S3186">
            <v>1.0185737452183301</v>
          </cell>
          <cell r="T3186">
            <v>1.3689440611091146</v>
          </cell>
        </row>
        <row r="3187">
          <cell r="S3187">
            <v>0.98155707956883687</v>
          </cell>
          <cell r="T3187">
            <v>1.4506301065762401</v>
          </cell>
        </row>
        <row r="3188">
          <cell r="S3188">
            <v>0.98376731296050857</v>
          </cell>
          <cell r="T3188">
            <v>1.4239318743809528</v>
          </cell>
        </row>
        <row r="3189">
          <cell r="S3189">
            <v>1.3838738439452098</v>
          </cell>
          <cell r="T3189">
            <v>0.39144889956751533</v>
          </cell>
        </row>
        <row r="3190">
          <cell r="S3190">
            <v>0.97468090827359866</v>
          </cell>
          <cell r="T3190">
            <v>0.83627757210545783</v>
          </cell>
        </row>
        <row r="3191">
          <cell r="S3191">
            <v>1.5380200390565477</v>
          </cell>
          <cell r="T3191">
            <v>0.11016485518641152</v>
          </cell>
        </row>
        <row r="3192">
          <cell r="S3192">
            <v>1.4391585710852624</v>
          </cell>
          <cell r="T3192">
            <v>0.21059858917278546</v>
          </cell>
        </row>
        <row r="3193">
          <cell r="S3193">
            <v>1.6340312353390123</v>
          </cell>
          <cell r="T3193">
            <v>2.3547840859944019E-2</v>
          </cell>
        </row>
        <row r="3194">
          <cell r="S3194">
            <v>1.3536214708312355</v>
          </cell>
          <cell r="T3194">
            <v>0.22205197946920477</v>
          </cell>
        </row>
        <row r="3195">
          <cell r="S3195">
            <v>1.2281661813006148</v>
          </cell>
          <cell r="T3195">
            <v>0.50149745964068071</v>
          </cell>
        </row>
        <row r="3196">
          <cell r="S3196">
            <v>1.2331432193204888</v>
          </cell>
          <cell r="T3196">
            <v>0.58787144219066678</v>
          </cell>
        </row>
        <row r="3197">
          <cell r="S3197">
            <v>1.687492382772247</v>
          </cell>
          <cell r="T3197">
            <v>8.268098358696652E-3</v>
          </cell>
        </row>
        <row r="3198">
          <cell r="S3198">
            <v>2.2897066487169688</v>
          </cell>
          <cell r="T3198">
            <v>0.93889142042725693</v>
          </cell>
        </row>
        <row r="3199">
          <cell r="S3199">
            <v>1.7063600697562817</v>
          </cell>
          <cell r="T3199">
            <v>7.4245854124135605E-2</v>
          </cell>
        </row>
        <row r="3200">
          <cell r="S3200">
            <v>1.4655243427480042</v>
          </cell>
          <cell r="T3200">
            <v>0.13679025396457919</v>
          </cell>
        </row>
        <row r="3201">
          <cell r="S3201">
            <v>2.3485737036609384</v>
          </cell>
          <cell r="T3201">
            <v>0.5262553316780203</v>
          </cell>
        </row>
        <row r="3202">
          <cell r="S3202">
            <v>1.6292337886720687</v>
          </cell>
          <cell r="T3202">
            <v>0.11712954569251545</v>
          </cell>
        </row>
        <row r="3203">
          <cell r="S3203">
            <v>1.444410695413092</v>
          </cell>
          <cell r="T3203">
            <v>6.7619739538637688E-2</v>
          </cell>
        </row>
        <row r="3204">
          <cell r="S3204">
            <v>1.5780584858392861</v>
          </cell>
          <cell r="T3204">
            <v>5.0939192493669003E-2</v>
          </cell>
        </row>
        <row r="3205">
          <cell r="S3205">
            <v>1.6360755248007544</v>
          </cell>
          <cell r="T3205">
            <v>0.66356358748662136</v>
          </cell>
        </row>
        <row r="3206">
          <cell r="S3206">
            <v>0.6557665754408103</v>
          </cell>
          <cell r="T3206">
            <v>0.78873351183879248</v>
          </cell>
        </row>
        <row r="3207">
          <cell r="S3207">
            <v>6.4828222496902148</v>
          </cell>
          <cell r="T3207">
            <v>0.27717190458487873</v>
          </cell>
        </row>
        <row r="3208">
          <cell r="S3208">
            <v>5.5190425042504616</v>
          </cell>
          <cell r="T3208">
            <v>1.3077895394982371</v>
          </cell>
        </row>
        <row r="3209">
          <cell r="S3209">
            <v>1.5119204062167526</v>
          </cell>
          <cell r="T3209">
            <v>0.78197016451956125</v>
          </cell>
        </row>
        <row r="3210">
          <cell r="S3210">
            <v>5.7810472086809144</v>
          </cell>
          <cell r="T3210">
            <v>1.5240170752085538</v>
          </cell>
        </row>
        <row r="3211">
          <cell r="S3211">
            <v>5.0988249959758605</v>
          </cell>
          <cell r="T3211">
            <v>1.5154227901408395</v>
          </cell>
        </row>
        <row r="3212">
          <cell r="S3212">
            <v>6.963898911908009</v>
          </cell>
          <cell r="T3212">
            <v>0.3737800268953525</v>
          </cell>
        </row>
        <row r="3213">
          <cell r="S3213">
            <v>2.2445212155402965</v>
          </cell>
          <cell r="T3213">
            <v>0.4769645094800487</v>
          </cell>
        </row>
        <row r="3214">
          <cell r="S3214">
            <v>0.7366406992074428</v>
          </cell>
          <cell r="T3214">
            <v>0.85925205786892866</v>
          </cell>
        </row>
        <row r="3215">
          <cell r="S3215">
            <v>5.9835952640990397</v>
          </cell>
          <cell r="T3215">
            <v>0.46556703615641171</v>
          </cell>
        </row>
        <row r="3216">
          <cell r="S3216">
            <v>4.6271338581577597</v>
          </cell>
          <cell r="T3216">
            <v>2.168088099461051</v>
          </cell>
        </row>
        <row r="3217">
          <cell r="S3217">
            <v>4.4004633222427634</v>
          </cell>
          <cell r="T3217">
            <v>0.25645438093037404</v>
          </cell>
        </row>
        <row r="3218">
          <cell r="S3218">
            <v>0.23321582162558444</v>
          </cell>
          <cell r="T3218">
            <v>1.4953009783008504</v>
          </cell>
        </row>
        <row r="3219">
          <cell r="S3219">
            <v>2.958037875982527</v>
          </cell>
          <cell r="T3219">
            <v>1.6340665606986877</v>
          </cell>
        </row>
        <row r="3220">
          <cell r="S3220">
            <v>1.0616018725723675</v>
          </cell>
          <cell r="T3220">
            <v>0.75909802380653202</v>
          </cell>
        </row>
        <row r="3221">
          <cell r="S3221">
            <v>0.61923273577437865</v>
          </cell>
          <cell r="T3221">
            <v>1.0074413405492291</v>
          </cell>
        </row>
        <row r="3222">
          <cell r="S3222">
            <v>5.6317540172531206</v>
          </cell>
          <cell r="T3222">
            <v>3.6663850052213438</v>
          </cell>
        </row>
        <row r="3223">
          <cell r="S3223">
            <v>4.7928827818280775</v>
          </cell>
          <cell r="T3223">
            <v>2.5213421086325725</v>
          </cell>
        </row>
        <row r="3224">
          <cell r="S3224">
            <v>5.7922852692664861</v>
          </cell>
          <cell r="T3224">
            <v>0.82078591439183268</v>
          </cell>
        </row>
        <row r="3225">
          <cell r="S3225">
            <v>5.0698225313955705</v>
          </cell>
          <cell r="T3225">
            <v>1.5140063603502845</v>
          </cell>
        </row>
        <row r="3226">
          <cell r="S3226">
            <v>5.5357863432918926</v>
          </cell>
          <cell r="T3226">
            <v>1.0669896333271507</v>
          </cell>
        </row>
        <row r="3227">
          <cell r="S3227">
            <v>5.5405736127493501</v>
          </cell>
          <cell r="T3227">
            <v>0.86114547766695748</v>
          </cell>
        </row>
        <row r="3228">
          <cell r="S3228">
            <v>4.0889334655922625</v>
          </cell>
          <cell r="T3228">
            <v>0.43194713392426282</v>
          </cell>
        </row>
        <row r="3229">
          <cell r="S3229">
            <v>4.1638703276628624</v>
          </cell>
          <cell r="T3229">
            <v>1.5480694979702301</v>
          </cell>
        </row>
        <row r="3230">
          <cell r="S3230">
            <v>2.174841695152764</v>
          </cell>
          <cell r="T3230">
            <v>0.27172050884447224</v>
          </cell>
        </row>
        <row r="3231">
          <cell r="S3231">
            <v>1.5172407413043367</v>
          </cell>
          <cell r="T3231">
            <v>0.76078703164252137</v>
          </cell>
        </row>
        <row r="3232">
          <cell r="S3232">
            <v>0.99008359861896289</v>
          </cell>
          <cell r="T3232">
            <v>0.67373448047707762</v>
          </cell>
        </row>
        <row r="3233">
          <cell r="S3233">
            <v>1.6997814011871539</v>
          </cell>
          <cell r="T3233">
            <v>0.49706206180167162</v>
          </cell>
        </row>
        <row r="3234">
          <cell r="S3234">
            <v>2.8473410693329892</v>
          </cell>
          <cell r="T3234">
            <v>0.47022554690172319</v>
          </cell>
        </row>
        <row r="3235">
          <cell r="S3235">
            <v>4.320231213135588</v>
          </cell>
          <cell r="T3235">
            <v>0.51956143064972693</v>
          </cell>
        </row>
        <row r="3236">
          <cell r="S3236">
            <v>6.462805645652173</v>
          </cell>
          <cell r="T3236">
            <v>0.72439085852843144</v>
          </cell>
        </row>
        <row r="3237">
          <cell r="S3237">
            <v>1.8665515843430822</v>
          </cell>
          <cell r="T3237">
            <v>0.56737725374197678</v>
          </cell>
        </row>
        <row r="3238">
          <cell r="S3238">
            <v>1.7231721344239035</v>
          </cell>
          <cell r="T3238">
            <v>0.60083492472735278</v>
          </cell>
        </row>
        <row r="3239">
          <cell r="S3239">
            <v>2.0217930579950147</v>
          </cell>
          <cell r="T3239">
            <v>0.19258395762812019</v>
          </cell>
        </row>
        <row r="3240">
          <cell r="S3240">
            <v>1.7377471839730496</v>
          </cell>
          <cell r="T3240">
            <v>0.81220953988689315</v>
          </cell>
        </row>
        <row r="3241">
          <cell r="S3241">
            <v>6.5540165203851783</v>
          </cell>
          <cell r="T3241">
            <v>1.6966762331489371</v>
          </cell>
        </row>
        <row r="3242">
          <cell r="S3242">
            <v>2.687032401744482</v>
          </cell>
          <cell r="T3242">
            <v>0.33813690456645179</v>
          </cell>
        </row>
        <row r="3243">
          <cell r="S3243">
            <v>0.69857012932369722</v>
          </cell>
          <cell r="T3243">
            <v>1.745481258776455</v>
          </cell>
        </row>
        <row r="3244">
          <cell r="S3244">
            <v>5.2693536002156582</v>
          </cell>
          <cell r="T3244">
            <v>0.53132131351934087</v>
          </cell>
        </row>
        <row r="3245">
          <cell r="S3245">
            <v>3.7246334546487394</v>
          </cell>
          <cell r="T3245">
            <v>2.7816523220980853</v>
          </cell>
        </row>
        <row r="3246">
          <cell r="S3246">
            <v>1.1511717643105424</v>
          </cell>
          <cell r="T3246">
            <v>1.1019305816917746</v>
          </cell>
        </row>
        <row r="3247">
          <cell r="S3247">
            <v>1.8140325154431072</v>
          </cell>
          <cell r="T3247">
            <v>0.55108049441671514</v>
          </cell>
        </row>
        <row r="3248">
          <cell r="S3248">
            <v>3.3634174320735379</v>
          </cell>
          <cell r="T3248">
            <v>0.54340894279877217</v>
          </cell>
        </row>
        <row r="3249">
          <cell r="S3249">
            <v>4.9597181742464933</v>
          </cell>
          <cell r="T3249">
            <v>0.17007314545209629</v>
          </cell>
        </row>
        <row r="3250">
          <cell r="S3250">
            <v>4.8035478497913742</v>
          </cell>
          <cell r="T3250">
            <v>2.0493181216968077</v>
          </cell>
        </row>
        <row r="3251">
          <cell r="S3251">
            <v>1.4728992967967363</v>
          </cell>
          <cell r="T3251">
            <v>0.45633102108329165</v>
          </cell>
        </row>
        <row r="3252">
          <cell r="S3252">
            <v>1.858164535385711</v>
          </cell>
          <cell r="T3252">
            <v>0.31653488924274498</v>
          </cell>
        </row>
        <row r="3253">
          <cell r="S3253">
            <v>1.3475939976761393</v>
          </cell>
          <cell r="T3253">
            <v>0.69527259894813076</v>
          </cell>
        </row>
        <row r="3254">
          <cell r="S3254">
            <v>3.184946407705473</v>
          </cell>
          <cell r="T3254">
            <v>1.6974662388698669</v>
          </cell>
        </row>
        <row r="3255">
          <cell r="S3255">
            <v>5.0144424769728033</v>
          </cell>
          <cell r="T3255">
            <v>8.5881147724209059E-2</v>
          </cell>
        </row>
        <row r="3256">
          <cell r="S3256">
            <v>2.4573124197392016</v>
          </cell>
          <cell r="T3256">
            <v>2.848188448965828</v>
          </cell>
        </row>
        <row r="3257">
          <cell r="S3257">
            <v>4.9929098263916369</v>
          </cell>
          <cell r="T3257">
            <v>0.59268282652386761</v>
          </cell>
        </row>
        <row r="3258">
          <cell r="S3258">
            <v>1.1606932622446819</v>
          </cell>
          <cell r="T3258">
            <v>0.99601874687019387</v>
          </cell>
        </row>
        <row r="3259">
          <cell r="S3259">
            <v>5.0426248979323107</v>
          </cell>
          <cell r="T3259">
            <v>0.74464535084946748</v>
          </cell>
        </row>
        <row r="3260">
          <cell r="S3260">
            <v>3.1035486133175212</v>
          </cell>
          <cell r="T3260">
            <v>3.3343488994269874</v>
          </cell>
        </row>
        <row r="3261">
          <cell r="S3261">
            <v>4.1904718296395824</v>
          </cell>
          <cell r="T3261">
            <v>1.9789436451757236</v>
          </cell>
        </row>
        <row r="3262">
          <cell r="S3262">
            <v>3.7180488564433554</v>
          </cell>
          <cell r="T3262">
            <v>2.3255824184286675</v>
          </cell>
        </row>
        <row r="3263">
          <cell r="S3263">
            <v>4.4915010694093338</v>
          </cell>
          <cell r="T3263">
            <v>1.6824407191450241</v>
          </cell>
        </row>
        <row r="3264">
          <cell r="S3264">
            <v>5.0376741928769624</v>
          </cell>
          <cell r="T3264">
            <v>1.9080748808973049</v>
          </cell>
        </row>
        <row r="3265">
          <cell r="S3265">
            <v>4.3013023117085023</v>
          </cell>
          <cell r="T3265">
            <v>1.520985960008884</v>
          </cell>
        </row>
        <row r="3266">
          <cell r="S3266">
            <v>5.3372159435098672</v>
          </cell>
          <cell r="T3266">
            <v>1.4375131347871259</v>
          </cell>
        </row>
        <row r="3267">
          <cell r="S3267">
            <v>4.4913310028748388</v>
          </cell>
          <cell r="T3267">
            <v>2.6994987299867401</v>
          </cell>
        </row>
        <row r="3268">
          <cell r="S3268">
            <v>4.6279431390511725</v>
          </cell>
          <cell r="T3268">
            <v>2.326910469735922</v>
          </cell>
        </row>
        <row r="3269">
          <cell r="S3269">
            <v>3.1122322828630433</v>
          </cell>
          <cell r="T3269">
            <v>1.4035685750172047</v>
          </cell>
        </row>
        <row r="3270">
          <cell r="S3270">
            <v>3.7244989894501339</v>
          </cell>
          <cell r="T3270">
            <v>0.87308515617006799</v>
          </cell>
        </row>
        <row r="3271">
          <cell r="S3271">
            <v>3.1305586975463187</v>
          </cell>
          <cell r="T3271">
            <v>1.3677247656484786</v>
          </cell>
        </row>
        <row r="3272">
          <cell r="S3272">
            <v>4.4585797077373845</v>
          </cell>
          <cell r="T3272">
            <v>0.25220952438393857</v>
          </cell>
        </row>
        <row r="3273">
          <cell r="S3273">
            <v>3.1041727721623862</v>
          </cell>
          <cell r="T3273">
            <v>1.6694607310687621</v>
          </cell>
        </row>
        <row r="3274">
          <cell r="S3274">
            <v>4.5185125584359165</v>
          </cell>
          <cell r="T3274">
            <v>0.57666437378710411</v>
          </cell>
        </row>
        <row r="3275">
          <cell r="S3275">
            <v>6.8062693487647961</v>
          </cell>
          <cell r="T3275">
            <v>7.3064076396094649E-2</v>
          </cell>
        </row>
        <row r="3276">
          <cell r="S3276">
            <v>5.6420738965736037</v>
          </cell>
          <cell r="T3276">
            <v>1.3554689524111656</v>
          </cell>
        </row>
        <row r="3277">
          <cell r="S3277">
            <v>1.1095273185227323</v>
          </cell>
          <cell r="T3277">
            <v>0.97312498545455128</v>
          </cell>
        </row>
        <row r="3278">
          <cell r="S3278">
            <v>1.4824088592246787</v>
          </cell>
          <cell r="T3278">
            <v>0.87234794934916238</v>
          </cell>
        </row>
        <row r="3279">
          <cell r="S3279">
            <v>0.43998996611403063</v>
          </cell>
          <cell r="T3279">
            <v>1.5506378102094149</v>
          </cell>
        </row>
        <row r="3280">
          <cell r="S3280">
            <v>3.4900716659044471</v>
          </cell>
          <cell r="T3280">
            <v>0.31628562510531305</v>
          </cell>
        </row>
        <row r="3281">
          <cell r="S3281">
            <v>3.8686173858728754</v>
          </cell>
          <cell r="T3281">
            <v>0.93279706758569469</v>
          </cell>
        </row>
        <row r="3282">
          <cell r="S3282">
            <v>6.1254467974263243</v>
          </cell>
          <cell r="T3282">
            <v>0.58721137608966301</v>
          </cell>
        </row>
        <row r="3283">
          <cell r="S3283">
            <v>2.9789674861062303</v>
          </cell>
          <cell r="T3283">
            <v>1.198039478895532</v>
          </cell>
        </row>
        <row r="3284">
          <cell r="S3284">
            <v>1.4779385657697222</v>
          </cell>
          <cell r="T3284">
            <v>0.63606844208337632</v>
          </cell>
        </row>
        <row r="3285">
          <cell r="S3285">
            <v>3.7304534749380598</v>
          </cell>
          <cell r="T3285">
            <v>1.4315121383647873</v>
          </cell>
        </row>
        <row r="3286">
          <cell r="S3286">
            <v>4.5109160898661633</v>
          </cell>
          <cell r="T3286">
            <v>6.3228849315912425</v>
          </cell>
        </row>
        <row r="3287">
          <cell r="S3287">
            <v>3.6018094168416543</v>
          </cell>
          <cell r="T3287">
            <v>2.952868293154137</v>
          </cell>
        </row>
        <row r="3288">
          <cell r="S3288">
            <v>1.9894382596845537</v>
          </cell>
          <cell r="T3288">
            <v>0.37960098588820546</v>
          </cell>
        </row>
        <row r="3289">
          <cell r="S3289">
            <v>1.4505129028251418</v>
          </cell>
          <cell r="T3289">
            <v>0.92917249305893324</v>
          </cell>
        </row>
        <row r="3290">
          <cell r="S3290">
            <v>7.197598109019081</v>
          </cell>
          <cell r="T3290">
            <v>1.4574398042363645</v>
          </cell>
        </row>
        <row r="3291">
          <cell r="S3291">
            <v>7.4135783962068613</v>
          </cell>
          <cell r="T3291">
            <v>0.28753884319617762</v>
          </cell>
        </row>
        <row r="3292">
          <cell r="S3292">
            <v>5.2758643136129777</v>
          </cell>
          <cell r="T3292">
            <v>0.23470185189948919</v>
          </cell>
        </row>
        <row r="3293">
          <cell r="S3293">
            <v>7.9324981184755643</v>
          </cell>
          <cell r="T3293">
            <v>0.59290079867440715</v>
          </cell>
        </row>
        <row r="3294">
          <cell r="S3294">
            <v>3.8496597101460286</v>
          </cell>
          <cell r="T3294">
            <v>0.10879983561433945</v>
          </cell>
        </row>
        <row r="3295">
          <cell r="S3295">
            <v>7.1209125301731433</v>
          </cell>
          <cell r="T3295">
            <v>1.5406867341570052</v>
          </cell>
        </row>
        <row r="3296">
          <cell r="S3296">
            <v>8.1455579473515254</v>
          </cell>
          <cell r="T3296">
            <v>0.19325499582664851</v>
          </cell>
        </row>
        <row r="3297">
          <cell r="S3297">
            <v>6.3661265043086654</v>
          </cell>
          <cell r="T3297">
            <v>0.25847966392478749</v>
          </cell>
        </row>
        <row r="3298">
          <cell r="S3298">
            <v>4.8312111723807476</v>
          </cell>
          <cell r="T3298">
            <v>1.2025544230195857</v>
          </cell>
        </row>
        <row r="3299">
          <cell r="S3299">
            <v>7.3514319350791597</v>
          </cell>
          <cell r="T3299">
            <v>1.6418767104243921</v>
          </cell>
        </row>
        <row r="3300">
          <cell r="S3300">
            <v>7.1568428847336527</v>
          </cell>
          <cell r="T3300">
            <v>1.4128789169783047</v>
          </cell>
        </row>
        <row r="3301">
          <cell r="S3301">
            <v>6.7193935490974601</v>
          </cell>
          <cell r="T3301">
            <v>0.14667159771360314</v>
          </cell>
        </row>
        <row r="3302">
          <cell r="S3302">
            <v>4.9455882386317027</v>
          </cell>
          <cell r="T3302">
            <v>0.77938605571487518</v>
          </cell>
        </row>
        <row r="3303">
          <cell r="S3303">
            <v>7.840009808957153</v>
          </cell>
          <cell r="T3303">
            <v>0.10210276276504501</v>
          </cell>
        </row>
        <row r="3304">
          <cell r="S3304">
            <v>1.5582524479883291</v>
          </cell>
          <cell r="T3304">
            <v>1.7380188021680243</v>
          </cell>
        </row>
        <row r="3305">
          <cell r="S3305">
            <v>7.7742996828905344</v>
          </cell>
          <cell r="T3305">
            <v>6.7714026567429909E-3</v>
          </cell>
        </row>
        <row r="3306">
          <cell r="S3306">
            <v>1.3893653654376297</v>
          </cell>
          <cell r="T3306">
            <v>1.8351575649552068</v>
          </cell>
        </row>
        <row r="3307">
          <cell r="S3307">
            <v>1.1214156624999976</v>
          </cell>
          <cell r="T3307">
            <v>2.1695307051724151</v>
          </cell>
        </row>
        <row r="3308">
          <cell r="S3308">
            <v>1.0344321486130685</v>
          </cell>
          <cell r="T3308">
            <v>2.0785155301966238</v>
          </cell>
        </row>
        <row r="3309">
          <cell r="S3309">
            <v>1.567706073482432</v>
          </cell>
          <cell r="T3309">
            <v>1.8469581497280068</v>
          </cell>
        </row>
        <row r="3310">
          <cell r="S3310">
            <v>7.0979108259221046</v>
          </cell>
          <cell r="T3310">
            <v>0.68757676732161843</v>
          </cell>
        </row>
        <row r="3311">
          <cell r="S3311">
            <v>5.9861904979688889</v>
          </cell>
          <cell r="T3311">
            <v>0.35239562637470512</v>
          </cell>
        </row>
        <row r="3312">
          <cell r="S3312">
            <v>7.4787341820606814</v>
          </cell>
          <cell r="T3312">
            <v>1.6142695225075019</v>
          </cell>
        </row>
        <row r="3313">
          <cell r="S3313">
            <v>7.2256327167994749</v>
          </cell>
          <cell r="T3313">
            <v>1.3514221917330693</v>
          </cell>
        </row>
        <row r="3314">
          <cell r="S3314">
            <v>6.7873173821034873</v>
          </cell>
          <cell r="T3314">
            <v>1.0011632648854967</v>
          </cell>
        </row>
        <row r="3315">
          <cell r="S3315">
            <v>8.0589956341158064</v>
          </cell>
          <cell r="T3315">
            <v>0.46363279384454664</v>
          </cell>
        </row>
        <row r="3316">
          <cell r="S3316">
            <v>7.4394856145274479</v>
          </cell>
          <cell r="T3316">
            <v>0.44075569572844042</v>
          </cell>
        </row>
        <row r="3317">
          <cell r="S3317">
            <v>4.8073658799411962</v>
          </cell>
          <cell r="T3317">
            <v>0.29353478079058859</v>
          </cell>
        </row>
        <row r="3318">
          <cell r="S3318">
            <v>6.6850614705489475</v>
          </cell>
          <cell r="T3318">
            <v>9.4995221049820611E-2</v>
          </cell>
        </row>
        <row r="3319">
          <cell r="S3319">
            <v>6.2140729845865206</v>
          </cell>
          <cell r="T3319">
            <v>0.71214962940624738</v>
          </cell>
        </row>
        <row r="3320">
          <cell r="S3320">
            <v>6.4406186398104195</v>
          </cell>
          <cell r="T3320">
            <v>4.4498424238320601E-2</v>
          </cell>
        </row>
        <row r="3321">
          <cell r="S3321">
            <v>4.5877261849180293</v>
          </cell>
          <cell r="T3321">
            <v>0.59222355754098588</v>
          </cell>
        </row>
        <row r="3322">
          <cell r="S3322">
            <v>4.2455036305687903</v>
          </cell>
          <cell r="T3322">
            <v>1.6240254924348689</v>
          </cell>
        </row>
        <row r="3323">
          <cell r="S3323">
            <v>2.4886489127516742</v>
          </cell>
          <cell r="T3323">
            <v>4.0329775174077227</v>
          </cell>
        </row>
        <row r="3324">
          <cell r="S3324">
            <v>5.3134437052958461</v>
          </cell>
          <cell r="T3324">
            <v>0.44367362062765542</v>
          </cell>
        </row>
        <row r="3325">
          <cell r="S3325">
            <v>4.2335204600954484</v>
          </cell>
          <cell r="T3325">
            <v>0.28095325209807137</v>
          </cell>
        </row>
        <row r="3326">
          <cell r="S3326">
            <v>4.5371588025227272</v>
          </cell>
          <cell r="T3326">
            <v>1.149884713142536</v>
          </cell>
        </row>
        <row r="3327">
          <cell r="S3327">
            <v>5.0509497280550768</v>
          </cell>
          <cell r="T3327">
            <v>0.58321711796637388</v>
          </cell>
        </row>
        <row r="3328">
          <cell r="S3328">
            <v>6.3435051779759668</v>
          </cell>
          <cell r="T3328">
            <v>0.56846017900996515</v>
          </cell>
        </row>
        <row r="3329">
          <cell r="S3329">
            <v>4.4120153398704298</v>
          </cell>
          <cell r="T3329">
            <v>0.17508547837506364</v>
          </cell>
        </row>
        <row r="3330">
          <cell r="S3330">
            <v>6.4003359600129599</v>
          </cell>
          <cell r="T3330">
            <v>0.4084758931520262</v>
          </cell>
        </row>
        <row r="3331">
          <cell r="S3331">
            <v>5.2254454889415403</v>
          </cell>
          <cell r="T3331">
            <v>0.52815379318060474</v>
          </cell>
        </row>
        <row r="3332">
          <cell r="S3332">
            <v>4.6866134104986221</v>
          </cell>
          <cell r="T3332">
            <v>0.25114642233647078</v>
          </cell>
        </row>
        <row r="3333">
          <cell r="S3333">
            <v>4.959629498702518</v>
          </cell>
          <cell r="T3333">
            <v>0.21149671396555333</v>
          </cell>
        </row>
        <row r="3334">
          <cell r="S3334">
            <v>5.77787944079504</v>
          </cell>
          <cell r="T3334">
            <v>0.95213701240485504</v>
          </cell>
        </row>
        <row r="3335">
          <cell r="S3335">
            <v>5.3480828495997876</v>
          </cell>
          <cell r="T3335">
            <v>0.51044902749805499</v>
          </cell>
        </row>
        <row r="3336">
          <cell r="S3336">
            <v>5.8070265709966273</v>
          </cell>
          <cell r="T3336">
            <v>0.30582347214793404</v>
          </cell>
        </row>
        <row r="3337">
          <cell r="S3337">
            <v>5.2345732654721093</v>
          </cell>
          <cell r="T3337">
            <v>0.15628880518490632</v>
          </cell>
        </row>
        <row r="3338">
          <cell r="S3338">
            <v>4.4541250696268699</v>
          </cell>
          <cell r="T3338">
            <v>0.25605170370801716</v>
          </cell>
        </row>
        <row r="3339">
          <cell r="S3339">
            <v>4.6661153246157685</v>
          </cell>
          <cell r="T3339">
            <v>0.1241175920922009</v>
          </cell>
        </row>
        <row r="3340">
          <cell r="S3340">
            <v>7.1387844502341373</v>
          </cell>
          <cell r="T3340">
            <v>0.67633255432824568</v>
          </cell>
        </row>
        <row r="3341">
          <cell r="S3341">
            <v>5.4143608429815178</v>
          </cell>
          <cell r="T3341">
            <v>0.97056862120054499</v>
          </cell>
        </row>
        <row r="3342">
          <cell r="S3342">
            <v>5.9748070772058774</v>
          </cell>
          <cell r="T3342">
            <v>0.25381469983396449</v>
          </cell>
        </row>
        <row r="3343">
          <cell r="S3343">
            <v>6.2130066402526305</v>
          </cell>
          <cell r="T3343">
            <v>2.6101995829356232E-2</v>
          </cell>
        </row>
        <row r="3344">
          <cell r="S3344">
            <v>6.8606870839953249</v>
          </cell>
          <cell r="T3344">
            <v>0.71979217488316871</v>
          </cell>
        </row>
        <row r="3345">
          <cell r="S3345">
            <v>4.8725950011041048</v>
          </cell>
          <cell r="T3345">
            <v>0.24861964716088891</v>
          </cell>
        </row>
        <row r="3346">
          <cell r="S3346">
            <v>5.1267328571763535</v>
          </cell>
          <cell r="T3346">
            <v>0.4390848011257128</v>
          </cell>
        </row>
        <row r="3347">
          <cell r="S3347">
            <v>6.3995549225198163</v>
          </cell>
          <cell r="T3347">
            <v>0.17922212760086073</v>
          </cell>
        </row>
        <row r="3348">
          <cell r="S3348">
            <v>7.498036192356679</v>
          </cell>
          <cell r="T3348">
            <v>0.5149036541980434</v>
          </cell>
        </row>
        <row r="3349">
          <cell r="S3349">
            <v>7.7257639490009327</v>
          </cell>
          <cell r="T3349">
            <v>5.555467867100209E-2</v>
          </cell>
        </row>
        <row r="3350">
          <cell r="S3350">
            <v>6.2848622036345585</v>
          </cell>
          <cell r="T3350">
            <v>0.83282342108539376</v>
          </cell>
        </row>
        <row r="3351">
          <cell r="S3351">
            <v>5.5042466806507999</v>
          </cell>
          <cell r="T3351">
            <v>0.77636572300659201</v>
          </cell>
        </row>
        <row r="3352">
          <cell r="S3352">
            <v>5.751201900258895</v>
          </cell>
          <cell r="T3352">
            <v>0.69177234432484325</v>
          </cell>
        </row>
        <row r="3353">
          <cell r="S3353">
            <v>6.2027284761313517</v>
          </cell>
          <cell r="T3353">
            <v>1.1490859808222946</v>
          </cell>
        </row>
        <row r="3354">
          <cell r="S3354">
            <v>5.4534413304268652</v>
          </cell>
          <cell r="T3354">
            <v>0.31226865577824603</v>
          </cell>
        </row>
        <row r="3355">
          <cell r="S3355">
            <v>5.2846586915605736</v>
          </cell>
          <cell r="T3355">
            <v>1.372492269325799E-2</v>
          </cell>
        </row>
        <row r="3356">
          <cell r="S3356">
            <v>5.1738893979565379</v>
          </cell>
          <cell r="T3356">
            <v>0.2529653282462439</v>
          </cell>
        </row>
        <row r="3357">
          <cell r="S3357">
            <v>5.5568273828971719</v>
          </cell>
          <cell r="T3357">
            <v>0.15983290946338449</v>
          </cell>
        </row>
        <row r="3358">
          <cell r="S3358">
            <v>7.4247906287651748</v>
          </cell>
          <cell r="T3358">
            <v>0.36227037580823884</v>
          </cell>
        </row>
        <row r="3359">
          <cell r="S3359">
            <v>5.3143717899298339</v>
          </cell>
          <cell r="T3359">
            <v>0.1881831339936782</v>
          </cell>
        </row>
        <row r="3360">
          <cell r="S3360">
            <v>5.4003814471555955</v>
          </cell>
          <cell r="T3360">
            <v>0.44551936148046728</v>
          </cell>
        </row>
        <row r="3361">
          <cell r="S3361">
            <v>9.4399026359875862</v>
          </cell>
          <cell r="T3361">
            <v>0.37022699356543848</v>
          </cell>
        </row>
        <row r="3362">
          <cell r="S3362">
            <v>6.1070732250210931</v>
          </cell>
          <cell r="T3362">
            <v>0.52570565433290017</v>
          </cell>
        </row>
        <row r="3363">
          <cell r="S3363">
            <v>5.1339200148371837</v>
          </cell>
          <cell r="T3363">
            <v>0.16562944104516866</v>
          </cell>
        </row>
        <row r="3364">
          <cell r="S3364">
            <v>5.1100991958722197</v>
          </cell>
          <cell r="T3364">
            <v>0.21551543105033594</v>
          </cell>
        </row>
        <row r="3365">
          <cell r="S3365">
            <v>5.6387879266810685</v>
          </cell>
          <cell r="T3365">
            <v>0.50628239819065601</v>
          </cell>
        </row>
        <row r="3366">
          <cell r="S3366">
            <v>6.0454129845920983</v>
          </cell>
          <cell r="T3366">
            <v>0.71755716714815665</v>
          </cell>
        </row>
        <row r="3367">
          <cell r="S3367">
            <v>5.1151035537634524</v>
          </cell>
          <cell r="T3367">
            <v>0.3561247252819405</v>
          </cell>
        </row>
        <row r="3368">
          <cell r="S3368">
            <v>5.2799920743436113</v>
          </cell>
          <cell r="T3368">
            <v>0.47063789840181747</v>
          </cell>
        </row>
        <row r="3369">
          <cell r="S3369">
            <v>4.9629767700161196</v>
          </cell>
          <cell r="T3369">
            <v>0.18688451477700055</v>
          </cell>
        </row>
        <row r="3370">
          <cell r="S3370">
            <v>4.6227642481063143</v>
          </cell>
          <cell r="T3370">
            <v>0.42448322883720591</v>
          </cell>
        </row>
        <row r="3371">
          <cell r="S3371">
            <v>5.4454902491948971</v>
          </cell>
          <cell r="T3371">
            <v>0.36231726913050999</v>
          </cell>
        </row>
        <row r="3372">
          <cell r="S3372">
            <v>6.3000896237429993</v>
          </cell>
          <cell r="T3372">
            <v>1.054932527094965</v>
          </cell>
        </row>
        <row r="3373">
          <cell r="S3373">
            <v>4.0505203546937407</v>
          </cell>
          <cell r="T3373">
            <v>0.66030645572569913</v>
          </cell>
        </row>
        <row r="3374">
          <cell r="S3374">
            <v>5.1063164256403333</v>
          </cell>
          <cell r="T3374">
            <v>0.19387326726567375</v>
          </cell>
        </row>
        <row r="3375">
          <cell r="S3375">
            <v>5.9599486435252143</v>
          </cell>
          <cell r="T3375">
            <v>4.2479097220406402E-2</v>
          </cell>
        </row>
        <row r="3376">
          <cell r="S3376">
            <v>5.8936806675023208</v>
          </cell>
          <cell r="T3376">
            <v>0.14055395830585468</v>
          </cell>
        </row>
        <row r="3377">
          <cell r="S3377">
            <v>4.2918891791691731</v>
          </cell>
          <cell r="T3377">
            <v>0.54673094051775661</v>
          </cell>
        </row>
        <row r="3378">
          <cell r="S3378">
            <v>4.6900645423396963</v>
          </cell>
          <cell r="T3378">
            <v>0.70538811979931837</v>
          </cell>
        </row>
        <row r="3379">
          <cell r="S3379">
            <v>8.0445305702153824</v>
          </cell>
          <cell r="T3379">
            <v>1.2348616779076844</v>
          </cell>
        </row>
        <row r="3380">
          <cell r="S3380">
            <v>7.9044369906574818</v>
          </cell>
          <cell r="T3380">
            <v>0.24551721044026648</v>
          </cell>
        </row>
        <row r="3381">
          <cell r="S3381">
            <v>3.8794976226172082</v>
          </cell>
          <cell r="T3381">
            <v>0.77808217748583042</v>
          </cell>
        </row>
        <row r="3382">
          <cell r="S3382">
            <v>6.1382641697665292</v>
          </cell>
          <cell r="T3382">
            <v>2.1010109423559009</v>
          </cell>
        </row>
        <row r="3383">
          <cell r="S3383">
            <v>4.8629780475324296</v>
          </cell>
          <cell r="T3383">
            <v>0.60762014138474651</v>
          </cell>
        </row>
        <row r="3384">
          <cell r="S3384">
            <v>5.7430572299868361</v>
          </cell>
          <cell r="T3384">
            <v>0.46959289063060572</v>
          </cell>
        </row>
        <row r="3385">
          <cell r="S3385">
            <v>5.6907499902547638</v>
          </cell>
          <cell r="T3385">
            <v>0.95301767381317182</v>
          </cell>
        </row>
        <row r="3386">
          <cell r="S3386">
            <v>5.6965706997561174</v>
          </cell>
          <cell r="T3386">
            <v>0.85483959431930401</v>
          </cell>
        </row>
        <row r="3387">
          <cell r="S3387">
            <v>6.008980882281886</v>
          </cell>
          <cell r="T3387">
            <v>0.99312754510067991</v>
          </cell>
        </row>
        <row r="3388">
          <cell r="S3388">
            <v>5.4382018877247518</v>
          </cell>
          <cell r="T3388">
            <v>0.45965986547664384</v>
          </cell>
        </row>
        <row r="3389">
          <cell r="S3389">
            <v>5.1519372980890221</v>
          </cell>
          <cell r="T3389">
            <v>0.53488502451595255</v>
          </cell>
        </row>
        <row r="3390">
          <cell r="S3390">
            <v>3.6144354031985237</v>
          </cell>
          <cell r="T3390">
            <v>0.92465912455788424</v>
          </cell>
        </row>
        <row r="3391">
          <cell r="S3391">
            <v>5.7137857744919289</v>
          </cell>
          <cell r="T3391">
            <v>0.34750508058863006</v>
          </cell>
        </row>
        <row r="3392">
          <cell r="S3392">
            <v>9.2286807651718021</v>
          </cell>
          <cell r="T3392">
            <v>3.2565493302152537E-3</v>
          </cell>
        </row>
        <row r="3393">
          <cell r="S3393">
            <v>5.8709499203503457</v>
          </cell>
          <cell r="T3393">
            <v>1.8951634486109032</v>
          </cell>
        </row>
        <row r="3394">
          <cell r="S3394">
            <v>5.5618977578905966</v>
          </cell>
          <cell r="T3394">
            <v>0.72941712572331419</v>
          </cell>
        </row>
        <row r="3395">
          <cell r="S3395">
            <v>5.7180990187757184</v>
          </cell>
          <cell r="T3395">
            <v>0.57797010969651152</v>
          </cell>
        </row>
        <row r="3396">
          <cell r="S3396">
            <v>7.166577463587692</v>
          </cell>
          <cell r="T3396">
            <v>1.150244882998648</v>
          </cell>
        </row>
        <row r="3397">
          <cell r="S3397">
            <v>6.2488156025807893</v>
          </cell>
          <cell r="T3397">
            <v>0.84254285130815776</v>
          </cell>
        </row>
        <row r="3398">
          <cell r="S3398">
            <v>6.0926156657743107</v>
          </cell>
          <cell r="T3398">
            <v>1.3479147186454468</v>
          </cell>
        </row>
        <row r="3399">
          <cell r="S3399">
            <v>6.0321887128659668</v>
          </cell>
          <cell r="T3399">
            <v>1.6803392167606912</v>
          </cell>
        </row>
        <row r="3400">
          <cell r="S3400">
            <v>7.1375506295177606</v>
          </cell>
          <cell r="T3400">
            <v>0.15283951536298385</v>
          </cell>
        </row>
        <row r="3401">
          <cell r="S3401">
            <v>6.9401643017415786</v>
          </cell>
          <cell r="T3401">
            <v>0.34573912204672486</v>
          </cell>
        </row>
        <row r="3402">
          <cell r="S3402">
            <v>7.2453731154288672</v>
          </cell>
          <cell r="T3402">
            <v>2.1200777838425098</v>
          </cell>
        </row>
        <row r="3403">
          <cell r="S3403">
            <v>5.3133224797704406</v>
          </cell>
          <cell r="T3403">
            <v>0.22907883873744023</v>
          </cell>
        </row>
        <row r="3404">
          <cell r="S3404">
            <v>6.6833103448194473</v>
          </cell>
          <cell r="T3404">
            <v>0.68494006372433891</v>
          </cell>
        </row>
        <row r="3405">
          <cell r="S3405">
            <v>6.8857155342704495</v>
          </cell>
          <cell r="T3405">
            <v>0.50752260257899751</v>
          </cell>
        </row>
        <row r="3406">
          <cell r="S3406">
            <v>5.9912270563547487</v>
          </cell>
          <cell r="T3406">
            <v>0.46174047486280784</v>
          </cell>
        </row>
        <row r="3407">
          <cell r="S3407">
            <v>5.5058438615965324</v>
          </cell>
          <cell r="T3407">
            <v>0.46651019739969585</v>
          </cell>
        </row>
        <row r="3408">
          <cell r="S3408">
            <v>6.6356281552619159</v>
          </cell>
          <cell r="T3408">
            <v>1.2481147595563953</v>
          </cell>
        </row>
        <row r="3409">
          <cell r="S3409">
            <v>6.8945327416689715</v>
          </cell>
          <cell r="T3409">
            <v>1.2175851306802525</v>
          </cell>
        </row>
        <row r="3410">
          <cell r="S3410">
            <v>6.9716714600292748</v>
          </cell>
          <cell r="T3410">
            <v>0.50676019824304486</v>
          </cell>
        </row>
        <row r="3411">
          <cell r="S3411">
            <v>6.3231507632570665</v>
          </cell>
          <cell r="T3411">
            <v>1.447540548586822</v>
          </cell>
        </row>
        <row r="3412">
          <cell r="S3412">
            <v>7.1212597091656127</v>
          </cell>
          <cell r="T3412">
            <v>5.0780819312865412E-2</v>
          </cell>
        </row>
        <row r="3413">
          <cell r="S3413">
            <v>6.5864131985946415</v>
          </cell>
          <cell r="T3413">
            <v>0.13756076143301824</v>
          </cell>
        </row>
        <row r="3414">
          <cell r="S3414">
            <v>7.2420529890779575</v>
          </cell>
          <cell r="T3414">
            <v>0.11777313612324602</v>
          </cell>
        </row>
        <row r="3415">
          <cell r="S3415">
            <v>6.8527567959207394</v>
          </cell>
          <cell r="T3415">
            <v>0.10749767052959705</v>
          </cell>
        </row>
        <row r="3416">
          <cell r="S3416">
            <v>7.326045456752138</v>
          </cell>
          <cell r="T3416">
            <v>0.11160590849002207</v>
          </cell>
        </row>
        <row r="3417">
          <cell r="S3417">
            <v>7.4401067610311191</v>
          </cell>
          <cell r="T3417">
            <v>0.29248171086856056</v>
          </cell>
        </row>
        <row r="3418">
          <cell r="S3418">
            <v>6.2316363854272101</v>
          </cell>
          <cell r="T3418">
            <v>0.56703000809600079</v>
          </cell>
        </row>
        <row r="3419">
          <cell r="S3419">
            <v>6.3087476922315657</v>
          </cell>
          <cell r="T3419">
            <v>0.39442816217219284</v>
          </cell>
        </row>
        <row r="3420">
          <cell r="S3420">
            <v>6.7162211132318559</v>
          </cell>
          <cell r="T3420">
            <v>0.74850736288055009</v>
          </cell>
        </row>
        <row r="3421">
          <cell r="S3421">
            <v>6.9963488868035215</v>
          </cell>
          <cell r="T3421">
            <v>0.46010287014662193</v>
          </cell>
        </row>
        <row r="3422">
          <cell r="S3422">
            <v>6.4737689902398889</v>
          </cell>
          <cell r="T3422">
            <v>0.28306393285511344</v>
          </cell>
        </row>
        <row r="3423">
          <cell r="S3423">
            <v>7.48005111177328</v>
          </cell>
          <cell r="T3423">
            <v>0.4085689682161161</v>
          </cell>
        </row>
        <row r="3424">
          <cell r="S3424">
            <v>7.0550167902483913</v>
          </cell>
          <cell r="T3424">
            <v>0.78310429425679418</v>
          </cell>
        </row>
        <row r="3425">
          <cell r="S3425">
            <v>6.0045666204814063</v>
          </cell>
          <cell r="T3425">
            <v>0.25045438133035031</v>
          </cell>
        </row>
        <row r="3426">
          <cell r="S3426">
            <v>6.2020076901046206</v>
          </cell>
          <cell r="T3426">
            <v>0.18203593380209215</v>
          </cell>
        </row>
        <row r="3427">
          <cell r="S3427">
            <v>5.9739052486416639</v>
          </cell>
          <cell r="T3427">
            <v>0.26433605562742518</v>
          </cell>
        </row>
        <row r="3428">
          <cell r="S3428">
            <v>5.98149391754355</v>
          </cell>
          <cell r="T3428">
            <v>0.26097613541486758</v>
          </cell>
        </row>
        <row r="3429">
          <cell r="S3429">
            <v>5.9970820667586704</v>
          </cell>
          <cell r="T3429">
            <v>0.25079223149905716</v>
          </cell>
        </row>
        <row r="3430">
          <cell r="S3430">
            <v>5.9611142571576341</v>
          </cell>
          <cell r="T3430">
            <v>0.3229282431010756</v>
          </cell>
        </row>
        <row r="3431">
          <cell r="S3431">
            <v>5.9235154242736803</v>
          </cell>
          <cell r="T3431">
            <v>0.35413753386625479</v>
          </cell>
        </row>
        <row r="3432">
          <cell r="S3432">
            <v>6.0298465272321797</v>
          </cell>
          <cell r="T3432">
            <v>0.15548024924950493</v>
          </cell>
        </row>
        <row r="3433">
          <cell r="S3433">
            <v>6.0768650086329785</v>
          </cell>
          <cell r="T3433">
            <v>0.28544672299052898</v>
          </cell>
        </row>
        <row r="3434">
          <cell r="S3434">
            <v>6.2261192213251402</v>
          </cell>
          <cell r="T3434">
            <v>0.2317478683633204</v>
          </cell>
        </row>
        <row r="3435">
          <cell r="S3435">
            <v>5.9618570685978112</v>
          </cell>
          <cell r="T3435">
            <v>0.28629318614609534</v>
          </cell>
        </row>
        <row r="3436">
          <cell r="S3436">
            <v>7.2614496763172127</v>
          </cell>
          <cell r="T3436">
            <v>0.19539288662111404</v>
          </cell>
        </row>
        <row r="3437">
          <cell r="S3437">
            <v>5.905813779258998</v>
          </cell>
          <cell r="T3437">
            <v>0.4675199400103876</v>
          </cell>
        </row>
        <row r="3438">
          <cell r="S3438">
            <v>5.9759912163909714</v>
          </cell>
          <cell r="T3438">
            <v>0.2348207790746524</v>
          </cell>
        </row>
        <row r="3439">
          <cell r="S3439">
            <v>5.9917818800806124</v>
          </cell>
          <cell r="T3439">
            <v>0.22188613503527418</v>
          </cell>
        </row>
        <row r="3440">
          <cell r="S3440">
            <v>6.003489296296288</v>
          </cell>
          <cell r="T3440">
            <v>0.21638383261947278</v>
          </cell>
        </row>
        <row r="3441">
          <cell r="S3441">
            <v>5.8588699848446506</v>
          </cell>
          <cell r="T3441">
            <v>0.48604802197524988</v>
          </cell>
        </row>
        <row r="3442">
          <cell r="S3442">
            <v>6.318079834177766</v>
          </cell>
          <cell r="T3442">
            <v>6.3546520910260917E-2</v>
          </cell>
        </row>
        <row r="3443">
          <cell r="S3443">
            <v>6.6001748580052189</v>
          </cell>
          <cell r="T3443">
            <v>0.35752532074961502</v>
          </cell>
        </row>
        <row r="3444">
          <cell r="S3444">
            <v>5.7226823652345438</v>
          </cell>
          <cell r="T3444">
            <v>0.52003422763492524</v>
          </cell>
        </row>
        <row r="3445">
          <cell r="S3445">
            <v>5.7390297830243018</v>
          </cell>
          <cell r="T3445">
            <v>0.5800707315203999</v>
          </cell>
        </row>
        <row r="3446">
          <cell r="S3446">
            <v>6.1799608324796802</v>
          </cell>
          <cell r="T3446">
            <v>0.1397727100847809</v>
          </cell>
        </row>
        <row r="3447">
          <cell r="S3447">
            <v>6.7538762177476785</v>
          </cell>
          <cell r="T3447">
            <v>0.17341239798645314</v>
          </cell>
        </row>
        <row r="3448">
          <cell r="S3448">
            <v>6.0211256916666649</v>
          </cell>
          <cell r="T3448">
            <v>0.22099944061404123</v>
          </cell>
        </row>
        <row r="3449">
          <cell r="S3449">
            <v>6.267446637059332</v>
          </cell>
          <cell r="T3449">
            <v>0.17018326741186615</v>
          </cell>
        </row>
        <row r="3450">
          <cell r="S3450">
            <v>6.0628440843885523</v>
          </cell>
          <cell r="T3450">
            <v>0.37411213902862783</v>
          </cell>
        </row>
        <row r="3451">
          <cell r="S3451">
            <v>6.8772560542163452</v>
          </cell>
          <cell r="T3451">
            <v>0.26799354447972035</v>
          </cell>
        </row>
        <row r="3452">
          <cell r="S3452">
            <v>6.9914600507738971</v>
          </cell>
          <cell r="T3452">
            <v>1.0554339232659096</v>
          </cell>
        </row>
        <row r="3453">
          <cell r="S3453">
            <v>6.4932696223515123</v>
          </cell>
          <cell r="T3453">
            <v>0.24427819694338723</v>
          </cell>
        </row>
        <row r="3454">
          <cell r="S3454">
            <v>6.4194267489158641</v>
          </cell>
          <cell r="T3454">
            <v>1.8983141283609391E-2</v>
          </cell>
        </row>
        <row r="3455">
          <cell r="S3455">
            <v>6.2575161424036647</v>
          </cell>
          <cell r="T3455">
            <v>0.22485721691208066</v>
          </cell>
        </row>
        <row r="3456">
          <cell r="S3456">
            <v>8.7866829380926408</v>
          </cell>
          <cell r="T3456">
            <v>1.5557342090627282</v>
          </cell>
        </row>
        <row r="3457">
          <cell r="S3457">
            <v>8.0358039510835937</v>
          </cell>
          <cell r="T3457">
            <v>0.368519682706764</v>
          </cell>
        </row>
        <row r="3458">
          <cell r="S3458">
            <v>7.5834204087016657</v>
          </cell>
          <cell r="T3458">
            <v>0.82154380122826209</v>
          </cell>
        </row>
        <row r="3459">
          <cell r="S3459">
            <v>8.2930583229949288</v>
          </cell>
          <cell r="T3459">
            <v>0.68601667814083533</v>
          </cell>
        </row>
        <row r="3460">
          <cell r="S3460">
            <v>8.3773913574157941</v>
          </cell>
          <cell r="T3460">
            <v>0.6156976266773283</v>
          </cell>
        </row>
        <row r="3461">
          <cell r="S3461">
            <v>8.5382866084735323</v>
          </cell>
          <cell r="T3461">
            <v>0.23016802677706619</v>
          </cell>
        </row>
        <row r="3462">
          <cell r="S3462">
            <v>7.3969882550568649</v>
          </cell>
          <cell r="T3462">
            <v>0.16070419498219621</v>
          </cell>
        </row>
        <row r="3463">
          <cell r="S3463">
            <v>6.3630774206868352</v>
          </cell>
          <cell r="T3463">
            <v>0.2176821190515156</v>
          </cell>
        </row>
        <row r="3464">
          <cell r="S3464">
            <v>6.2159226215287067</v>
          </cell>
          <cell r="T3464">
            <v>3.7477831966850998E-2</v>
          </cell>
        </row>
        <row r="3465">
          <cell r="S3465">
            <v>6.3788842441264775</v>
          </cell>
          <cell r="T3465">
            <v>2.6584042395340346E-2</v>
          </cell>
        </row>
        <row r="3466">
          <cell r="S3466">
            <v>6.2344696267959421</v>
          </cell>
          <cell r="T3466">
            <v>5.412772736888298E-2</v>
          </cell>
        </row>
        <row r="3467">
          <cell r="S3467">
            <v>6.3759612203868832</v>
          </cell>
          <cell r="T3467">
            <v>2.3006790477871294E-2</v>
          </cell>
        </row>
        <row r="3468">
          <cell r="S3468">
            <v>6.1261263439978775</v>
          </cell>
          <cell r="T3468">
            <v>0.1085347560373798</v>
          </cell>
        </row>
        <row r="3469">
          <cell r="S3469">
            <v>6.1447966522543203</v>
          </cell>
          <cell r="T3469">
            <v>6.1668758277557911E-2</v>
          </cell>
        </row>
        <row r="3470">
          <cell r="S3470">
            <v>6.4426044219178138</v>
          </cell>
          <cell r="T3470">
            <v>3.8295456296956465E-2</v>
          </cell>
        </row>
        <row r="3471">
          <cell r="S3471">
            <v>6.0390633438519199</v>
          </cell>
          <cell r="T3471">
            <v>0.17318693265755589</v>
          </cell>
        </row>
        <row r="3472">
          <cell r="S3472">
            <v>6.5408410688248351</v>
          </cell>
          <cell r="T3472">
            <v>8.5348109623064355E-2</v>
          </cell>
        </row>
        <row r="3473">
          <cell r="S3473">
            <v>6.4534057951551631</v>
          </cell>
          <cell r="T3473">
            <v>6.85809870038014E-2</v>
          </cell>
        </row>
        <row r="3474">
          <cell r="S3474">
            <v>6.545983405821465</v>
          </cell>
          <cell r="T3474">
            <v>0.10657094019286954</v>
          </cell>
        </row>
        <row r="3475">
          <cell r="S3475">
            <v>7.4234940543432497</v>
          </cell>
          <cell r="T3475">
            <v>1.5425181700227486</v>
          </cell>
        </row>
        <row r="3476">
          <cell r="S3476">
            <v>6.0446951132669113</v>
          </cell>
          <cell r="T3476">
            <v>0.37853010173046747</v>
          </cell>
        </row>
        <row r="3477">
          <cell r="S3477">
            <v>7.6088630658279435</v>
          </cell>
          <cell r="T3477">
            <v>5.5272443519093321E-2</v>
          </cell>
        </row>
        <row r="3478">
          <cell r="S3478">
            <v>8.2804053997345122</v>
          </cell>
          <cell r="T3478">
            <v>0.5328196130088535</v>
          </cell>
        </row>
        <row r="3479">
          <cell r="S3479">
            <v>6.5488857194473944</v>
          </cell>
          <cell r="T3479">
            <v>0.30167995882040943</v>
          </cell>
        </row>
        <row r="3480">
          <cell r="S3480">
            <v>7.6518357598722151</v>
          </cell>
          <cell r="T3480">
            <v>0.400530139941431</v>
          </cell>
        </row>
        <row r="3481">
          <cell r="S3481">
            <v>6.4586510329971762</v>
          </cell>
          <cell r="T3481">
            <v>8.5772771319889959E-2</v>
          </cell>
        </row>
        <row r="3482">
          <cell r="S3482">
            <v>6.9153833741102426</v>
          </cell>
          <cell r="T3482">
            <v>1.209846805826861</v>
          </cell>
        </row>
        <row r="3483">
          <cell r="S3483">
            <v>5.961051371285417</v>
          </cell>
          <cell r="T3483">
            <v>0.45046429949896327</v>
          </cell>
        </row>
        <row r="3484">
          <cell r="S3484">
            <v>6.4051486715421007</v>
          </cell>
          <cell r="T3484">
            <v>0.73729536887047298</v>
          </cell>
        </row>
        <row r="3485">
          <cell r="S3485">
            <v>6.4644450211048952</v>
          </cell>
          <cell r="T3485">
            <v>2.7021962490023713E-2</v>
          </cell>
        </row>
        <row r="3486">
          <cell r="S3486">
            <v>7.2499493287839041</v>
          </cell>
          <cell r="T3486">
            <v>0.11391492983376941</v>
          </cell>
        </row>
        <row r="3487">
          <cell r="S3487">
            <v>7.8153072797895611</v>
          </cell>
          <cell r="T3487">
            <v>0.53296811758001328</v>
          </cell>
        </row>
        <row r="3488">
          <cell r="S3488">
            <v>6.3935696603390451</v>
          </cell>
          <cell r="T3488">
            <v>4.2103412149044568E-2</v>
          </cell>
        </row>
        <row r="3489">
          <cell r="S3489">
            <v>7.0901286902724419</v>
          </cell>
          <cell r="T3489">
            <v>9.9916680143206302E-2</v>
          </cell>
        </row>
        <row r="3490">
          <cell r="S3490">
            <v>5.9406730522904461</v>
          </cell>
          <cell r="T3490">
            <v>0.24587339458701274</v>
          </cell>
        </row>
        <row r="3491">
          <cell r="S3491">
            <v>7.1703375437751768</v>
          </cell>
          <cell r="T3491">
            <v>5.0765189721589339E-2</v>
          </cell>
        </row>
        <row r="3492">
          <cell r="S3492">
            <v>7.8272749244242057</v>
          </cell>
          <cell r="T3492">
            <v>0.59829181653384722</v>
          </cell>
        </row>
        <row r="3493">
          <cell r="S3493">
            <v>6.2972433852691179</v>
          </cell>
          <cell r="T3493">
            <v>0.38926109994689184</v>
          </cell>
        </row>
        <row r="3494">
          <cell r="S3494">
            <v>8.1370900727982036</v>
          </cell>
          <cell r="T3494">
            <v>0.70110604557151268</v>
          </cell>
        </row>
        <row r="3495">
          <cell r="S3495">
            <v>7.4147308434900445</v>
          </cell>
          <cell r="T3495">
            <v>1.3915952163652812</v>
          </cell>
        </row>
        <row r="3496">
          <cell r="S3496">
            <v>7.1350339743481959</v>
          </cell>
          <cell r="T3496">
            <v>0.48186438359965644</v>
          </cell>
        </row>
        <row r="3497">
          <cell r="S3497">
            <v>7.8863034506182954</v>
          </cell>
          <cell r="T3497">
            <v>1.4528501531739562</v>
          </cell>
        </row>
        <row r="3498">
          <cell r="S3498">
            <v>5.9332775976982326</v>
          </cell>
          <cell r="T3498">
            <v>0.4556396840145579</v>
          </cell>
        </row>
        <row r="3499">
          <cell r="S3499">
            <v>5.9684793424820901</v>
          </cell>
          <cell r="T3499">
            <v>0.42715740206274394</v>
          </cell>
        </row>
        <row r="3500">
          <cell r="S3500">
            <v>8.1256995727640184</v>
          </cell>
          <cell r="T3500">
            <v>1.5231706738251689</v>
          </cell>
        </row>
        <row r="3501">
          <cell r="S3501">
            <v>7.4038662120877259</v>
          </cell>
          <cell r="T3501">
            <v>0.84940568505610137</v>
          </cell>
        </row>
        <row r="3502">
          <cell r="S3502">
            <v>7.0571519181204483</v>
          </cell>
          <cell r="T3502">
            <v>6.7262849215405762E-2</v>
          </cell>
        </row>
        <row r="3503">
          <cell r="S3503">
            <v>7.0095608834655279</v>
          </cell>
          <cell r="T3503">
            <v>6.0191725529504803E-2</v>
          </cell>
        </row>
        <row r="3504">
          <cell r="S3504">
            <v>8.2702000600433028</v>
          </cell>
          <cell r="T3504">
            <v>0.65385469262158857</v>
          </cell>
        </row>
        <row r="3505">
          <cell r="S3505">
            <v>7.445304951854137</v>
          </cell>
          <cell r="T3505">
            <v>0.1858717621028366</v>
          </cell>
        </row>
        <row r="3506">
          <cell r="S3506">
            <v>8.0989853781564545</v>
          </cell>
          <cell r="T3506">
            <v>0.411116216757896</v>
          </cell>
        </row>
        <row r="3507">
          <cell r="S3507">
            <v>5.9723803329224152</v>
          </cell>
          <cell r="T3507">
            <v>0.22909237254557868</v>
          </cell>
        </row>
        <row r="3508">
          <cell r="S3508">
            <v>8.8599070143703145</v>
          </cell>
          <cell r="T3508">
            <v>0.33501023576032518</v>
          </cell>
        </row>
        <row r="3509">
          <cell r="S3509">
            <v>6.54503539270386</v>
          </cell>
          <cell r="T3509">
            <v>0.40864201081902141</v>
          </cell>
        </row>
        <row r="3510">
          <cell r="S3510">
            <v>8.2903200016438792</v>
          </cell>
          <cell r="T3510">
            <v>0.32548530481052268</v>
          </cell>
        </row>
        <row r="3511">
          <cell r="S3511">
            <v>8.242978896065452</v>
          </cell>
          <cell r="T3511">
            <v>0.66763919124304383</v>
          </cell>
        </row>
        <row r="3512">
          <cell r="S3512">
            <v>6.4310134209712881</v>
          </cell>
          <cell r="T3512">
            <v>1.1422203748474733</v>
          </cell>
        </row>
        <row r="3513">
          <cell r="S3513">
            <v>5.5072387374918783</v>
          </cell>
          <cell r="T3513">
            <v>1.2195537108512031</v>
          </cell>
        </row>
        <row r="3514">
          <cell r="S3514">
            <v>7.7743985299471339</v>
          </cell>
          <cell r="T3514">
            <v>6.5992680939585102E-2</v>
          </cell>
        </row>
        <row r="3515">
          <cell r="S3515">
            <v>8.2634679158684996</v>
          </cell>
          <cell r="T3515">
            <v>1.5399968217275053</v>
          </cell>
        </row>
        <row r="3516">
          <cell r="S3516">
            <v>7.8227312509649147</v>
          </cell>
          <cell r="T3516">
            <v>0.4306442995614097</v>
          </cell>
        </row>
        <row r="3517">
          <cell r="S3517">
            <v>7.6966828181977283</v>
          </cell>
          <cell r="T3517">
            <v>0.58550174523185416</v>
          </cell>
        </row>
        <row r="3518">
          <cell r="S3518">
            <v>5.8968655883710648</v>
          </cell>
          <cell r="T3518">
            <v>0.32266346853084305</v>
          </cell>
        </row>
        <row r="3519">
          <cell r="S3519">
            <v>5.9049041761109189</v>
          </cell>
          <cell r="T3519">
            <v>0.41292461048914553</v>
          </cell>
        </row>
        <row r="3520">
          <cell r="S3520">
            <v>3.8536308116373976</v>
          </cell>
          <cell r="T3520">
            <v>0.27750048559125079</v>
          </cell>
        </row>
        <row r="3521">
          <cell r="S3521">
            <v>4.6346580642873096</v>
          </cell>
          <cell r="T3521">
            <v>0.77638902916009833</v>
          </cell>
        </row>
        <row r="3522">
          <cell r="S3522">
            <v>4.0072311994102741</v>
          </cell>
          <cell r="T3522">
            <v>0.72263954220813398</v>
          </cell>
        </row>
        <row r="3523">
          <cell r="S3523">
            <v>2.7001206842314875</v>
          </cell>
          <cell r="T3523">
            <v>1.1363900910538864</v>
          </cell>
        </row>
        <row r="3524">
          <cell r="S3524">
            <v>3.9439778234714127</v>
          </cell>
          <cell r="T3524">
            <v>6.5196515409268727E-2</v>
          </cell>
        </row>
        <row r="3525">
          <cell r="S3525">
            <v>3.6678210316315201</v>
          </cell>
          <cell r="T3525">
            <v>0.37524128790233158</v>
          </cell>
        </row>
        <row r="3526">
          <cell r="S3526">
            <v>5.0243179237316742</v>
          </cell>
          <cell r="T3526">
            <v>5.6719918467920856E-2</v>
          </cell>
        </row>
        <row r="3527">
          <cell r="S3527">
            <v>6.8725930343878989</v>
          </cell>
          <cell r="T3527">
            <v>1.5320625096815157</v>
          </cell>
        </row>
        <row r="3528">
          <cell r="S3528">
            <v>5.397504975139908</v>
          </cell>
          <cell r="T3528">
            <v>0.70143669317692681</v>
          </cell>
        </row>
        <row r="3529">
          <cell r="S3529">
            <v>4.3750223714876935</v>
          </cell>
          <cell r="T3529">
            <v>0.47455554127639693</v>
          </cell>
        </row>
        <row r="3530">
          <cell r="S3530">
            <v>3.5582027551111581</v>
          </cell>
          <cell r="T3530">
            <v>0.34032353703497514</v>
          </cell>
        </row>
        <row r="3531">
          <cell r="S3531">
            <v>4.4232765644883951</v>
          </cell>
          <cell r="T3531">
            <v>0.13732791283318782</v>
          </cell>
        </row>
        <row r="3532">
          <cell r="S3532">
            <v>3.7264649492514104</v>
          </cell>
          <cell r="T3532">
            <v>0.27140270367489289</v>
          </cell>
        </row>
        <row r="3533">
          <cell r="S3533">
            <v>3.3510341965569594</v>
          </cell>
          <cell r="T3533">
            <v>0.26350315007595226</v>
          </cell>
        </row>
        <row r="3534">
          <cell r="S3534">
            <v>3.5858578699988937</v>
          </cell>
          <cell r="T3534">
            <v>1.0088063885625558</v>
          </cell>
        </row>
        <row r="3535">
          <cell r="S3535">
            <v>5.5897724073392396</v>
          </cell>
          <cell r="T3535">
            <v>0.42238694616356959</v>
          </cell>
        </row>
        <row r="3536">
          <cell r="S3536">
            <v>9.26142996391631</v>
          </cell>
          <cell r="T3536">
            <v>1.9960312081570257</v>
          </cell>
        </row>
        <row r="3537">
          <cell r="S3537">
            <v>6.7369410867469979</v>
          </cell>
          <cell r="T3537">
            <v>0.40429021044175995</v>
          </cell>
        </row>
        <row r="3538">
          <cell r="S3538">
            <v>4.7866163839168596</v>
          </cell>
          <cell r="T3538">
            <v>1.5542480366520739</v>
          </cell>
        </row>
        <row r="3539">
          <cell r="S3539">
            <v>3.5583281211079605</v>
          </cell>
          <cell r="T3539">
            <v>1.3316348951678099</v>
          </cell>
        </row>
        <row r="3540">
          <cell r="S3540">
            <v>3.4014905218103637</v>
          </cell>
          <cell r="T3540">
            <v>0.60618095412656503</v>
          </cell>
        </row>
        <row r="3541">
          <cell r="S3541">
            <v>3.2871960724999947</v>
          </cell>
          <cell r="T3541">
            <v>0.13363153791667121</v>
          </cell>
        </row>
        <row r="3542">
          <cell r="S3542">
            <v>4.2241550424829368</v>
          </cell>
          <cell r="T3542">
            <v>1.0659424761171024</v>
          </cell>
        </row>
        <row r="3543">
          <cell r="S3543">
            <v>3.8841854281491583</v>
          </cell>
          <cell r="T3543">
            <v>0.11947623180992487</v>
          </cell>
        </row>
        <row r="3544">
          <cell r="S3544">
            <v>5.2371854097475152</v>
          </cell>
          <cell r="T3544">
            <v>0.13319097146212022</v>
          </cell>
        </row>
        <row r="3545">
          <cell r="S3545">
            <v>6.5523801585873356</v>
          </cell>
          <cell r="T3545">
            <v>7.7705545945332868E-2</v>
          </cell>
        </row>
        <row r="3546">
          <cell r="S3546">
            <v>7.0201420579566784</v>
          </cell>
          <cell r="T3546">
            <v>0.77514959375344972</v>
          </cell>
        </row>
        <row r="3547">
          <cell r="S3547">
            <v>7.1406672301476224</v>
          </cell>
          <cell r="T3547">
            <v>1.2735104797974315</v>
          </cell>
        </row>
        <row r="3548">
          <cell r="S3548">
            <v>7.5947884681094617</v>
          </cell>
          <cell r="T3548">
            <v>0.88239949822512886</v>
          </cell>
        </row>
        <row r="3549">
          <cell r="S3549">
            <v>8.3637292610208771</v>
          </cell>
          <cell r="T3549">
            <v>1.3556423504640396</v>
          </cell>
        </row>
        <row r="3550">
          <cell r="S3550">
            <v>7.8679838638860868</v>
          </cell>
          <cell r="T3550">
            <v>1.2892242521583173</v>
          </cell>
        </row>
        <row r="3551">
          <cell r="S3551">
            <v>1.9247216497296211</v>
          </cell>
          <cell r="T3551">
            <v>1.1235922417755697</v>
          </cell>
        </row>
        <row r="3552">
          <cell r="S3552">
            <v>2.1397001664110418</v>
          </cell>
          <cell r="T3552">
            <v>0.35929236448291352</v>
          </cell>
        </row>
        <row r="3553">
          <cell r="S3553">
            <v>2.4534473553561451</v>
          </cell>
          <cell r="T3553">
            <v>1.2153261020753441E-2</v>
          </cell>
        </row>
        <row r="3554">
          <cell r="S3554">
            <v>3.698840086040398</v>
          </cell>
          <cell r="T3554">
            <v>0.24994556578452151</v>
          </cell>
        </row>
        <row r="3555">
          <cell r="S3555">
            <v>4.2246607284396767</v>
          </cell>
          <cell r="T3555">
            <v>0.11215338509470152</v>
          </cell>
        </row>
        <row r="3556">
          <cell r="S3556">
            <v>3.6770116480686683</v>
          </cell>
          <cell r="T3556">
            <v>0.18027636762722565</v>
          </cell>
        </row>
        <row r="3557">
          <cell r="S3557">
            <v>3.6501531174753716</v>
          </cell>
          <cell r="T3557">
            <v>0.26867748145444459</v>
          </cell>
        </row>
        <row r="3558">
          <cell r="S3558">
            <v>4.5981301914265593</v>
          </cell>
          <cell r="T3558">
            <v>0.61841296374586729</v>
          </cell>
        </row>
        <row r="3559">
          <cell r="S3559">
            <v>5.1437102226875666</v>
          </cell>
          <cell r="T3559">
            <v>1.7713232541581796</v>
          </cell>
        </row>
        <row r="3560">
          <cell r="S3560">
            <v>3.8172411035627354</v>
          </cell>
          <cell r="T3560">
            <v>0.27572498561628744</v>
          </cell>
        </row>
        <row r="3561">
          <cell r="S3561">
            <v>4.0628000354459841</v>
          </cell>
          <cell r="T3561">
            <v>1.6698928300708964</v>
          </cell>
        </row>
        <row r="3562">
          <cell r="S3562">
            <v>3.7558047044304379</v>
          </cell>
          <cell r="T3562">
            <v>1.906890142104718</v>
          </cell>
        </row>
        <row r="3563">
          <cell r="S3563">
            <v>4.7621579763313537</v>
          </cell>
          <cell r="T3563">
            <v>1.1696891102639881</v>
          </cell>
        </row>
        <row r="3564">
          <cell r="S3564">
            <v>5.1054154566125352</v>
          </cell>
          <cell r="T3564">
            <v>1.9760846953596305</v>
          </cell>
        </row>
        <row r="3565">
          <cell r="S3565">
            <v>5.1715358416372004</v>
          </cell>
          <cell r="T3565">
            <v>1.8326853711093229</v>
          </cell>
        </row>
        <row r="3566">
          <cell r="S3566">
            <v>6.4109358220068371</v>
          </cell>
          <cell r="T3566">
            <v>2.9726025046750282</v>
          </cell>
        </row>
        <row r="3567">
          <cell r="S3567">
            <v>5.6302667661013182</v>
          </cell>
          <cell r="T3567">
            <v>2.1828846376346642</v>
          </cell>
        </row>
        <row r="3568">
          <cell r="S3568">
            <v>5.4387873042712993</v>
          </cell>
          <cell r="T3568">
            <v>1.923293989908468</v>
          </cell>
        </row>
        <row r="3569">
          <cell r="S3569">
            <v>5.109663355336922</v>
          </cell>
          <cell r="T3569">
            <v>1.8935341020478165</v>
          </cell>
        </row>
        <row r="3570">
          <cell r="S3570">
            <v>4.0267839167285429</v>
          </cell>
          <cell r="T3570">
            <v>1.6988915272090763</v>
          </cell>
        </row>
        <row r="3571">
          <cell r="S3571">
            <v>4.3094800216087874</v>
          </cell>
          <cell r="T3571">
            <v>0.63620613440434959</v>
          </cell>
        </row>
        <row r="3572">
          <cell r="S3572">
            <v>4.7412560152697569</v>
          </cell>
          <cell r="T3572">
            <v>0.92582312408098255</v>
          </cell>
        </row>
        <row r="3573">
          <cell r="S3573">
            <v>5.158023550732743</v>
          </cell>
          <cell r="T3573">
            <v>1.709367268710148</v>
          </cell>
        </row>
        <row r="3574">
          <cell r="S3574">
            <v>3.5598399205313909</v>
          </cell>
          <cell r="T3574">
            <v>3.7630781159411965E-2</v>
          </cell>
        </row>
        <row r="3575">
          <cell r="S3575">
            <v>3.4233094924524012</v>
          </cell>
          <cell r="T3575">
            <v>0.1248426897352397</v>
          </cell>
        </row>
        <row r="3576">
          <cell r="S3576">
            <v>3.6870157077876504</v>
          </cell>
          <cell r="T3576">
            <v>0.21642900643123664</v>
          </cell>
        </row>
        <row r="3577">
          <cell r="S3577">
            <v>2.8201647980246309</v>
          </cell>
          <cell r="T3577">
            <v>0.8286262033070676</v>
          </cell>
        </row>
        <row r="3578">
          <cell r="S3578">
            <v>3.8870293557124653</v>
          </cell>
          <cell r="T3578">
            <v>9.9983918277586098E-2</v>
          </cell>
        </row>
        <row r="3579">
          <cell r="S3579">
            <v>4.5911165026052441</v>
          </cell>
          <cell r="T3579">
            <v>1.2373824620675231</v>
          </cell>
        </row>
        <row r="3580">
          <cell r="S3580">
            <v>4.2248765042575531</v>
          </cell>
          <cell r="T3580">
            <v>0.77201022045959489</v>
          </cell>
        </row>
        <row r="3581">
          <cell r="S3581">
            <v>3.5954040565110699</v>
          </cell>
          <cell r="T3581">
            <v>1.1804506106767982</v>
          </cell>
        </row>
        <row r="3582">
          <cell r="S3582">
            <v>3.8681496453875477</v>
          </cell>
          <cell r="T3582">
            <v>0.37031473442700708</v>
          </cell>
        </row>
        <row r="3583">
          <cell r="S3583">
            <v>4.2784962479594091</v>
          </cell>
          <cell r="T3583">
            <v>0.75353205426869496</v>
          </cell>
        </row>
        <row r="3584">
          <cell r="S3584">
            <v>4.5017588605313072</v>
          </cell>
          <cell r="T3584">
            <v>1.4347398440860177</v>
          </cell>
        </row>
        <row r="3585">
          <cell r="S3585">
            <v>4.062957626156015</v>
          </cell>
          <cell r="T3585">
            <v>0.6610807023174845</v>
          </cell>
        </row>
        <row r="3586">
          <cell r="S3586">
            <v>4.3382215537003601</v>
          </cell>
          <cell r="T3586">
            <v>0.60072871028880848</v>
          </cell>
        </row>
        <row r="3587">
          <cell r="S3587">
            <v>4.4439096199551607</v>
          </cell>
          <cell r="T3587">
            <v>1.2790072186098667</v>
          </cell>
        </row>
        <row r="3588">
          <cell r="S3588">
            <v>3.5419452734237744</v>
          </cell>
          <cell r="T3588">
            <v>0.63724115787489144</v>
          </cell>
        </row>
        <row r="3589">
          <cell r="S3589">
            <v>3.5953774297219092</v>
          </cell>
          <cell r="T3589">
            <v>0.42478208569272335</v>
          </cell>
        </row>
        <row r="3590">
          <cell r="S3590">
            <v>3.2436193704461207</v>
          </cell>
          <cell r="T3590">
            <v>0.47890268707656047</v>
          </cell>
        </row>
        <row r="3591">
          <cell r="S3591">
            <v>2.8560518333127654</v>
          </cell>
          <cell r="T3591">
            <v>1.3840108419494144</v>
          </cell>
        </row>
        <row r="3592">
          <cell r="S3592">
            <v>2.8709451196954712</v>
          </cell>
          <cell r="T3592">
            <v>1.2107564876435268</v>
          </cell>
        </row>
        <row r="3593">
          <cell r="S3593">
            <v>2.7631867549942131</v>
          </cell>
          <cell r="T3593">
            <v>1.1002674965846158</v>
          </cell>
        </row>
        <row r="3594">
          <cell r="S3594">
            <v>2.8021928303504691</v>
          </cell>
          <cell r="T3594">
            <v>1.1187976753666464</v>
          </cell>
        </row>
        <row r="3595">
          <cell r="S3595">
            <v>2.876947912078148</v>
          </cell>
          <cell r="T3595">
            <v>0.58645056825680453</v>
          </cell>
        </row>
        <row r="3596">
          <cell r="S3596">
            <v>3.7550060352417565</v>
          </cell>
          <cell r="T3596">
            <v>0.15009953307779006</v>
          </cell>
        </row>
        <row r="3597">
          <cell r="S3597">
            <v>3.8405759156477752</v>
          </cell>
          <cell r="T3597">
            <v>0.28250034691860926</v>
          </cell>
        </row>
        <row r="3598">
          <cell r="S3598">
            <v>3.4906607983087192</v>
          </cell>
          <cell r="T3598">
            <v>1.1436051748069442E-2</v>
          </cell>
        </row>
        <row r="3599">
          <cell r="S3599">
            <v>4.1020851546186989</v>
          </cell>
          <cell r="T3599">
            <v>0.8778070066217839</v>
          </cell>
        </row>
        <row r="3600">
          <cell r="S3600">
            <v>4.672562747875352</v>
          </cell>
          <cell r="T3600">
            <v>1.5282008555240871</v>
          </cell>
        </row>
        <row r="3601">
          <cell r="S3601">
            <v>3.272213904854627</v>
          </cell>
          <cell r="T3601">
            <v>1.1045188486500352</v>
          </cell>
        </row>
        <row r="3602">
          <cell r="S3602">
            <v>4.0829782986932104</v>
          </cell>
          <cell r="T3602">
            <v>0.2231369448662234</v>
          </cell>
        </row>
        <row r="3603">
          <cell r="S3603">
            <v>3.370056194805191</v>
          </cell>
          <cell r="T3603">
            <v>0.38916803258145111</v>
          </cell>
        </row>
        <row r="3604">
          <cell r="S3604">
            <v>4.456800078407273</v>
          </cell>
          <cell r="T3604">
            <v>0.47221982438244964</v>
          </cell>
        </row>
        <row r="3605">
          <cell r="S3605">
            <v>4.1039753893616959</v>
          </cell>
          <cell r="T3605">
            <v>0.23533059518477165</v>
          </cell>
        </row>
        <row r="3606">
          <cell r="S3606">
            <v>5.1038165571087175</v>
          </cell>
          <cell r="T3606">
            <v>1.0089926397849529</v>
          </cell>
        </row>
        <row r="3607">
          <cell r="S3607">
            <v>3.4680139655172382</v>
          </cell>
          <cell r="T3607">
            <v>4.8735082758629408E-2</v>
          </cell>
        </row>
        <row r="3608">
          <cell r="S3608">
            <v>3.8968313448889824</v>
          </cell>
          <cell r="T3608">
            <v>0.77938690615835782</v>
          </cell>
        </row>
        <row r="3609">
          <cell r="S3609">
            <v>3.0837366806860924</v>
          </cell>
          <cell r="T3609">
            <v>0.58958890002349529</v>
          </cell>
        </row>
        <row r="3610">
          <cell r="S3610">
            <v>4.072696995038978</v>
          </cell>
          <cell r="T3610">
            <v>0.1585625738247064</v>
          </cell>
        </row>
        <row r="3611">
          <cell r="S3611">
            <v>4.7514168891506943</v>
          </cell>
          <cell r="T3611">
            <v>0.764228975152621</v>
          </cell>
        </row>
        <row r="3612">
          <cell r="S3612">
            <v>4.5676838446496495</v>
          </cell>
          <cell r="T3612">
            <v>7.6912119310157605</v>
          </cell>
        </row>
        <row r="3613">
          <cell r="S3613">
            <v>5.3983575472687386</v>
          </cell>
          <cell r="T3613">
            <v>1.0467719873160839</v>
          </cell>
        </row>
        <row r="3614">
          <cell r="S3614">
            <v>3.3958113429454282</v>
          </cell>
          <cell r="T3614">
            <v>0.71367208007207461</v>
          </cell>
        </row>
        <row r="3615">
          <cell r="S3615">
            <v>2.6041896724506541</v>
          </cell>
          <cell r="T3615">
            <v>1.370073265937382</v>
          </cell>
        </row>
        <row r="3616">
          <cell r="S3616">
            <v>4.4577392929861261</v>
          </cell>
          <cell r="T3616">
            <v>0.22124976629155441</v>
          </cell>
        </row>
        <row r="3617">
          <cell r="S3617">
            <v>2.8751750442367596</v>
          </cell>
          <cell r="T3617">
            <v>0.91060796398753829</v>
          </cell>
        </row>
        <row r="3618">
          <cell r="S3618">
            <v>2.5799258189554743</v>
          </cell>
          <cell r="T3618">
            <v>0.56718925833527922</v>
          </cell>
        </row>
        <row r="3619">
          <cell r="S3619">
            <v>1.9014865408255988</v>
          </cell>
          <cell r="T3619">
            <v>0.59639111964163682</v>
          </cell>
        </row>
        <row r="3620">
          <cell r="S3620">
            <v>2.0097125700709957</v>
          </cell>
          <cell r="T3620">
            <v>0.51041834039386136</v>
          </cell>
        </row>
        <row r="3621">
          <cell r="S3621">
            <v>2.5751576632294371</v>
          </cell>
          <cell r="T3621">
            <v>0.63372752800562693</v>
          </cell>
        </row>
        <row r="3622">
          <cell r="S3622">
            <v>3.1114179608891765</v>
          </cell>
          <cell r="T3622">
            <v>9.4695628184964131E-2</v>
          </cell>
        </row>
        <row r="3623">
          <cell r="S3623">
            <v>2.0309535727535595</v>
          </cell>
          <cell r="T3623">
            <v>1.3009554788072146</v>
          </cell>
        </row>
        <row r="3624">
          <cell r="S3624">
            <v>3.7071480290456473</v>
          </cell>
          <cell r="T3624">
            <v>2.088072404375716</v>
          </cell>
        </row>
        <row r="3625">
          <cell r="S3625">
            <v>2.8399524099548481</v>
          </cell>
          <cell r="T3625">
            <v>1.0424293597605792</v>
          </cell>
        </row>
        <row r="3626">
          <cell r="S3626">
            <v>2.5685131686683551</v>
          </cell>
          <cell r="T3626">
            <v>3.8124862937214302E-2</v>
          </cell>
        </row>
        <row r="3627">
          <cell r="S3627">
            <v>5.0630700312300911</v>
          </cell>
          <cell r="T3627">
            <v>1.3722241047801251</v>
          </cell>
        </row>
        <row r="3628">
          <cell r="S3628">
            <v>11.757458011019629</v>
          </cell>
          <cell r="T3628">
            <v>7.9128851302089949</v>
          </cell>
        </row>
        <row r="3629">
          <cell r="S3629">
            <v>12.617045598044538</v>
          </cell>
          <cell r="T3629">
            <v>8.8845649046713735</v>
          </cell>
        </row>
        <row r="3630">
          <cell r="S3630">
            <v>10.579744796128557</v>
          </cell>
          <cell r="T3630">
            <v>6.9972559348554535</v>
          </cell>
        </row>
        <row r="3631">
          <cell r="S3631">
            <v>4.6991224822938156</v>
          </cell>
          <cell r="T3631">
            <v>1.0606298923920581</v>
          </cell>
        </row>
        <row r="3632">
          <cell r="S3632">
            <v>5.8815491199545216</v>
          </cell>
          <cell r="T3632">
            <v>2.5002091681637393</v>
          </cell>
        </row>
        <row r="3633">
          <cell r="S3633">
            <v>4.7106554696604919</v>
          </cell>
          <cell r="T3633">
            <v>1.3199625191427857</v>
          </cell>
        </row>
        <row r="3634">
          <cell r="S3634">
            <v>3.9095338022340753</v>
          </cell>
          <cell r="T3634">
            <v>9.2334163112461773E-2</v>
          </cell>
        </row>
        <row r="3635">
          <cell r="S3635">
            <v>4.7473837606954969</v>
          </cell>
          <cell r="T3635">
            <v>1.146675992107079</v>
          </cell>
        </row>
        <row r="3636">
          <cell r="S3636">
            <v>5.05918034488261</v>
          </cell>
          <cell r="T3636">
            <v>1.6020530211989983</v>
          </cell>
        </row>
        <row r="3637">
          <cell r="S3637">
            <v>5.2657308731742871</v>
          </cell>
          <cell r="T3637">
            <v>1.5569734757789613</v>
          </cell>
        </row>
        <row r="3638">
          <cell r="S3638">
            <v>4.5445176628787847</v>
          </cell>
          <cell r="T3638">
            <v>0.48886583846530446</v>
          </cell>
        </row>
        <row r="3639">
          <cell r="S3639">
            <v>3.2324289682393657</v>
          </cell>
          <cell r="T3639">
            <v>8.601730276178092E-2</v>
          </cell>
        </row>
        <row r="3640">
          <cell r="S3640">
            <v>5.8365018549778194</v>
          </cell>
          <cell r="T3640">
            <v>1.7009237336126206</v>
          </cell>
        </row>
        <row r="3641">
          <cell r="S3641">
            <v>2.6886553275783869</v>
          </cell>
          <cell r="T3641">
            <v>0.78983194457063999</v>
          </cell>
        </row>
        <row r="3642">
          <cell r="S3642">
            <v>2.9227352942379712</v>
          </cell>
          <cell r="T3642">
            <v>0.58829393931129448</v>
          </cell>
        </row>
        <row r="3643">
          <cell r="S3643">
            <v>2.5322220786066212</v>
          </cell>
          <cell r="T3643">
            <v>0.61523513211871783</v>
          </cell>
        </row>
        <row r="3644">
          <cell r="S3644">
            <v>2.4236687806657606</v>
          </cell>
          <cell r="T3644">
            <v>0.81723235499316793</v>
          </cell>
        </row>
        <row r="3645">
          <cell r="S3645">
            <v>4.4364358336175282</v>
          </cell>
          <cell r="T3645">
            <v>2.2917945272368319</v>
          </cell>
        </row>
        <row r="3646">
          <cell r="S3646">
            <v>2.6477397076206719</v>
          </cell>
          <cell r="T3646">
            <v>0.84044837369033831</v>
          </cell>
        </row>
        <row r="3647">
          <cell r="S3647">
            <v>3.7629557305326764</v>
          </cell>
          <cell r="T3647">
            <v>0.4374063821515603</v>
          </cell>
        </row>
        <row r="3648">
          <cell r="S3648">
            <v>3.9560406575594067</v>
          </cell>
          <cell r="T3648">
            <v>0.20363847973825835</v>
          </cell>
        </row>
        <row r="3649">
          <cell r="S3649">
            <v>3.6262902009401938</v>
          </cell>
          <cell r="T3649">
            <v>0.48611330709521688</v>
          </cell>
        </row>
        <row r="3650">
          <cell r="S3650">
            <v>5.105704643639978</v>
          </cell>
          <cell r="T3650">
            <v>1.1603935922727711</v>
          </cell>
        </row>
        <row r="3651">
          <cell r="S3651">
            <v>4.9903768082343811</v>
          </cell>
          <cell r="T3651">
            <v>0.97918808600598473</v>
          </cell>
        </row>
        <row r="3652">
          <cell r="S3652">
            <v>4.8705222656110641</v>
          </cell>
          <cell r="T3652">
            <v>0.93048000769403794</v>
          </cell>
        </row>
        <row r="3653">
          <cell r="S3653">
            <v>5.2291744639659878</v>
          </cell>
          <cell r="T3653">
            <v>1.2362564277081383</v>
          </cell>
        </row>
        <row r="3654">
          <cell r="S3654">
            <v>3.8218895998878288</v>
          </cell>
          <cell r="T3654">
            <v>0.81239923017387639</v>
          </cell>
        </row>
        <row r="3655">
          <cell r="S3655">
            <v>2.0699374797831953</v>
          </cell>
          <cell r="T3655">
            <v>0.31119203002709539</v>
          </cell>
        </row>
        <row r="3656">
          <cell r="S3656">
            <v>2.7823855629925367</v>
          </cell>
          <cell r="T3656">
            <v>0.62298417673637496</v>
          </cell>
        </row>
        <row r="3657">
          <cell r="S3657">
            <v>2.3073850475866133</v>
          </cell>
          <cell r="T3657">
            <v>1.5324499340210194</v>
          </cell>
        </row>
        <row r="3658">
          <cell r="S3658">
            <v>0.19559875346002709</v>
          </cell>
          <cell r="T3658">
            <v>0.46735792594504244</v>
          </cell>
        </row>
        <row r="3659">
          <cell r="S3659">
            <v>4.523761401518585</v>
          </cell>
          <cell r="T3659">
            <v>1.1342096903898367</v>
          </cell>
        </row>
        <row r="3660">
          <cell r="S3660">
            <v>4.5704940255188493</v>
          </cell>
          <cell r="T3660">
            <v>2.6473077328462562</v>
          </cell>
        </row>
        <row r="3661">
          <cell r="S3661">
            <v>1.4290355029008814</v>
          </cell>
          <cell r="T3661">
            <v>1.9007624369830753</v>
          </cell>
        </row>
        <row r="3662">
          <cell r="S3662">
            <v>2.8710536836760285</v>
          </cell>
          <cell r="T3662">
            <v>0.57983771940822193</v>
          </cell>
        </row>
        <row r="3663">
          <cell r="S3663">
            <v>5.6821008551037284</v>
          </cell>
          <cell r="T3663">
            <v>0.13376777447186974</v>
          </cell>
        </row>
        <row r="3664">
          <cell r="S3664">
            <v>5.6359759925442656</v>
          </cell>
          <cell r="T3664">
            <v>5.2537552593970166E-2</v>
          </cell>
        </row>
        <row r="3665">
          <cell r="S3665">
            <v>5.6313249890493182</v>
          </cell>
          <cell r="T3665">
            <v>8.9646128594164737E-2</v>
          </cell>
        </row>
        <row r="3666">
          <cell r="S3666">
            <v>6.2868219191315671</v>
          </cell>
          <cell r="T3666">
            <v>0.16943867977993265</v>
          </cell>
        </row>
        <row r="3667">
          <cell r="S3667">
            <v>5.961266238419106</v>
          </cell>
          <cell r="T3667">
            <v>0.11493153560888558</v>
          </cell>
        </row>
        <row r="3668">
          <cell r="S3668">
            <v>5.9025288507371663</v>
          </cell>
          <cell r="T3668">
            <v>3.1304429694148331E-2</v>
          </cell>
        </row>
        <row r="3669">
          <cell r="S3669">
            <v>6.2498674284427942</v>
          </cell>
          <cell r="T3669">
            <v>0.2439346555605609</v>
          </cell>
        </row>
        <row r="3670">
          <cell r="S3670">
            <v>6.244568585264445</v>
          </cell>
          <cell r="T3670">
            <v>0.16272915273618085</v>
          </cell>
        </row>
        <row r="3671">
          <cell r="S3671">
            <v>6.2308598549057894</v>
          </cell>
          <cell r="T3671">
            <v>0.39978432866405456</v>
          </cell>
        </row>
        <row r="3672">
          <cell r="S3672">
            <v>6.0222128051980999</v>
          </cell>
          <cell r="T3672">
            <v>7.6231156893814628E-2</v>
          </cell>
        </row>
        <row r="3673">
          <cell r="S3673">
            <v>6.1672268567018751</v>
          </cell>
          <cell r="T3673">
            <v>2.0483985230484247</v>
          </cell>
        </row>
        <row r="3674">
          <cell r="S3674">
            <v>10.867222993382827</v>
          </cell>
          <cell r="T3674">
            <v>2.6845713603937988</v>
          </cell>
        </row>
        <row r="3675">
          <cell r="S3675">
            <v>6.7563491808398695</v>
          </cell>
          <cell r="T3675">
            <v>1.0365351461438654</v>
          </cell>
        </row>
        <row r="3676">
          <cell r="S3676">
            <v>6.2642518779396124</v>
          </cell>
          <cell r="T3676">
            <v>0.68680436309185333</v>
          </cell>
        </row>
        <row r="3677">
          <cell r="S3677">
            <v>5.815440217885973</v>
          </cell>
          <cell r="T3677">
            <v>2.7860410019575524E-2</v>
          </cell>
        </row>
        <row r="3678">
          <cell r="S3678">
            <v>5.1757038847543662</v>
          </cell>
          <cell r="T3678">
            <v>0.85981284834695071</v>
          </cell>
        </row>
        <row r="3679">
          <cell r="S3679">
            <v>5.6722535119326389</v>
          </cell>
          <cell r="T3679">
            <v>5.1102133253140364E-2</v>
          </cell>
        </row>
        <row r="3680">
          <cell r="S3680">
            <v>6.1103310854335948</v>
          </cell>
          <cell r="T3680">
            <v>1.0675460989159886</v>
          </cell>
        </row>
        <row r="3681">
          <cell r="S3681">
            <v>5.6484266049327081</v>
          </cell>
          <cell r="T3681">
            <v>1.7564346706150206E-2</v>
          </cell>
        </row>
        <row r="3682">
          <cell r="S3682">
            <v>5.5951021221742172</v>
          </cell>
          <cell r="T3682">
            <v>1.5157257436282406E-2</v>
          </cell>
        </row>
        <row r="3683">
          <cell r="S3683">
            <v>4.8884699506847493</v>
          </cell>
          <cell r="T3683">
            <v>1.7835261830392433</v>
          </cell>
        </row>
        <row r="3684">
          <cell r="S3684">
            <v>7.5205870707765978</v>
          </cell>
          <cell r="T3684">
            <v>0.86002920941193461</v>
          </cell>
        </row>
        <row r="3685">
          <cell r="S3685">
            <v>6.9598364303325484</v>
          </cell>
          <cell r="T3685">
            <v>0.31948178477357592</v>
          </cell>
        </row>
        <row r="3686">
          <cell r="S3686">
            <v>8.4850094187057596</v>
          </cell>
          <cell r="T3686">
            <v>0.74543434902497041</v>
          </cell>
        </row>
        <row r="3687">
          <cell r="S3687">
            <v>7.3015071060672838</v>
          </cell>
          <cell r="T3687">
            <v>0.24052810738761482</v>
          </cell>
        </row>
        <row r="3688">
          <cell r="S3688">
            <v>6.8773013126882763</v>
          </cell>
          <cell r="T3688">
            <v>0.27605620273525933</v>
          </cell>
        </row>
        <row r="3689">
          <cell r="S3689">
            <v>10.674181297316778</v>
          </cell>
          <cell r="T3689">
            <v>3.4343563526631926</v>
          </cell>
        </row>
        <row r="3690">
          <cell r="S3690">
            <v>6.5561297415958393</v>
          </cell>
          <cell r="T3690">
            <v>1.5963254699987277</v>
          </cell>
        </row>
        <row r="3691">
          <cell r="S3691">
            <v>6.9058548889224785</v>
          </cell>
          <cell r="T3691">
            <v>0.42461276950055543</v>
          </cell>
        </row>
        <row r="3692">
          <cell r="S3692">
            <v>6.1246100835566679</v>
          </cell>
          <cell r="T3692">
            <v>9.4530847835147258E-2</v>
          </cell>
        </row>
        <row r="3693">
          <cell r="S3693">
            <v>3.3335247181024368</v>
          </cell>
          <cell r="T3693">
            <v>0.13532788871357221</v>
          </cell>
        </row>
        <row r="3694">
          <cell r="S3694">
            <v>3.1087403222668581</v>
          </cell>
          <cell r="T3694">
            <v>2.6073665362662458E-2</v>
          </cell>
        </row>
        <row r="3695">
          <cell r="S3695">
            <v>3.2782779867576655</v>
          </cell>
          <cell r="T3695">
            <v>3.0114169196293002E-2</v>
          </cell>
        </row>
        <row r="3696">
          <cell r="S3696">
            <v>3.1814876702736377</v>
          </cell>
          <cell r="T3696">
            <v>3.3330442201644828E-2</v>
          </cell>
        </row>
        <row r="3697">
          <cell r="S3697">
            <v>3.0096250188837521</v>
          </cell>
          <cell r="T3697">
            <v>0.19374249129249252</v>
          </cell>
        </row>
        <row r="3698">
          <cell r="S3698">
            <v>2.8021653058412004</v>
          </cell>
          <cell r="T3698">
            <v>0.48701621785222093</v>
          </cell>
        </row>
        <row r="3699">
          <cell r="S3699">
            <v>3.7241751849605853</v>
          </cell>
          <cell r="T3699">
            <v>0.29561654527996384</v>
          </cell>
        </row>
        <row r="3700">
          <cell r="S3700">
            <v>3.620992971345848</v>
          </cell>
          <cell r="T3700">
            <v>0.22074419528753669</v>
          </cell>
        </row>
        <row r="3701">
          <cell r="S3701">
            <v>3.3500540349473189</v>
          </cell>
          <cell r="T3701">
            <v>9.9690844509726886E-2</v>
          </cell>
        </row>
        <row r="3702">
          <cell r="S3702">
            <v>3.5502550227690457</v>
          </cell>
          <cell r="T3702">
            <v>0.25873578874821712</v>
          </cell>
        </row>
        <row r="3703">
          <cell r="S3703">
            <v>3.5266186618337683</v>
          </cell>
          <cell r="T3703">
            <v>0.14547077792525803</v>
          </cell>
        </row>
        <row r="3704">
          <cell r="S3704">
            <v>2.9377930957074647</v>
          </cell>
          <cell r="T3704">
            <v>2.1059509167997328E-2</v>
          </cell>
        </row>
        <row r="3705">
          <cell r="S3705">
            <v>2.7739364825674517</v>
          </cell>
          <cell r="T3705">
            <v>0.1692215598677759</v>
          </cell>
        </row>
        <row r="3706">
          <cell r="S3706">
            <v>2.8454919245887638</v>
          </cell>
          <cell r="T3706">
            <v>0.12241016321298114</v>
          </cell>
        </row>
        <row r="3707">
          <cell r="S3707">
            <v>3.2845878864560545</v>
          </cell>
          <cell r="T3707">
            <v>0.14808592826608361</v>
          </cell>
        </row>
        <row r="3708">
          <cell r="S3708">
            <v>3.3450116446004006</v>
          </cell>
          <cell r="T3708">
            <v>0.2152174911490527</v>
          </cell>
        </row>
        <row r="3709">
          <cell r="S3709">
            <v>3.5548022975282296</v>
          </cell>
          <cell r="T3709">
            <v>0.13037237595361562</v>
          </cell>
        </row>
        <row r="3710">
          <cell r="S3710">
            <v>3.5854855373378229</v>
          </cell>
          <cell r="T3710">
            <v>2.4995138624985928E-2</v>
          </cell>
        </row>
        <row r="3711">
          <cell r="S3711">
            <v>3.7568634359991906</v>
          </cell>
          <cell r="T3711">
            <v>6.3487515567760028E-2</v>
          </cell>
        </row>
        <row r="3712">
          <cell r="S3712">
            <v>4.0305788802888429</v>
          </cell>
          <cell r="T3712">
            <v>0.58360579444670269</v>
          </cell>
        </row>
        <row r="3713">
          <cell r="S3713">
            <v>4.0622008491121191</v>
          </cell>
          <cell r="T3713">
            <v>0.51316825591069959</v>
          </cell>
        </row>
        <row r="3714">
          <cell r="S3714">
            <v>3.4259746583717408</v>
          </cell>
          <cell r="T3714">
            <v>0.20356206728111714</v>
          </cell>
        </row>
        <row r="3715">
          <cell r="S3715">
            <v>3.482794315509115</v>
          </cell>
          <cell r="T3715">
            <v>0.34543518039336285</v>
          </cell>
        </row>
        <row r="3716">
          <cell r="S3716">
            <v>3.5611610329647845</v>
          </cell>
          <cell r="T3716">
            <v>0.29977101515152305</v>
          </cell>
        </row>
        <row r="3717">
          <cell r="S3717">
            <v>3.7439041693573198</v>
          </cell>
          <cell r="T3717">
            <v>0.53574332452442719</v>
          </cell>
        </row>
        <row r="3718">
          <cell r="S3718">
            <v>3.4641762544093555</v>
          </cell>
          <cell r="T3718">
            <v>0.33400934813371769</v>
          </cell>
        </row>
        <row r="3719">
          <cell r="S3719">
            <v>3.4679973919819536</v>
          </cell>
          <cell r="T3719">
            <v>0.33700810530093434</v>
          </cell>
        </row>
        <row r="3720">
          <cell r="S3720">
            <v>3.2388479006017796</v>
          </cell>
          <cell r="T3720">
            <v>1.6692117347987444E-2</v>
          </cell>
        </row>
        <row r="3721">
          <cell r="S3721">
            <v>3.5656989071825613</v>
          </cell>
          <cell r="T3721">
            <v>0.18789627495370265</v>
          </cell>
        </row>
        <row r="3722">
          <cell r="S3722">
            <v>3.4364124616281613</v>
          </cell>
          <cell r="T3722">
            <v>0.1449176299554876</v>
          </cell>
        </row>
        <row r="3723">
          <cell r="S3723">
            <v>3.5252005842373926</v>
          </cell>
          <cell r="T3723">
            <v>0.38239649159752409</v>
          </cell>
        </row>
        <row r="3724">
          <cell r="S3724">
            <v>3.5566294678085657</v>
          </cell>
          <cell r="T3724">
            <v>0.14175910146095863</v>
          </cell>
        </row>
        <row r="3725">
          <cell r="S3725">
            <v>3.6769639005415513</v>
          </cell>
          <cell r="T3725">
            <v>0.42576087523431499</v>
          </cell>
        </row>
        <row r="3726">
          <cell r="S3726">
            <v>3.3658528459756134</v>
          </cell>
          <cell r="T3726">
            <v>0.67443887599475161</v>
          </cell>
        </row>
        <row r="3727">
          <cell r="S3727">
            <v>3.3477447118540997</v>
          </cell>
          <cell r="T3727">
            <v>0.10641721357649825</v>
          </cell>
        </row>
        <row r="3728">
          <cell r="S3728">
            <v>3.4764580819740662</v>
          </cell>
          <cell r="T3728">
            <v>0.33665749853617394</v>
          </cell>
        </row>
        <row r="3729">
          <cell r="S3729">
            <v>3.8029438371778905</v>
          </cell>
          <cell r="T3729">
            <v>0.60279733239815936</v>
          </cell>
        </row>
        <row r="3730">
          <cell r="S3730">
            <v>3.7404856305692942</v>
          </cell>
          <cell r="T3730">
            <v>0.49531018162128737</v>
          </cell>
        </row>
        <row r="3731">
          <cell r="S3731">
            <v>3.4462621778449978</v>
          </cell>
          <cell r="T3731">
            <v>0.10403088724315293</v>
          </cell>
        </row>
        <row r="3732">
          <cell r="S3732">
            <v>3.555725796444531</v>
          </cell>
          <cell r="T3732">
            <v>0.2196128965588883</v>
          </cell>
        </row>
        <row r="3733">
          <cell r="S3733">
            <v>3.4512267319793759</v>
          </cell>
          <cell r="T3733">
            <v>5.1622896558981023E-2</v>
          </cell>
        </row>
        <row r="3734">
          <cell r="S3734">
            <v>3.6404966785640855</v>
          </cell>
          <cell r="T3734">
            <v>0.33678957200165083</v>
          </cell>
        </row>
        <row r="3735">
          <cell r="S3735">
            <v>1.9342467392006464</v>
          </cell>
          <cell r="T3735">
            <v>4.2713848592383137</v>
          </cell>
        </row>
        <row r="3736">
          <cell r="S3736">
            <v>3.3067471366996308</v>
          </cell>
          <cell r="T3736">
            <v>0.15248066142633929</v>
          </cell>
        </row>
        <row r="3737">
          <cell r="S3737">
            <v>3.5279162595459246</v>
          </cell>
          <cell r="T3737">
            <v>0.27167041042312517</v>
          </cell>
        </row>
        <row r="3738">
          <cell r="S3738">
            <v>3.5440302922187148</v>
          </cell>
          <cell r="T3738">
            <v>0.15067801461618305</v>
          </cell>
        </row>
        <row r="3739">
          <cell r="S3739">
            <v>3.1831892128989145</v>
          </cell>
          <cell r="T3739">
            <v>0.18861004039276474</v>
          </cell>
        </row>
        <row r="3740">
          <cell r="S3740">
            <v>3.8700296148748237</v>
          </cell>
          <cell r="T3740">
            <v>0.25550562392173098</v>
          </cell>
        </row>
        <row r="3741">
          <cell r="S3741">
            <v>3.6735189042744123</v>
          </cell>
          <cell r="T3741">
            <v>0.34963058131926072</v>
          </cell>
        </row>
        <row r="3742">
          <cell r="S3742">
            <v>3.0218368939098297</v>
          </cell>
          <cell r="T3742">
            <v>0.6734336476327436</v>
          </cell>
        </row>
        <row r="3743">
          <cell r="S3743">
            <v>3.6118053887108466</v>
          </cell>
          <cell r="T3743">
            <v>0.21910424253076197</v>
          </cell>
        </row>
        <row r="3744">
          <cell r="S3744">
            <v>3.466440057829562</v>
          </cell>
          <cell r="T3744">
            <v>0.2964396415827108</v>
          </cell>
        </row>
        <row r="3745">
          <cell r="S3745">
            <v>3.4804090140904278</v>
          </cell>
          <cell r="T3745">
            <v>0.34037326961092368</v>
          </cell>
        </row>
        <row r="3746">
          <cell r="S3746">
            <v>3.5375405520549346</v>
          </cell>
          <cell r="T3746">
            <v>1.9653802888018223E-2</v>
          </cell>
        </row>
        <row r="3747">
          <cell r="S3747">
            <v>3.2362573223259168</v>
          </cell>
          <cell r="T3747">
            <v>6.6159889242107112E-3</v>
          </cell>
        </row>
        <row r="3748">
          <cell r="S3748">
            <v>3.4771592612104154</v>
          </cell>
          <cell r="T3748">
            <v>0.25086579314309981</v>
          </cell>
        </row>
        <row r="3749">
          <cell r="S3749">
            <v>3.3531117511241262</v>
          </cell>
          <cell r="T3749">
            <v>6.3730995189796649E-2</v>
          </cell>
        </row>
        <row r="3750">
          <cell r="S3750">
            <v>3.5359378105285111</v>
          </cell>
          <cell r="T3750">
            <v>0.25314751514518608</v>
          </cell>
        </row>
        <row r="3751">
          <cell r="S3751">
            <v>3.4795998000410888</v>
          </cell>
          <cell r="T3751">
            <v>0.12199221988292026</v>
          </cell>
        </row>
        <row r="3752">
          <cell r="S3752">
            <v>3.4133888721998638</v>
          </cell>
          <cell r="T3752">
            <v>0.29364706348714603</v>
          </cell>
        </row>
        <row r="3753">
          <cell r="S3753">
            <v>3.7520539809631619</v>
          </cell>
          <cell r="T3753">
            <v>0.39051248353570794</v>
          </cell>
        </row>
        <row r="3754">
          <cell r="S3754">
            <v>3.7198341245496738</v>
          </cell>
          <cell r="T3754">
            <v>0.41119068255276614</v>
          </cell>
        </row>
        <row r="3755">
          <cell r="S3755">
            <v>3.5529869641687153</v>
          </cell>
          <cell r="T3755">
            <v>0.24070944860770499</v>
          </cell>
        </row>
        <row r="3756">
          <cell r="S3756">
            <v>3.5119670543544728</v>
          </cell>
          <cell r="T3756">
            <v>0.24299390658780629</v>
          </cell>
        </row>
        <row r="3757">
          <cell r="S3757">
            <v>3.7344547320754713</v>
          </cell>
          <cell r="T3757">
            <v>0.2478406270109198</v>
          </cell>
        </row>
        <row r="3758">
          <cell r="S3758">
            <v>3.602773008645531</v>
          </cell>
          <cell r="T3758">
            <v>0.22985458151501803</v>
          </cell>
        </row>
        <row r="3759">
          <cell r="S3759">
            <v>3.7891144411309354</v>
          </cell>
          <cell r="T3759">
            <v>7.0351245795068476E-2</v>
          </cell>
        </row>
        <row r="3760">
          <cell r="S3760">
            <v>3.9817952043065636</v>
          </cell>
          <cell r="T3760">
            <v>0.82790584080007845</v>
          </cell>
        </row>
        <row r="3761">
          <cell r="S3761">
            <v>3.7625334545918392</v>
          </cell>
          <cell r="T3761">
            <v>0.63468740163265358</v>
          </cell>
        </row>
        <row r="3762">
          <cell r="S3762">
            <v>3.6238541213987672</v>
          </cell>
          <cell r="T3762">
            <v>0.19611001172262546</v>
          </cell>
        </row>
        <row r="3763">
          <cell r="S3763">
            <v>3.3093845422527841</v>
          </cell>
          <cell r="T3763">
            <v>1.6461611232674686E-2</v>
          </cell>
        </row>
        <row r="3764">
          <cell r="S3764">
            <v>3.223753162849345</v>
          </cell>
          <cell r="T3764">
            <v>2.0939593401858481E-3</v>
          </cell>
        </row>
        <row r="3765">
          <cell r="S3765">
            <v>3.1676539180619496</v>
          </cell>
          <cell r="T3765">
            <v>5.3890919213053987E-2</v>
          </cell>
        </row>
        <row r="3766">
          <cell r="S3766">
            <v>3.1002082519146339</v>
          </cell>
          <cell r="T3766">
            <v>0.25520925763299052</v>
          </cell>
        </row>
        <row r="3767">
          <cell r="S3767">
            <v>3.1150129960099688</v>
          </cell>
          <cell r="T3767">
            <v>0.61645012728180215</v>
          </cell>
        </row>
        <row r="3768">
          <cell r="S3768">
            <v>1.161267280359191</v>
          </cell>
          <cell r="T3768">
            <v>3.5439688215516352</v>
          </cell>
        </row>
        <row r="3769">
          <cell r="S3769">
            <v>2.334742981434061</v>
          </cell>
          <cell r="T3769">
            <v>1.4753470831199382</v>
          </cell>
        </row>
        <row r="3770">
          <cell r="S3770">
            <v>3.6554648013550892</v>
          </cell>
          <cell r="T3770">
            <v>0.46180544040653271</v>
          </cell>
        </row>
        <row r="3771">
          <cell r="S3771">
            <v>3.7245576358322263</v>
          </cell>
          <cell r="T3771">
            <v>0.53824447974567935</v>
          </cell>
        </row>
        <row r="3772">
          <cell r="S3772">
            <v>2.9808342281420699</v>
          </cell>
          <cell r="T3772">
            <v>2.1600229928546311E-2</v>
          </cell>
        </row>
        <row r="3773">
          <cell r="S3773">
            <v>2.9004738207566505</v>
          </cell>
          <cell r="T3773">
            <v>0.76037164110429978</v>
          </cell>
        </row>
        <row r="3774">
          <cell r="S3774">
            <v>3.718216686318355</v>
          </cell>
          <cell r="T3774">
            <v>0.25723266283796742</v>
          </cell>
        </row>
        <row r="3775">
          <cell r="S3775">
            <v>3.746360892846242</v>
          </cell>
          <cell r="T3775">
            <v>7.4876893558570037E-2</v>
          </cell>
        </row>
        <row r="3776">
          <cell r="S3776">
            <v>3.5629722318637294</v>
          </cell>
          <cell r="T3776">
            <v>4.0211909318635393E-2</v>
          </cell>
        </row>
        <row r="3777">
          <cell r="S3777">
            <v>3.9001821931662448</v>
          </cell>
          <cell r="T3777">
            <v>1.5734439592721774E-2</v>
          </cell>
        </row>
        <row r="3778">
          <cell r="S3778">
            <v>4.4667763294361684</v>
          </cell>
          <cell r="T3778">
            <v>0.32598226965868093</v>
          </cell>
        </row>
        <row r="3779">
          <cell r="S3779">
            <v>4.1926233559374388</v>
          </cell>
          <cell r="T3779">
            <v>0.3831341141181302</v>
          </cell>
        </row>
        <row r="3780">
          <cell r="S3780">
            <v>3.0965176259319889</v>
          </cell>
          <cell r="T3780">
            <v>0.57026537988724268</v>
          </cell>
        </row>
        <row r="3781">
          <cell r="S3781">
            <v>3.0718574265462184</v>
          </cell>
          <cell r="T3781">
            <v>0.87601558776928667</v>
          </cell>
        </row>
        <row r="3782">
          <cell r="S3782">
            <v>2.9859777196326722</v>
          </cell>
          <cell r="T3782">
            <v>0.73448299638236558</v>
          </cell>
        </row>
        <row r="3783">
          <cell r="S3783">
            <v>3.1459706337915061</v>
          </cell>
          <cell r="T3783">
            <v>0.62410228552302183</v>
          </cell>
        </row>
        <row r="3784">
          <cell r="S3784">
            <v>7.1444522306913214</v>
          </cell>
          <cell r="T3784">
            <v>2.3993073588250051</v>
          </cell>
        </row>
        <row r="3785">
          <cell r="S3785">
            <v>2.7683405368821328</v>
          </cell>
          <cell r="T3785">
            <v>0.42818116172370557</v>
          </cell>
        </row>
        <row r="3786">
          <cell r="S3786">
            <v>3.1173562852239685</v>
          </cell>
          <cell r="T3786">
            <v>0.73856879890874061</v>
          </cell>
        </row>
        <row r="3787">
          <cell r="S3787">
            <v>2.7373437713306048</v>
          </cell>
          <cell r="T3787">
            <v>0.54763114624817999</v>
          </cell>
        </row>
        <row r="3788">
          <cell r="S3788">
            <v>2.8273484916556209</v>
          </cell>
          <cell r="T3788">
            <v>0.44572148993377547</v>
          </cell>
        </row>
        <row r="3789">
          <cell r="S3789">
            <v>5.8734108402411511</v>
          </cell>
          <cell r="T3789">
            <v>0.57542406681738467</v>
          </cell>
        </row>
        <row r="3790">
          <cell r="S3790">
            <v>3.151832245336899</v>
          </cell>
          <cell r="T3790">
            <v>0.6321277583221796</v>
          </cell>
        </row>
        <row r="3791">
          <cell r="S3791">
            <v>6.4363476926871739</v>
          </cell>
          <cell r="T3791">
            <v>0.60402448810215081</v>
          </cell>
        </row>
        <row r="3792">
          <cell r="S3792">
            <v>6.3106041337108012</v>
          </cell>
          <cell r="T3792">
            <v>0.50675240098724006</v>
          </cell>
        </row>
        <row r="3793">
          <cell r="S3793">
            <v>5.5885148612964208</v>
          </cell>
          <cell r="T3793">
            <v>0.68179038955317695</v>
          </cell>
        </row>
        <row r="3794">
          <cell r="S3794">
            <v>5.9422098828815262</v>
          </cell>
          <cell r="T3794">
            <v>1.6426929938595212</v>
          </cell>
        </row>
        <row r="3795">
          <cell r="S3795">
            <v>6.630654699087235</v>
          </cell>
          <cell r="T3795">
            <v>1.7568863917402242</v>
          </cell>
        </row>
        <row r="3796">
          <cell r="S3796">
            <v>6.5309715743635612</v>
          </cell>
          <cell r="T3796">
            <v>1.7867524153639982</v>
          </cell>
        </row>
        <row r="3797">
          <cell r="S3797">
            <v>5.6838864733259307</v>
          </cell>
          <cell r="T3797">
            <v>0.10403791789385844</v>
          </cell>
        </row>
        <row r="3798">
          <cell r="S3798">
            <v>6.7442727364278099</v>
          </cell>
          <cell r="T3798">
            <v>0.5835452141693851</v>
          </cell>
        </row>
        <row r="3799">
          <cell r="S3799">
            <v>5.9211617701819259</v>
          </cell>
          <cell r="T3799">
            <v>1.2808737200113784</v>
          </cell>
        </row>
        <row r="3800">
          <cell r="S3800">
            <v>10.247451746995461</v>
          </cell>
          <cell r="T3800">
            <v>2.4593158506321129</v>
          </cell>
        </row>
        <row r="3801">
          <cell r="S3801">
            <v>10.343397426844593</v>
          </cell>
          <cell r="T3801">
            <v>2.5547557957613876</v>
          </cell>
        </row>
        <row r="3802">
          <cell r="S3802">
            <v>5.1847547947008792</v>
          </cell>
          <cell r="T3802">
            <v>1.5646276872188021</v>
          </cell>
        </row>
        <row r="3803">
          <cell r="S3803">
            <v>5.0650730932823436</v>
          </cell>
          <cell r="T3803">
            <v>1.6095032755237821</v>
          </cell>
        </row>
        <row r="3804">
          <cell r="S3804">
            <v>8.9909413792685839</v>
          </cell>
          <cell r="T3804">
            <v>0.37591872923225067</v>
          </cell>
        </row>
        <row r="3805">
          <cell r="S3805">
            <v>6.6843334507973529</v>
          </cell>
          <cell r="T3805">
            <v>0.67036432224815568</v>
          </cell>
        </row>
        <row r="3806">
          <cell r="S3806">
            <v>6.5878789403043339</v>
          </cell>
          <cell r="T3806">
            <v>0.91683807159578856</v>
          </cell>
        </row>
        <row r="3807">
          <cell r="S3807">
            <v>2.8341633857332704</v>
          </cell>
          <cell r="T3807">
            <v>0.78418018817472301</v>
          </cell>
        </row>
        <row r="3808">
          <cell r="S3808">
            <v>2.731422576768042</v>
          </cell>
          <cell r="T3808">
            <v>0.75673281293514394</v>
          </cell>
        </row>
        <row r="3809">
          <cell r="S3809">
            <v>3.2474279790373428</v>
          </cell>
          <cell r="T3809">
            <v>0.63658357840755386</v>
          </cell>
        </row>
        <row r="3810">
          <cell r="S3810">
            <v>2.995126655228026</v>
          </cell>
          <cell r="T3810">
            <v>0.71347573353641747</v>
          </cell>
        </row>
        <row r="3811">
          <cell r="S3811">
            <v>3.0383509598890948</v>
          </cell>
          <cell r="T3811">
            <v>1.1000293963955652</v>
          </cell>
        </row>
        <row r="3812">
          <cell r="S3812">
            <v>7.8347130650656318</v>
          </cell>
          <cell r="T3812">
            <v>1.394141081401834</v>
          </cell>
        </row>
        <row r="3813">
          <cell r="S3813">
            <v>2.8006090417845675</v>
          </cell>
          <cell r="T3813">
            <v>2.392660913040497E-3</v>
          </cell>
        </row>
        <row r="3814">
          <cell r="S3814">
            <v>11.75406096101127</v>
          </cell>
          <cell r="T3814">
            <v>2.4974285073103921</v>
          </cell>
        </row>
        <row r="3815">
          <cell r="S3815">
            <v>6.8097727204880369</v>
          </cell>
          <cell r="T3815">
            <v>1.4807795469814586</v>
          </cell>
        </row>
        <row r="3816">
          <cell r="S3816">
            <v>2.1408964805481072</v>
          </cell>
          <cell r="T3816">
            <v>1.0569004974128011</v>
          </cell>
        </row>
        <row r="3817">
          <cell r="S3817">
            <v>3.0757117582895361</v>
          </cell>
          <cell r="T3817">
            <v>0.51428089164704283</v>
          </cell>
        </row>
        <row r="3818">
          <cell r="S3818">
            <v>2.9735023942857142</v>
          </cell>
          <cell r="T3818">
            <v>0.60740592353741751</v>
          </cell>
        </row>
        <row r="3819">
          <cell r="S3819">
            <v>2.9807244802218094</v>
          </cell>
          <cell r="T3819">
            <v>0.4907901951940869</v>
          </cell>
        </row>
        <row r="3820">
          <cell r="S3820">
            <v>4.2798788829755994</v>
          </cell>
          <cell r="T3820">
            <v>0.76932320582182079</v>
          </cell>
        </row>
        <row r="3821">
          <cell r="S3821">
            <v>5.8209681148905821</v>
          </cell>
          <cell r="T3821">
            <v>0.49828808658421431</v>
          </cell>
        </row>
        <row r="3822">
          <cell r="S3822">
            <v>2.9005707969819725</v>
          </cell>
          <cell r="T3822">
            <v>0.32098519281820304</v>
          </cell>
        </row>
        <row r="3823">
          <cell r="S3823">
            <v>3.0775286692548844</v>
          </cell>
          <cell r="T3823">
            <v>0.36514170733164147</v>
          </cell>
        </row>
        <row r="3824">
          <cell r="S3824">
            <v>5.8581584843121473</v>
          </cell>
          <cell r="T3824">
            <v>0.83502007964602587</v>
          </cell>
        </row>
        <row r="3825">
          <cell r="S3825">
            <v>6.138590393930456</v>
          </cell>
          <cell r="T3825">
            <v>1.3216615111962307</v>
          </cell>
        </row>
        <row r="3826">
          <cell r="S3826">
            <v>9.3251362000000046</v>
          </cell>
          <cell r="T3826">
            <v>7.7966195001438834</v>
          </cell>
        </row>
        <row r="3827">
          <cell r="S3827">
            <v>11.45488243468237</v>
          </cell>
          <cell r="T3827">
            <v>0.48731876178279693</v>
          </cell>
        </row>
        <row r="3828">
          <cell r="S3828">
            <v>3.0111364744740414</v>
          </cell>
          <cell r="T3828">
            <v>7.1737910843021183E-2</v>
          </cell>
        </row>
        <row r="3829">
          <cell r="S3829">
            <v>2.5848032354807189</v>
          </cell>
          <cell r="T3829">
            <v>1.0497312574426561</v>
          </cell>
        </row>
        <row r="3830">
          <cell r="S3830">
            <v>2.6185746787278514</v>
          </cell>
          <cell r="T3830">
            <v>0.45763182106360478</v>
          </cell>
        </row>
        <row r="3831">
          <cell r="S3831">
            <v>3.3763835491507952</v>
          </cell>
          <cell r="T3831">
            <v>0.70612782827243104</v>
          </cell>
        </row>
        <row r="3832">
          <cell r="S3832">
            <v>3.0173526993199338</v>
          </cell>
          <cell r="T3832">
            <v>0.78619379279410118</v>
          </cell>
        </row>
        <row r="3833">
          <cell r="S3833">
            <v>2.1887348268679401</v>
          </cell>
          <cell r="T3833">
            <v>1.4053132796424324</v>
          </cell>
        </row>
        <row r="3834">
          <cell r="S3834">
            <v>4.0832342869214848</v>
          </cell>
          <cell r="T3834">
            <v>0.55596639339572573</v>
          </cell>
        </row>
        <row r="3835">
          <cell r="S3835">
            <v>12.500881344403231</v>
          </cell>
          <cell r="T3835">
            <v>2.4492882493256896</v>
          </cell>
        </row>
        <row r="3836">
          <cell r="S3836">
            <v>13.511738243682311</v>
          </cell>
          <cell r="T3836">
            <v>3.6092125042664893</v>
          </cell>
        </row>
        <row r="3837">
          <cell r="S3837">
            <v>11.63101385168798</v>
          </cell>
          <cell r="T3837">
            <v>2.4290800621107911</v>
          </cell>
        </row>
        <row r="3838">
          <cell r="S3838">
            <v>2.1628816095650287</v>
          </cell>
          <cell r="T3838">
            <v>0.65879278911565686</v>
          </cell>
        </row>
        <row r="3839">
          <cell r="S3839">
            <v>2.8230919678729434</v>
          </cell>
          <cell r="T3839">
            <v>0.85392613996931632</v>
          </cell>
        </row>
        <row r="3840">
          <cell r="S3840">
            <v>2.9197883130156996</v>
          </cell>
          <cell r="T3840">
            <v>1.0030356116582384</v>
          </cell>
        </row>
        <row r="3841">
          <cell r="S3841">
            <v>5.3108938804488952</v>
          </cell>
          <cell r="T3841">
            <v>0.59202303191083139</v>
          </cell>
        </row>
        <row r="3842">
          <cell r="S3842">
            <v>6.6558256124578596</v>
          </cell>
          <cell r="T3842">
            <v>0.3680955977684976</v>
          </cell>
        </row>
        <row r="3843">
          <cell r="S3843">
            <v>6.5716408548466765</v>
          </cell>
          <cell r="T3843">
            <v>0.43612666765577629</v>
          </cell>
        </row>
        <row r="3844">
          <cell r="S3844">
            <v>5.3254924406469408</v>
          </cell>
          <cell r="T3844">
            <v>0.59738533002745453</v>
          </cell>
        </row>
        <row r="3845">
          <cell r="S3845">
            <v>5.3660860340824019</v>
          </cell>
          <cell r="T3845">
            <v>0.52913356359549957</v>
          </cell>
        </row>
        <row r="3846">
          <cell r="S3846">
            <v>7.1244680045658262</v>
          </cell>
          <cell r="T3846">
            <v>0.78959998007636589</v>
          </cell>
        </row>
        <row r="3847">
          <cell r="S3847">
            <v>6.5793310976876853</v>
          </cell>
          <cell r="T3847">
            <v>1.2532976490781347</v>
          </cell>
        </row>
        <row r="3848">
          <cell r="S3848">
            <v>6.5464957048493675</v>
          </cell>
          <cell r="T3848">
            <v>0.7359516135814369</v>
          </cell>
        </row>
        <row r="3849">
          <cell r="S3849">
            <v>2.1683017454389484</v>
          </cell>
          <cell r="T3849">
            <v>4.7417297703344222E-3</v>
          </cell>
        </row>
        <row r="3850">
          <cell r="S3850">
            <v>5.2596473926282004</v>
          </cell>
          <cell r="T3850">
            <v>0.61178704372711035</v>
          </cell>
        </row>
        <row r="3851">
          <cell r="S3851">
            <v>4.3720889134137648</v>
          </cell>
          <cell r="T3851">
            <v>1.0719574962384602</v>
          </cell>
        </row>
        <row r="3852">
          <cell r="S3852">
            <v>4.2422560697492697</v>
          </cell>
          <cell r="T3852">
            <v>1.1020585445699278</v>
          </cell>
        </row>
        <row r="3853">
          <cell r="S3853">
            <v>4.5226293010676697</v>
          </cell>
          <cell r="T3853">
            <v>1.0175840138584498</v>
          </cell>
        </row>
        <row r="3854">
          <cell r="S3854">
            <v>5.3700424988027429</v>
          </cell>
          <cell r="T3854">
            <v>0.59123830260403099</v>
          </cell>
        </row>
        <row r="3855">
          <cell r="S3855">
            <v>3.1865496888469846</v>
          </cell>
          <cell r="T3855">
            <v>0.68871291828304548</v>
          </cell>
        </row>
        <row r="3856">
          <cell r="S3856">
            <v>4.856692824174889</v>
          </cell>
          <cell r="T3856">
            <v>0.6615312964443647</v>
          </cell>
        </row>
        <row r="3857">
          <cell r="S3857">
            <v>5.2082027700194127</v>
          </cell>
          <cell r="T3857">
            <v>0.6246157985242683</v>
          </cell>
        </row>
        <row r="3858">
          <cell r="S3858">
            <v>4.2859633698185817</v>
          </cell>
          <cell r="T3858">
            <v>0.39057273730616887</v>
          </cell>
        </row>
        <row r="3859">
          <cell r="S3859">
            <v>3.5638917428687509</v>
          </cell>
          <cell r="T3859">
            <v>1.0485557508882273</v>
          </cell>
        </row>
        <row r="3860">
          <cell r="S3860">
            <v>5.6390104533155672</v>
          </cell>
          <cell r="T3860">
            <v>1.1741561269857541</v>
          </cell>
        </row>
        <row r="3861">
          <cell r="S3861">
            <v>5.0134943847356919</v>
          </cell>
          <cell r="T3861">
            <v>8.8374169325416696E-2</v>
          </cell>
        </row>
        <row r="3862">
          <cell r="S3862">
            <v>3.8358739560239123</v>
          </cell>
          <cell r="T3862">
            <v>0.81701307042253368</v>
          </cell>
        </row>
        <row r="3863">
          <cell r="S3863">
            <v>4.5737864918590381</v>
          </cell>
          <cell r="T3863">
            <v>0.19264714684665404</v>
          </cell>
        </row>
        <row r="3864">
          <cell r="S3864">
            <v>4.56784940979355</v>
          </cell>
          <cell r="T3864">
            <v>0.65494595694573554</v>
          </cell>
        </row>
        <row r="3865">
          <cell r="S3865">
            <v>3.853523863095242</v>
          </cell>
          <cell r="T3865">
            <v>1.0085417408661783</v>
          </cell>
        </row>
        <row r="3866">
          <cell r="S3866">
            <v>7.0561679611913313</v>
          </cell>
          <cell r="T3866">
            <v>1.8188885481723853</v>
          </cell>
        </row>
        <row r="3867">
          <cell r="S3867">
            <v>3.4431827914764011</v>
          </cell>
          <cell r="T3867">
            <v>1.2513502245560704</v>
          </cell>
        </row>
        <row r="3868">
          <cell r="S3868">
            <v>6.6764860755813835</v>
          </cell>
          <cell r="T3868">
            <v>2.1659470931270732</v>
          </cell>
        </row>
        <row r="3869">
          <cell r="S3869">
            <v>5.9329883063063074</v>
          </cell>
          <cell r="T3869">
            <v>0.67075338438437382</v>
          </cell>
        </row>
        <row r="3870">
          <cell r="S3870">
            <v>5.4500846665280189</v>
          </cell>
          <cell r="T3870">
            <v>0.23205403972132815</v>
          </cell>
        </row>
        <row r="3871">
          <cell r="S3871">
            <v>3.8636782917313464</v>
          </cell>
          <cell r="T3871">
            <v>0.8716810375659767</v>
          </cell>
        </row>
        <row r="3872">
          <cell r="S3872">
            <v>5.5418557112455664</v>
          </cell>
          <cell r="T3872">
            <v>1.2402606198622923</v>
          </cell>
        </row>
        <row r="3873">
          <cell r="S3873">
            <v>5.899210900215059</v>
          </cell>
          <cell r="T3873">
            <v>0.63985160978495026</v>
          </cell>
        </row>
        <row r="3874">
          <cell r="S3874">
            <v>4.5643249715269025</v>
          </cell>
          <cell r="T3874">
            <v>0.27924640644555454</v>
          </cell>
        </row>
        <row r="3875">
          <cell r="S3875">
            <v>3.6236525007631961</v>
          </cell>
          <cell r="T3875">
            <v>1.0283931375801423</v>
          </cell>
        </row>
        <row r="3876">
          <cell r="S3876">
            <v>3.0033220710971773</v>
          </cell>
          <cell r="T3876">
            <v>0.61573705780564902</v>
          </cell>
        </row>
        <row r="3877">
          <cell r="S3877">
            <v>3.6123523928607564</v>
          </cell>
          <cell r="T3877">
            <v>0.89566510607746641</v>
          </cell>
        </row>
        <row r="3878">
          <cell r="S3878">
            <v>4.3597018361587816</v>
          </cell>
          <cell r="T3878">
            <v>0.45677131704749147</v>
          </cell>
        </row>
        <row r="3879">
          <cell r="S3879">
            <v>2.9985320681360661</v>
          </cell>
          <cell r="T3879">
            <v>1.537768373188404</v>
          </cell>
        </row>
        <row r="3880">
          <cell r="S3880">
            <v>4.1261277715664484</v>
          </cell>
          <cell r="T3880">
            <v>0.39559594218782623</v>
          </cell>
        </row>
        <row r="3881">
          <cell r="S3881">
            <v>3.3028804765499151</v>
          </cell>
          <cell r="T3881">
            <v>1.1229748875805172</v>
          </cell>
        </row>
        <row r="3882">
          <cell r="S3882">
            <v>2.7167223269153662</v>
          </cell>
          <cell r="T3882">
            <v>1.6763448631167304</v>
          </cell>
        </row>
        <row r="3883">
          <cell r="S3883">
            <v>2.0597005697308863</v>
          </cell>
          <cell r="T3883">
            <v>0.38159907729326814</v>
          </cell>
        </row>
        <row r="3884">
          <cell r="S3884">
            <v>2.663598168685466</v>
          </cell>
          <cell r="T3884">
            <v>1.5134654698173111</v>
          </cell>
        </row>
        <row r="3885">
          <cell r="S3885">
            <v>3.2070274614460224</v>
          </cell>
          <cell r="T3885">
            <v>1.1572456040456636</v>
          </cell>
        </row>
        <row r="3886">
          <cell r="S3886">
            <v>6.1112459341131036</v>
          </cell>
          <cell r="T3886">
            <v>1.3322128637192787</v>
          </cell>
        </row>
        <row r="3887">
          <cell r="S3887">
            <v>5.3886748179057902</v>
          </cell>
          <cell r="T3887">
            <v>0.74860600303620262</v>
          </cell>
        </row>
        <row r="3888">
          <cell r="S3888">
            <v>7.9845926147006958</v>
          </cell>
          <cell r="T3888">
            <v>0.30278684621478147</v>
          </cell>
        </row>
        <row r="3889">
          <cell r="S3889">
            <v>4.2989259441883565</v>
          </cell>
          <cell r="T3889">
            <v>1.121151079285154</v>
          </cell>
        </row>
        <row r="3890">
          <cell r="S3890">
            <v>0.90083398106895052</v>
          </cell>
          <cell r="T3890">
            <v>2.0974364771929812</v>
          </cell>
        </row>
        <row r="3891">
          <cell r="S3891">
            <v>6.7299545129339196</v>
          </cell>
          <cell r="T3891">
            <v>0.78015938175901411</v>
          </cell>
        </row>
        <row r="3892">
          <cell r="S3892">
            <v>6.9341996346938721</v>
          </cell>
          <cell r="T3892">
            <v>0.73151397806122542</v>
          </cell>
        </row>
        <row r="3893">
          <cell r="S3893">
            <v>1.0259961639967734</v>
          </cell>
          <cell r="T3893">
            <v>0.54921098375015442</v>
          </cell>
        </row>
        <row r="3894">
          <cell r="S3894">
            <v>6.8908360843034933</v>
          </cell>
          <cell r="T3894">
            <v>0.95028983331994676</v>
          </cell>
        </row>
        <row r="3895">
          <cell r="S3895">
            <v>6.7823766373956564</v>
          </cell>
          <cell r="T3895">
            <v>0.48754734073455452</v>
          </cell>
        </row>
        <row r="3896">
          <cell r="S3896">
            <v>6.145309883628582</v>
          </cell>
          <cell r="T3896">
            <v>1.1857707070861288</v>
          </cell>
        </row>
        <row r="3897">
          <cell r="S3897">
            <v>5.2018466878390575</v>
          </cell>
          <cell r="T3897">
            <v>0.73708700007534023</v>
          </cell>
        </row>
        <row r="3898">
          <cell r="S3898">
            <v>6.7548932702407081</v>
          </cell>
          <cell r="T3898">
            <v>0.45436792470658027</v>
          </cell>
        </row>
        <row r="3899">
          <cell r="S3899">
            <v>5.2926616095028818</v>
          </cell>
          <cell r="T3899">
            <v>0.82784245195513828</v>
          </cell>
        </row>
        <row r="3900">
          <cell r="S3900">
            <v>6.8268544161112956</v>
          </cell>
          <cell r="T3900">
            <v>0.68582112362546355</v>
          </cell>
        </row>
        <row r="3901">
          <cell r="S3901">
            <v>6.9365043731863061</v>
          </cell>
          <cell r="T3901">
            <v>0.95901960567117195</v>
          </cell>
        </row>
        <row r="3902">
          <cell r="S3902">
            <v>7.5860065993858807</v>
          </cell>
          <cell r="T3902">
            <v>0.47455550388946072</v>
          </cell>
        </row>
        <row r="3903">
          <cell r="S3903">
            <v>7.1133868883142064</v>
          </cell>
          <cell r="T3903">
            <v>1.1053721664780995</v>
          </cell>
        </row>
        <row r="3904">
          <cell r="S3904">
            <v>4.8218191757407727</v>
          </cell>
          <cell r="T3904">
            <v>1.0041707702525069</v>
          </cell>
        </row>
        <row r="3905">
          <cell r="S3905">
            <v>6.5958486962880647</v>
          </cell>
          <cell r="T3905">
            <v>0.30629852240848576</v>
          </cell>
        </row>
        <row r="3906">
          <cell r="S3906">
            <v>7.5133686708192604</v>
          </cell>
          <cell r="T3906">
            <v>0.75344784438344325</v>
          </cell>
        </row>
        <row r="3907">
          <cell r="S3907">
            <v>7.0649208571428641</v>
          </cell>
          <cell r="T3907">
            <v>1.0990617203417981</v>
          </cell>
        </row>
        <row r="3908">
          <cell r="S3908">
            <v>7.1147104953602911</v>
          </cell>
          <cell r="T3908">
            <v>1.0916034056322141</v>
          </cell>
        </row>
        <row r="3909">
          <cell r="S3909">
            <v>6.9311585852144573</v>
          </cell>
          <cell r="T3909">
            <v>0.79035364358272209</v>
          </cell>
        </row>
        <row r="3910">
          <cell r="S3910">
            <v>5.3469084455023204</v>
          </cell>
          <cell r="T3910">
            <v>0.66243472739737619</v>
          </cell>
        </row>
        <row r="3911">
          <cell r="S3911">
            <v>6.3620012413708276</v>
          </cell>
          <cell r="T3911">
            <v>0.92221080495203167</v>
          </cell>
        </row>
        <row r="3912">
          <cell r="S3912">
            <v>0.69685383777004528</v>
          </cell>
          <cell r="T3912">
            <v>1.9643062355368519</v>
          </cell>
        </row>
        <row r="3913">
          <cell r="S3913">
            <v>6.8405301840609178</v>
          </cell>
          <cell r="T3913">
            <v>0.60069626172588664</v>
          </cell>
        </row>
        <row r="3914">
          <cell r="S3914">
            <v>6.8314882975663709</v>
          </cell>
          <cell r="T3914">
            <v>0.64125528284546818</v>
          </cell>
        </row>
        <row r="3915">
          <cell r="S3915">
            <v>6.6440089042819057</v>
          </cell>
          <cell r="T3915">
            <v>0.58587858322225872</v>
          </cell>
        </row>
        <row r="3916">
          <cell r="S3916">
            <v>3.8929097180224961</v>
          </cell>
          <cell r="T3916">
            <v>3.5890395292527666</v>
          </cell>
        </row>
        <row r="3917">
          <cell r="S3917">
            <v>2.0274389666743238</v>
          </cell>
          <cell r="T3917">
            <v>0.69773111020455603</v>
          </cell>
        </row>
        <row r="3918">
          <cell r="S3918">
            <v>4.2564843033363085</v>
          </cell>
          <cell r="T3918">
            <v>0.31667997010196997</v>
          </cell>
        </row>
        <row r="3919">
          <cell r="S3919">
            <v>7.0189223712391309</v>
          </cell>
          <cell r="T3919">
            <v>1.0149762555325401</v>
          </cell>
        </row>
        <row r="3920">
          <cell r="S3920">
            <v>7.0176976378122671</v>
          </cell>
          <cell r="T3920">
            <v>1.1155083435139843</v>
          </cell>
        </row>
        <row r="3921">
          <cell r="S3921">
            <v>6.1752912394409085</v>
          </cell>
          <cell r="T3921">
            <v>1.1689542060164069</v>
          </cell>
        </row>
        <row r="3922">
          <cell r="S3922">
            <v>4.6021730705731345</v>
          </cell>
          <cell r="T3922">
            <v>1.0856179007698927</v>
          </cell>
        </row>
        <row r="3923">
          <cell r="S3923">
            <v>2.9403455957427647</v>
          </cell>
          <cell r="T3923">
            <v>1.1059093583333315</v>
          </cell>
        </row>
        <row r="3924">
          <cell r="S3924">
            <v>4.3778368381111585</v>
          </cell>
          <cell r="T3924">
            <v>1.214146739259381</v>
          </cell>
        </row>
        <row r="3925">
          <cell r="S3925">
            <v>6.7696341970049509</v>
          </cell>
          <cell r="T3925">
            <v>0.65788358120004742</v>
          </cell>
        </row>
        <row r="3926">
          <cell r="S3926">
            <v>6.3936282055078477</v>
          </cell>
          <cell r="T3926">
            <v>0.3275172715427887</v>
          </cell>
        </row>
        <row r="3927">
          <cell r="S3927">
            <v>6.9229077077998857</v>
          </cell>
          <cell r="T3927">
            <v>7.6246030825278727E-2</v>
          </cell>
        </row>
        <row r="3928">
          <cell r="S3928">
            <v>0.93735023906983228</v>
          </cell>
          <cell r="T3928">
            <v>1.987718916222041</v>
          </cell>
        </row>
        <row r="3929">
          <cell r="S3929">
            <v>6.6485093313444974</v>
          </cell>
          <cell r="T3929">
            <v>0.6832796794442183</v>
          </cell>
        </row>
        <row r="3930">
          <cell r="S3930">
            <v>7.0140445158206504</v>
          </cell>
          <cell r="T3930">
            <v>0.76309618908629717</v>
          </cell>
        </row>
        <row r="3931">
          <cell r="S3931">
            <v>1.1792874842977144</v>
          </cell>
          <cell r="T3931">
            <v>0.33957345369836972</v>
          </cell>
        </row>
        <row r="3932">
          <cell r="S3932">
            <v>7.1443590098656946</v>
          </cell>
          <cell r="T3932">
            <v>0.92393442074283416</v>
          </cell>
        </row>
        <row r="3933">
          <cell r="S3933">
            <v>6.7051669293515612</v>
          </cell>
          <cell r="T3933">
            <v>0.45696979809111843</v>
          </cell>
        </row>
        <row r="3934">
          <cell r="S3934">
            <v>3.8880037020699101</v>
          </cell>
          <cell r="T3934">
            <v>3.471672355446223</v>
          </cell>
        </row>
        <row r="3935">
          <cell r="S3935">
            <v>2.1225709431956652</v>
          </cell>
          <cell r="T3935">
            <v>0.27455414328424033</v>
          </cell>
        </row>
        <row r="3936">
          <cell r="S3936">
            <v>5.44848359461988</v>
          </cell>
          <cell r="T3936">
            <v>0.75671159009747402</v>
          </cell>
        </row>
        <row r="3937">
          <cell r="S3937">
            <v>6.3093139106886316</v>
          </cell>
          <cell r="T3937">
            <v>0.65718367756653207</v>
          </cell>
        </row>
        <row r="3938">
          <cell r="S3938">
            <v>4.6499295862529557</v>
          </cell>
          <cell r="T3938">
            <v>0.62126923559025593</v>
          </cell>
        </row>
        <row r="3939">
          <cell r="S3939">
            <v>6.9191789882431705</v>
          </cell>
          <cell r="T3939">
            <v>5.4965592690714784</v>
          </cell>
        </row>
        <row r="3940">
          <cell r="S3940">
            <v>2.569204385057466</v>
          </cell>
          <cell r="T3940">
            <v>2.0725119938860326</v>
          </cell>
        </row>
        <row r="3941">
          <cell r="S3941">
            <v>5.7750515453070559</v>
          </cell>
          <cell r="T3941">
            <v>0.4197296387021881</v>
          </cell>
        </row>
        <row r="3942">
          <cell r="S3942">
            <v>0.50097729341022024</v>
          </cell>
          <cell r="T3942">
            <v>2.4389733204283321</v>
          </cell>
        </row>
        <row r="3943">
          <cell r="S3943">
            <v>6.8454150668482772</v>
          </cell>
          <cell r="T3943">
            <v>1.0534366556999242</v>
          </cell>
        </row>
        <row r="3944">
          <cell r="S3944">
            <v>4.0908712969243242</v>
          </cell>
          <cell r="T3944">
            <v>3.96802444664922</v>
          </cell>
        </row>
        <row r="3945">
          <cell r="S3945">
            <v>2.1305061408248767</v>
          </cell>
          <cell r="T3945">
            <v>0.8589677281530097</v>
          </cell>
        </row>
        <row r="3946">
          <cell r="S3946">
            <v>4.2937573229632635</v>
          </cell>
          <cell r="T3946">
            <v>0.7939383291020653</v>
          </cell>
        </row>
        <row r="3947">
          <cell r="S3947">
            <v>3.9775178966274805</v>
          </cell>
          <cell r="T3947">
            <v>0.85409821926836837</v>
          </cell>
        </row>
        <row r="3948">
          <cell r="S3948">
            <v>4.8813350529513873</v>
          </cell>
          <cell r="T3948">
            <v>0.8705739895109792</v>
          </cell>
        </row>
        <row r="3949">
          <cell r="S3949">
            <v>3.9593363904854759</v>
          </cell>
          <cell r="T3949">
            <v>1.2735094507225118</v>
          </cell>
        </row>
        <row r="3950">
          <cell r="S3950">
            <v>5.0935943314445504</v>
          </cell>
          <cell r="T3950">
            <v>0.63884377598970465</v>
          </cell>
        </row>
        <row r="3951">
          <cell r="S3951">
            <v>5.0751046881753048</v>
          </cell>
          <cell r="T3951">
            <v>0.84021785207732225</v>
          </cell>
        </row>
        <row r="3952">
          <cell r="S3952">
            <v>4.6400674329896816</v>
          </cell>
          <cell r="T3952">
            <v>1.1781707657461127</v>
          </cell>
        </row>
        <row r="3953">
          <cell r="S3953">
            <v>4.3193714486279529</v>
          </cell>
          <cell r="T3953">
            <v>1.1077190650216302</v>
          </cell>
        </row>
        <row r="3954">
          <cell r="S3954">
            <v>4.5297040031343379</v>
          </cell>
          <cell r="T3954">
            <v>0.95659609481407981</v>
          </cell>
        </row>
        <row r="3955">
          <cell r="S3955">
            <v>6.8006679392798901</v>
          </cell>
          <cell r="T3955">
            <v>0.77655805482099383</v>
          </cell>
        </row>
        <row r="3956">
          <cell r="S3956">
            <v>3.8786157475152558</v>
          </cell>
          <cell r="T3956">
            <v>3.5049084186573625</v>
          </cell>
        </row>
        <row r="3957">
          <cell r="S3957">
            <v>1.105497837806708</v>
          </cell>
          <cell r="T3957">
            <v>0.44058473033060203</v>
          </cell>
        </row>
        <row r="3958">
          <cell r="S3958">
            <v>6.120904982490071</v>
          </cell>
          <cell r="T3958">
            <v>1.1255105376157999</v>
          </cell>
        </row>
        <row r="3959">
          <cell r="S3959">
            <v>2.1745796052573163</v>
          </cell>
          <cell r="T3959">
            <v>0.25803435237356342</v>
          </cell>
        </row>
        <row r="3960">
          <cell r="S3960">
            <v>7.0558719763241369</v>
          </cell>
          <cell r="T3960">
            <v>0.89741868147425041</v>
          </cell>
        </row>
        <row r="3961">
          <cell r="S3961">
            <v>6.9743233178713293</v>
          </cell>
          <cell r="T3961">
            <v>1.0582906332009538</v>
          </cell>
        </row>
        <row r="3962">
          <cell r="S3962">
            <v>6.9563245222639027</v>
          </cell>
          <cell r="T3962">
            <v>0.79286786119719621</v>
          </cell>
        </row>
        <row r="3963">
          <cell r="S3963">
            <v>7.1007898255989783</v>
          </cell>
          <cell r="T3963">
            <v>1.1502698162063207</v>
          </cell>
        </row>
        <row r="3964">
          <cell r="S3964">
            <v>6.8963136227057475</v>
          </cell>
          <cell r="T3964">
            <v>0.6599800487500963</v>
          </cell>
        </row>
        <row r="3965">
          <cell r="S3965">
            <v>6.5833149531882045</v>
          </cell>
          <cell r="T3965">
            <v>0.41439540300520877</v>
          </cell>
        </row>
        <row r="3966">
          <cell r="S3966">
            <v>6.6926705254367285</v>
          </cell>
          <cell r="T3966">
            <v>0.26840342939923262</v>
          </cell>
        </row>
        <row r="3967">
          <cell r="S3967">
            <v>2.0506672112509468</v>
          </cell>
          <cell r="T3967">
            <v>0.21088042831020676</v>
          </cell>
        </row>
        <row r="3968">
          <cell r="S3968">
            <v>5.7876639335311912</v>
          </cell>
          <cell r="T3968">
            <v>0.76897496569574431</v>
          </cell>
        </row>
        <row r="3969">
          <cell r="S3969">
            <v>7.0291547394457368</v>
          </cell>
          <cell r="T3969">
            <v>0.24071664318397198</v>
          </cell>
        </row>
        <row r="3970">
          <cell r="S3970">
            <v>6.1849233823101377</v>
          </cell>
          <cell r="T3970">
            <v>0.10369036929532444</v>
          </cell>
        </row>
        <row r="3971">
          <cell r="S3971">
            <v>5.0103207051339682</v>
          </cell>
          <cell r="T3971">
            <v>0.96130309848824225</v>
          </cell>
        </row>
        <row r="3972">
          <cell r="S3972">
            <v>5.4798866106927839</v>
          </cell>
          <cell r="T3972">
            <v>0.19801485542168509</v>
          </cell>
        </row>
        <row r="3973">
          <cell r="S3973">
            <v>6.0208871537794337</v>
          </cell>
          <cell r="T3973">
            <v>0.43680401586122025</v>
          </cell>
        </row>
        <row r="3974">
          <cell r="S3974">
            <v>5.3812964354030957</v>
          </cell>
          <cell r="T3974">
            <v>0.14363928780671459</v>
          </cell>
        </row>
        <row r="3975">
          <cell r="S3975">
            <v>5.559727566159105</v>
          </cell>
          <cell r="T3975">
            <v>0.55324317694934499</v>
          </cell>
        </row>
        <row r="3976">
          <cell r="S3976">
            <v>6.5271485834623224</v>
          </cell>
          <cell r="T3976">
            <v>1.114485187564493</v>
          </cell>
        </row>
        <row r="3977">
          <cell r="S3977">
            <v>4.8061596958002255</v>
          </cell>
          <cell r="T3977">
            <v>1.615486837558324</v>
          </cell>
        </row>
        <row r="3978">
          <cell r="S3978">
            <v>6.190082823833559</v>
          </cell>
          <cell r="T3978">
            <v>1.0030382228240666</v>
          </cell>
        </row>
        <row r="3979">
          <cell r="S3979">
            <v>8.9968820095925963</v>
          </cell>
          <cell r="T3979">
            <v>1.0224745271414062</v>
          </cell>
        </row>
        <row r="3980">
          <cell r="S3980">
            <v>7.5102141268384495</v>
          </cell>
          <cell r="T3980">
            <v>4.5155033651004317E-2</v>
          </cell>
        </row>
        <row r="3981">
          <cell r="S3981">
            <v>6.5475316275504252</v>
          </cell>
          <cell r="T3981">
            <v>0.28926360620354907</v>
          </cell>
        </row>
        <row r="3982">
          <cell r="S3982">
            <v>6.1626249508636857</v>
          </cell>
          <cell r="T3982">
            <v>0.24721070926703023</v>
          </cell>
        </row>
        <row r="3983">
          <cell r="S3983">
            <v>5.5087592029327688</v>
          </cell>
          <cell r="T3983">
            <v>1.2650117440039723</v>
          </cell>
        </row>
        <row r="3984">
          <cell r="S3984">
            <v>5.340164648454885</v>
          </cell>
          <cell r="T3984">
            <v>1.1313102648949314</v>
          </cell>
        </row>
        <row r="3985">
          <cell r="S3985">
            <v>4.8732081553092375</v>
          </cell>
          <cell r="T3985">
            <v>1.2728420162489051</v>
          </cell>
        </row>
        <row r="3986">
          <cell r="S3986">
            <v>6.2455844023382809</v>
          </cell>
          <cell r="T3986">
            <v>0.35460141491930802</v>
          </cell>
        </row>
        <row r="3987">
          <cell r="S3987">
            <v>8.3455457281786174</v>
          </cell>
          <cell r="T3987">
            <v>1.6466921736882034</v>
          </cell>
        </row>
        <row r="3988">
          <cell r="S3988">
            <v>10.439575089654333</v>
          </cell>
          <cell r="T3988">
            <v>2.3946461502381844</v>
          </cell>
        </row>
        <row r="3989">
          <cell r="S3989">
            <v>9.3367302108074508</v>
          </cell>
          <cell r="T3989">
            <v>1.9937469106832251</v>
          </cell>
        </row>
        <row r="3990">
          <cell r="S3990">
            <v>8.026032331548139</v>
          </cell>
          <cell r="T3990">
            <v>1.3023429993772633</v>
          </cell>
        </row>
        <row r="3991">
          <cell r="S3991">
            <v>6.4097885945778703</v>
          </cell>
          <cell r="T3991">
            <v>0.19824806635305353</v>
          </cell>
        </row>
        <row r="3992">
          <cell r="S3992">
            <v>5.8444248222895405</v>
          </cell>
          <cell r="T3992">
            <v>0.10262807535024997</v>
          </cell>
        </row>
        <row r="3993">
          <cell r="S3993">
            <v>5.360493070113054</v>
          </cell>
          <cell r="T3993">
            <v>0.43403442563189637</v>
          </cell>
        </row>
        <row r="3994">
          <cell r="S3994">
            <v>7.2464533817606034</v>
          </cell>
          <cell r="T3994">
            <v>0.99129432830905395</v>
          </cell>
        </row>
        <row r="3995">
          <cell r="S3995">
            <v>5.4585811785443568</v>
          </cell>
          <cell r="T3995">
            <v>0.70533159312610738</v>
          </cell>
        </row>
        <row r="3996">
          <cell r="S3996">
            <v>7.1072140524606535</v>
          </cell>
          <cell r="T3996">
            <v>0.18762966100424788</v>
          </cell>
        </row>
        <row r="3997">
          <cell r="S3997">
            <v>9.4984699644212416</v>
          </cell>
          <cell r="T3997">
            <v>1.5175809671489537</v>
          </cell>
        </row>
        <row r="3998">
          <cell r="S3998">
            <v>9.5906898722235212</v>
          </cell>
          <cell r="T3998">
            <v>1.4948669816460272</v>
          </cell>
        </row>
        <row r="3999">
          <cell r="S3999">
            <v>9.4665310816185713</v>
          </cell>
          <cell r="T3999">
            <v>1.3730179574663695</v>
          </cell>
        </row>
        <row r="4000">
          <cell r="S4000">
            <v>10.012058680028797</v>
          </cell>
          <cell r="T4000">
            <v>1.9003525136821857</v>
          </cell>
        </row>
        <row r="4001">
          <cell r="S4001">
            <v>10.310927700678617</v>
          </cell>
          <cell r="T4001">
            <v>2.1816383314347902</v>
          </cell>
        </row>
        <row r="4002">
          <cell r="S4002">
            <v>10.067118239019768</v>
          </cell>
          <cell r="T4002">
            <v>1.8617636997750719</v>
          </cell>
        </row>
        <row r="4003">
          <cell r="S4003">
            <v>3.1117766475429365</v>
          </cell>
          <cell r="T4003">
            <v>1.741256899928427</v>
          </cell>
        </row>
        <row r="4004">
          <cell r="S4004">
            <v>3.4810999135676126</v>
          </cell>
          <cell r="T4004">
            <v>0.86107293437961696</v>
          </cell>
        </row>
        <row r="4005">
          <cell r="S4005">
            <v>3.9476814387887327</v>
          </cell>
          <cell r="T4005">
            <v>0.90049280805938203</v>
          </cell>
        </row>
        <row r="4006">
          <cell r="S4006">
            <v>5.0375581861624417</v>
          </cell>
          <cell r="T4006">
            <v>0.48948403125000328</v>
          </cell>
        </row>
        <row r="4007">
          <cell r="S4007">
            <v>5.1309250807849267</v>
          </cell>
          <cell r="T4007">
            <v>1.3312694676350585</v>
          </cell>
        </row>
        <row r="4008">
          <cell r="S4008">
            <v>4.7579931643589823</v>
          </cell>
          <cell r="T4008">
            <v>1.2300248026923155</v>
          </cell>
        </row>
        <row r="4009">
          <cell r="S4009">
            <v>3.3767108948834856</v>
          </cell>
          <cell r="T4009">
            <v>2.1438839340172398</v>
          </cell>
        </row>
        <row r="4010">
          <cell r="S4010">
            <v>5.2183839664848088</v>
          </cell>
          <cell r="T4010">
            <v>0.44891181047024709</v>
          </cell>
        </row>
        <row r="4011">
          <cell r="S4011">
            <v>5.7743548221639394</v>
          </cell>
          <cell r="T4011">
            <v>0.74237243003278575</v>
          </cell>
        </row>
        <row r="4012">
          <cell r="S4012">
            <v>5.466822469080709</v>
          </cell>
          <cell r="T4012">
            <v>0.54629212928726933</v>
          </cell>
        </row>
        <row r="4013">
          <cell r="S4013">
            <v>5.2603561076863548</v>
          </cell>
          <cell r="T4013">
            <v>0.42126710046426086</v>
          </cell>
        </row>
        <row r="4014">
          <cell r="S4014">
            <v>5.6023390443801873</v>
          </cell>
          <cell r="T4014">
            <v>4.0938568016115427E-3</v>
          </cell>
        </row>
        <row r="4015">
          <cell r="S4015">
            <v>5.4426690213616533</v>
          </cell>
          <cell r="T4015">
            <v>5.2698324297314969E-2</v>
          </cell>
        </row>
        <row r="4016">
          <cell r="S4016">
            <v>5.4474950726029103</v>
          </cell>
          <cell r="T4016">
            <v>1.2977492688107439</v>
          </cell>
        </row>
        <row r="4017">
          <cell r="S4017">
            <v>5.2377380700128917</v>
          </cell>
          <cell r="T4017">
            <v>1.8096568527031773</v>
          </cell>
        </row>
        <row r="4018">
          <cell r="S4018">
            <v>5.4414235719819217</v>
          </cell>
          <cell r="T4018">
            <v>0.47000430484184585</v>
          </cell>
        </row>
        <row r="4019">
          <cell r="S4019">
            <v>5.7492258181588216</v>
          </cell>
          <cell r="T4019">
            <v>2.7444814238747804E-2</v>
          </cell>
        </row>
        <row r="4020">
          <cell r="S4020">
            <v>6.3234310000000002</v>
          </cell>
          <cell r="T4020">
            <v>1.1346805978652275</v>
          </cell>
        </row>
        <row r="4021">
          <cell r="S4021">
            <v>6.4199300774656711</v>
          </cell>
          <cell r="T4021">
            <v>1.13406979229123</v>
          </cell>
        </row>
        <row r="4022">
          <cell r="S4022">
            <v>6.4512042126789346</v>
          </cell>
          <cell r="T4022">
            <v>1.0400450458844508</v>
          </cell>
        </row>
        <row r="4023">
          <cell r="S4023">
            <v>7.3748957044309407</v>
          </cell>
          <cell r="T4023">
            <v>1.901372408732724</v>
          </cell>
        </row>
        <row r="4024">
          <cell r="S4024">
            <v>6.3009315455962724</v>
          </cell>
          <cell r="T4024">
            <v>1.2124606770589723</v>
          </cell>
        </row>
        <row r="4025">
          <cell r="S4025">
            <v>6.0261710673957367</v>
          </cell>
          <cell r="T4025">
            <v>0.91699119671923113</v>
          </cell>
        </row>
        <row r="4026">
          <cell r="S4026">
            <v>5.0937264109767622</v>
          </cell>
          <cell r="T4026">
            <v>1.0892095672119475</v>
          </cell>
        </row>
        <row r="4027">
          <cell r="S4027">
            <v>5.3223945043048912</v>
          </cell>
          <cell r="T4027">
            <v>0.52634016561154251</v>
          </cell>
        </row>
        <row r="4028">
          <cell r="S4028">
            <v>5.6842380486562298</v>
          </cell>
          <cell r="T4028">
            <v>0.13045604623614995</v>
          </cell>
        </row>
        <row r="4029">
          <cell r="S4029">
            <v>6.360394325226812</v>
          </cell>
          <cell r="T4029">
            <v>1.2704100883316516</v>
          </cell>
        </row>
        <row r="4030">
          <cell r="S4030">
            <v>4.4183215201427881</v>
          </cell>
          <cell r="T4030">
            <v>1.3079543893421766</v>
          </cell>
        </row>
        <row r="4031">
          <cell r="S4031">
            <v>5.0812715001871096</v>
          </cell>
          <cell r="T4031">
            <v>0.23985852263938492</v>
          </cell>
        </row>
        <row r="4032">
          <cell r="S4032">
            <v>3.6914101744990804</v>
          </cell>
          <cell r="T4032">
            <v>0.40305633491195109</v>
          </cell>
        </row>
        <row r="4033">
          <cell r="S4033">
            <v>5.1716878919018026</v>
          </cell>
          <cell r="T4033">
            <v>0.48198847990716154</v>
          </cell>
        </row>
        <row r="4034">
          <cell r="S4034">
            <v>5.335569399001586</v>
          </cell>
          <cell r="T4034">
            <v>0.22236059698040694</v>
          </cell>
        </row>
        <row r="4035">
          <cell r="S4035">
            <v>5.305815969096578</v>
          </cell>
          <cell r="T4035">
            <v>7.9815139439251878E-2</v>
          </cell>
        </row>
        <row r="4036">
          <cell r="S4036">
            <v>4.6033311510486117</v>
          </cell>
          <cell r="T4036">
            <v>0.36342637495452984</v>
          </cell>
        </row>
        <row r="4037">
          <cell r="S4037">
            <v>5.1357091576479528</v>
          </cell>
          <cell r="T4037">
            <v>0.67309455506272919</v>
          </cell>
        </row>
        <row r="4038">
          <cell r="S4038">
            <v>4.9191655993714685</v>
          </cell>
          <cell r="T4038">
            <v>0.5860029841609018</v>
          </cell>
        </row>
        <row r="4039">
          <cell r="S4039">
            <v>5.0873329097622149</v>
          </cell>
          <cell r="T4039">
            <v>0.33315357997496747</v>
          </cell>
        </row>
        <row r="4040">
          <cell r="S4040">
            <v>5.2243366674871066</v>
          </cell>
          <cell r="T4040">
            <v>0.95974494714017011</v>
          </cell>
        </row>
        <row r="4041">
          <cell r="S4041">
            <v>5.2669233613151327</v>
          </cell>
          <cell r="T4041">
            <v>0.93873367564416033</v>
          </cell>
        </row>
        <row r="4042">
          <cell r="S4042">
            <v>5.6099098307867195</v>
          </cell>
          <cell r="T4042">
            <v>0.19166601717388138</v>
          </cell>
        </row>
        <row r="4043">
          <cell r="S4043">
            <v>5.1516561035312023</v>
          </cell>
          <cell r="T4043">
            <v>0.3184744358941845</v>
          </cell>
        </row>
        <row r="4044">
          <cell r="S4044">
            <v>4.7194494928971826</v>
          </cell>
          <cell r="T4044">
            <v>1.2148338797080673</v>
          </cell>
        </row>
        <row r="4045">
          <cell r="S4045">
            <v>4.8329904738497893</v>
          </cell>
          <cell r="T4045">
            <v>1.2031011763009458</v>
          </cell>
        </row>
        <row r="4046">
          <cell r="S4046">
            <v>4.6682563100929597</v>
          </cell>
          <cell r="T4046">
            <v>1.2060965088977469</v>
          </cell>
        </row>
        <row r="4047">
          <cell r="S4047">
            <v>3.8461360398454159</v>
          </cell>
          <cell r="T4047">
            <v>1.8062349533582081</v>
          </cell>
        </row>
        <row r="4048">
          <cell r="S4048">
            <v>4.1667208524391919</v>
          </cell>
          <cell r="T4048">
            <v>1.7874163732025308</v>
          </cell>
        </row>
        <row r="4049">
          <cell r="S4049">
            <v>4.0917946169686967</v>
          </cell>
          <cell r="T4049">
            <v>1.6928528443163087</v>
          </cell>
        </row>
        <row r="4050">
          <cell r="S4050">
            <v>5.1736741502718164</v>
          </cell>
          <cell r="T4050">
            <v>0.55427144007247997</v>
          </cell>
        </row>
        <row r="4051">
          <cell r="S4051">
            <v>5.2315491898148121</v>
          </cell>
          <cell r="T4051">
            <v>0.49015494753085076</v>
          </cell>
        </row>
        <row r="4052">
          <cell r="S4052">
            <v>5.5317209014157074</v>
          </cell>
          <cell r="T4052">
            <v>0.14663490566280291</v>
          </cell>
        </row>
        <row r="4053">
          <cell r="S4053">
            <v>5.3194718675402228</v>
          </cell>
          <cell r="T4053">
            <v>0.32067491683965477</v>
          </cell>
        </row>
        <row r="4054">
          <cell r="S4054">
            <v>5.5661313595772874</v>
          </cell>
          <cell r="T4054">
            <v>3.2934208190230158E-2</v>
          </cell>
        </row>
        <row r="4055">
          <cell r="S4055">
            <v>5.3580613271716686</v>
          </cell>
          <cell r="T4055">
            <v>0.19026938366079893</v>
          </cell>
        </row>
        <row r="4056">
          <cell r="S4056">
            <v>5.1734013403251184</v>
          </cell>
          <cell r="T4056">
            <v>0.10999312231253554</v>
          </cell>
        </row>
        <row r="4057">
          <cell r="S4057">
            <v>5.1031734231345185</v>
          </cell>
          <cell r="T4057">
            <v>0.41042123022211263</v>
          </cell>
        </row>
        <row r="4058">
          <cell r="S4058">
            <v>5.3013266362957463</v>
          </cell>
          <cell r="T4058">
            <v>0.17862905377147259</v>
          </cell>
        </row>
        <row r="4059">
          <cell r="S4059">
            <v>5.6052016459550096</v>
          </cell>
          <cell r="T4059">
            <v>3.2943017273575248E-3</v>
          </cell>
        </row>
        <row r="4060">
          <cell r="S4060">
            <v>5.4468738401888954</v>
          </cell>
          <cell r="T4060">
            <v>9.8274582328816307E-2</v>
          </cell>
        </row>
        <row r="4061">
          <cell r="S4061">
            <v>5.5071326314745956</v>
          </cell>
          <cell r="T4061">
            <v>3.9608638661699398E-2</v>
          </cell>
        </row>
        <row r="4062">
          <cell r="S4062">
            <v>5.6586826939851376</v>
          </cell>
          <cell r="T4062">
            <v>0.52328985118619598</v>
          </cell>
        </row>
        <row r="4063">
          <cell r="S4063">
            <v>5.9929273332539497</v>
          </cell>
          <cell r="T4063">
            <v>0.8068219365400664</v>
          </cell>
        </row>
        <row r="4064">
          <cell r="S4064">
            <v>5.0653733964178462</v>
          </cell>
          <cell r="T4064">
            <v>0.90214734819638065</v>
          </cell>
        </row>
        <row r="4065">
          <cell r="S4065">
            <v>5.0986393690126501</v>
          </cell>
          <cell r="T4065">
            <v>0.71764323374632222</v>
          </cell>
        </row>
        <row r="4066">
          <cell r="S4066">
            <v>5.0572254747121974</v>
          </cell>
          <cell r="T4066">
            <v>0.77924245970766182</v>
          </cell>
        </row>
        <row r="4067">
          <cell r="S4067">
            <v>5.1536919405067927</v>
          </cell>
          <cell r="T4067">
            <v>0.48820199608275083</v>
          </cell>
        </row>
        <row r="4068">
          <cell r="S4068">
            <v>5.1403308205777387</v>
          </cell>
          <cell r="T4068">
            <v>0.31639780952929275</v>
          </cell>
        </row>
        <row r="4069">
          <cell r="S4069">
            <v>5.4950982663799648</v>
          </cell>
          <cell r="T4069">
            <v>0.13683811877054924</v>
          </cell>
        </row>
        <row r="4070">
          <cell r="S4070">
            <v>6.6180970491719187</v>
          </cell>
          <cell r="T4070">
            <v>0.96998976736422848</v>
          </cell>
        </row>
        <row r="4071">
          <cell r="S4071">
            <v>5.0158214789789763</v>
          </cell>
          <cell r="T4071">
            <v>0.63537004604604319</v>
          </cell>
        </row>
        <row r="4072">
          <cell r="S4072">
            <v>5.0918202418235863</v>
          </cell>
          <cell r="T4072">
            <v>0.84727547646184764</v>
          </cell>
        </row>
        <row r="4073">
          <cell r="S4073">
            <v>16.751750426727845</v>
          </cell>
          <cell r="T4073">
            <v>20.942504128477218</v>
          </cell>
        </row>
        <row r="4074">
          <cell r="S4074">
            <v>1.7324743552238768</v>
          </cell>
          <cell r="T4074">
            <v>7.3016578138718131</v>
          </cell>
        </row>
        <row r="4075">
          <cell r="S4075">
            <v>5.3190081097234625</v>
          </cell>
          <cell r="T4075">
            <v>0.20455543519815994</v>
          </cell>
        </row>
        <row r="4076">
          <cell r="S4076">
            <v>5.4926637988621865</v>
          </cell>
          <cell r="T4076">
            <v>0.10284449165613359</v>
          </cell>
        </row>
        <row r="4077">
          <cell r="S4077">
            <v>5.6140197706549229</v>
          </cell>
          <cell r="T4077">
            <v>2.5067210957178059E-2</v>
          </cell>
        </row>
        <row r="4078">
          <cell r="S4078">
            <v>6.1879372565145498</v>
          </cell>
          <cell r="T4078">
            <v>0.90870096301004599</v>
          </cell>
        </row>
        <row r="4079">
          <cell r="S4079">
            <v>5.4124487517433808</v>
          </cell>
          <cell r="T4079">
            <v>0.22978781019400013</v>
          </cell>
        </row>
        <row r="4080">
          <cell r="S4080">
            <v>5.372455108454532</v>
          </cell>
          <cell r="T4080">
            <v>0.20844273983239053</v>
          </cell>
        </row>
        <row r="4081">
          <cell r="S4081">
            <v>5.0600190909680798</v>
          </cell>
          <cell r="T4081">
            <v>0.61940332792628483</v>
          </cell>
        </row>
        <row r="4082">
          <cell r="S4082">
            <v>5.1250455539183655</v>
          </cell>
          <cell r="T4082">
            <v>8.3814904159614276E-2</v>
          </cell>
        </row>
        <row r="4083">
          <cell r="S4083">
            <v>4.4898632913375458</v>
          </cell>
          <cell r="T4083">
            <v>0.41613065218536055</v>
          </cell>
        </row>
        <row r="4084">
          <cell r="S4084">
            <v>5.1186885406387947</v>
          </cell>
          <cell r="T4084">
            <v>0.54242211750195501</v>
          </cell>
        </row>
        <row r="4085">
          <cell r="S4085">
            <v>5.0363710972911075</v>
          </cell>
          <cell r="T4085">
            <v>0.21307800890245504</v>
          </cell>
        </row>
        <row r="4086">
          <cell r="S4086">
            <v>4.4858169806220687</v>
          </cell>
          <cell r="T4086">
            <v>0.4165086853863153</v>
          </cell>
        </row>
        <row r="4087">
          <cell r="S4087">
            <v>3.2044358690551151</v>
          </cell>
          <cell r="T4087">
            <v>1.3430802168537963</v>
          </cell>
        </row>
        <row r="4088">
          <cell r="S4088">
            <v>5.0287057024824993</v>
          </cell>
          <cell r="T4088">
            <v>0.22891534500318447</v>
          </cell>
        </row>
        <row r="4089">
          <cell r="S4089">
            <v>7.201694686732842</v>
          </cell>
          <cell r="T4089">
            <v>2.6922049435371926</v>
          </cell>
        </row>
        <row r="4090">
          <cell r="S4090">
            <v>5.4475915412708176</v>
          </cell>
          <cell r="T4090">
            <v>0.17472685144972183</v>
          </cell>
        </row>
        <row r="4091">
          <cell r="S4091">
            <v>5.2232562200148109</v>
          </cell>
          <cell r="T4091">
            <v>0.43091770446692657</v>
          </cell>
        </row>
        <row r="4092">
          <cell r="S4092">
            <v>5.2988096272346876</v>
          </cell>
          <cell r="T4092">
            <v>0.16144409572713686</v>
          </cell>
        </row>
        <row r="4093">
          <cell r="S4093">
            <v>5.5717377342371108</v>
          </cell>
          <cell r="T4093">
            <v>0.23078671863409803</v>
          </cell>
        </row>
        <row r="4094">
          <cell r="S4094">
            <v>7.2738173979976466</v>
          </cell>
          <cell r="T4094">
            <v>1.6621448671174019</v>
          </cell>
        </row>
        <row r="4095">
          <cell r="S4095">
            <v>6.0196140078790217</v>
          </cell>
          <cell r="T4095">
            <v>1.1015506019824615</v>
          </cell>
        </row>
        <row r="4096">
          <cell r="S4096">
            <v>5.2947958169072242</v>
          </cell>
          <cell r="T4096">
            <v>0.59464320742268784</v>
          </cell>
        </row>
        <row r="4097">
          <cell r="S4097">
            <v>5.3628727209267755</v>
          </cell>
          <cell r="T4097">
            <v>0.34094324788356922</v>
          </cell>
        </row>
        <row r="4098">
          <cell r="S4098">
            <v>5.7500428653601334</v>
          </cell>
          <cell r="T4098">
            <v>3.6564700050905972E-2</v>
          </cell>
        </row>
        <row r="4099">
          <cell r="S4099">
            <v>6.0454711198093074</v>
          </cell>
          <cell r="T4099">
            <v>1.2028346642830099</v>
          </cell>
        </row>
        <row r="4100">
          <cell r="S4100">
            <v>6.2632110821783451</v>
          </cell>
          <cell r="T4100">
            <v>1.7787480968968563</v>
          </cell>
        </row>
        <row r="4101">
          <cell r="S4101">
            <v>5.5729168798618263</v>
          </cell>
          <cell r="T4101">
            <v>0.12861280885364126</v>
          </cell>
        </row>
        <row r="4102">
          <cell r="S4102">
            <v>5.8222943548919996</v>
          </cell>
          <cell r="T4102">
            <v>3.389823240152251E-2</v>
          </cell>
        </row>
        <row r="4103">
          <cell r="S4103">
            <v>5.5825241139529069</v>
          </cell>
          <cell r="T4103">
            <v>3.5716428209674515E-2</v>
          </cell>
        </row>
        <row r="4104">
          <cell r="S4104">
            <v>7.0878820557029254</v>
          </cell>
          <cell r="T4104">
            <v>1.8080964774535757</v>
          </cell>
        </row>
        <row r="4105">
          <cell r="S4105">
            <v>6.1207711558391242</v>
          </cell>
          <cell r="T4105">
            <v>0.29066543812838702</v>
          </cell>
        </row>
        <row r="4106">
          <cell r="S4106">
            <v>6.3091601337749896</v>
          </cell>
          <cell r="T4106">
            <v>0.41617305096189317</v>
          </cell>
        </row>
        <row r="4107">
          <cell r="S4107">
            <v>7.7454187457943888</v>
          </cell>
          <cell r="T4107">
            <v>2.4106030018691609</v>
          </cell>
        </row>
        <row r="4108">
          <cell r="S4108">
            <v>6.7033896934269279</v>
          </cell>
          <cell r="T4108">
            <v>1.4277049388640581</v>
          </cell>
        </row>
        <row r="4109">
          <cell r="S4109">
            <v>5.223590792292045</v>
          </cell>
          <cell r="T4109">
            <v>0.47644359793944191</v>
          </cell>
        </row>
        <row r="4110">
          <cell r="S4110">
            <v>5.6738009750285219</v>
          </cell>
          <cell r="T4110">
            <v>0.1007739558879507</v>
          </cell>
        </row>
        <row r="4111">
          <cell r="S4111">
            <v>5.8937618166081327</v>
          </cell>
          <cell r="T4111">
            <v>0.47740579729051047</v>
          </cell>
        </row>
        <row r="4112">
          <cell r="S4112">
            <v>5.3916820552872418</v>
          </cell>
          <cell r="T4112">
            <v>0.19003701182001836</v>
          </cell>
        </row>
        <row r="4113">
          <cell r="S4113">
            <v>5.8770048525313232</v>
          </cell>
          <cell r="T4113">
            <v>2.6358715733333282</v>
          </cell>
        </row>
        <row r="4114">
          <cell r="S4114">
            <v>3.9662933479130857</v>
          </cell>
          <cell r="T4114">
            <v>0.93619996845815867</v>
          </cell>
        </row>
        <row r="4115">
          <cell r="S4115">
            <v>5.377272019207231</v>
          </cell>
          <cell r="T4115">
            <v>0.39439487912894483</v>
          </cell>
        </row>
        <row r="4116">
          <cell r="S4116">
            <v>5.1746387411460848</v>
          </cell>
          <cell r="T4116">
            <v>0.42596044404821093</v>
          </cell>
        </row>
        <row r="4117">
          <cell r="S4117">
            <v>5.4760405439274473</v>
          </cell>
          <cell r="T4117">
            <v>1.0999947130964904</v>
          </cell>
        </row>
        <row r="4118">
          <cell r="S4118">
            <v>6.6082300756007744</v>
          </cell>
          <cell r="T4118">
            <v>0.87820665988422952</v>
          </cell>
        </row>
        <row r="4119">
          <cell r="S4119">
            <v>4.2498195271376407</v>
          </cell>
          <cell r="T4119">
            <v>0.53333802115603768</v>
          </cell>
        </row>
        <row r="4120">
          <cell r="S4120">
            <v>5.0568660184724141</v>
          </cell>
          <cell r="T4120">
            <v>0.68230205240403652</v>
          </cell>
        </row>
        <row r="4121">
          <cell r="S4121">
            <v>5.2542288842380698</v>
          </cell>
          <cell r="T4121">
            <v>0.64593034375407476</v>
          </cell>
        </row>
        <row r="4122">
          <cell r="S4122">
            <v>4.9334969794156729</v>
          </cell>
          <cell r="T4122">
            <v>0.9120495713147424</v>
          </cell>
        </row>
        <row r="4123">
          <cell r="S4123">
            <v>5.183079281266707</v>
          </cell>
          <cell r="T4123">
            <v>0.46805350708177829</v>
          </cell>
        </row>
        <row r="4124">
          <cell r="S4124">
            <v>4.1092831178722404</v>
          </cell>
          <cell r="T4124">
            <v>0.63272875079196766</v>
          </cell>
        </row>
        <row r="4125">
          <cell r="S4125">
            <v>4.7763892029259827</v>
          </cell>
          <cell r="T4125">
            <v>0.80583817328792628</v>
          </cell>
        </row>
        <row r="4126">
          <cell r="S4126">
            <v>4.6793641711767595</v>
          </cell>
          <cell r="T4126">
            <v>1.0255225813058635</v>
          </cell>
        </row>
        <row r="4127">
          <cell r="S4127">
            <v>5.8350289625587086</v>
          </cell>
          <cell r="T4127">
            <v>8.9083474933377246E-2</v>
          </cell>
        </row>
        <row r="4128">
          <cell r="S4128">
            <v>2.8954671461773662</v>
          </cell>
          <cell r="T4128">
            <v>1.2946012618960312</v>
          </cell>
        </row>
        <row r="4129">
          <cell r="S4129">
            <v>5.9685420283124389</v>
          </cell>
          <cell r="T4129">
            <v>1.3934548725940619</v>
          </cell>
        </row>
        <row r="4130">
          <cell r="S4130">
            <v>5.783194140510723</v>
          </cell>
          <cell r="T4130">
            <v>0.6642942953933173</v>
          </cell>
        </row>
        <row r="4131">
          <cell r="S4131">
            <v>5.6073623257527156</v>
          </cell>
          <cell r="T4131">
            <v>4.7787053171041982E-2</v>
          </cell>
        </row>
        <row r="4132">
          <cell r="S4132">
            <v>5.4085446085061095</v>
          </cell>
          <cell r="T4132">
            <v>0.386172743646993</v>
          </cell>
        </row>
        <row r="4133">
          <cell r="S4133">
            <v>5.5668299891118753</v>
          </cell>
          <cell r="T4133">
            <v>7.4293929547390253E-2</v>
          </cell>
        </row>
        <row r="4134">
          <cell r="S4134">
            <v>5.600955170687449</v>
          </cell>
          <cell r="T4134">
            <v>9.4052975661822913E-2</v>
          </cell>
        </row>
        <row r="4135">
          <cell r="S4135">
            <v>5.4360007456923496</v>
          </cell>
          <cell r="T4135">
            <v>0.34556107805687825</v>
          </cell>
        </row>
        <row r="4136">
          <cell r="S4136">
            <v>5.5262771175530219</v>
          </cell>
          <cell r="T4136">
            <v>0.11110531535756098</v>
          </cell>
        </row>
        <row r="4137">
          <cell r="S4137">
            <v>5.2709121955591858</v>
          </cell>
          <cell r="T4137">
            <v>0.57779499674067214</v>
          </cell>
        </row>
        <row r="4138">
          <cell r="S4138">
            <v>5.2904202656393498</v>
          </cell>
          <cell r="T4138">
            <v>0.65712332840086063</v>
          </cell>
        </row>
        <row r="4139">
          <cell r="S4139">
            <v>5.4902644226085071</v>
          </cell>
          <cell r="T4139">
            <v>0.41893876111169437</v>
          </cell>
        </row>
        <row r="4140">
          <cell r="S4140">
            <v>5.6619095981507037</v>
          </cell>
          <cell r="T4140">
            <v>9.1657624189610848E-2</v>
          </cell>
        </row>
        <row r="4141">
          <cell r="S4141">
            <v>9.5379375073065713</v>
          </cell>
          <cell r="T4141">
            <v>1.1356047548069341</v>
          </cell>
        </row>
        <row r="4142">
          <cell r="S4142">
            <v>5.7496219291553086</v>
          </cell>
          <cell r="T4142">
            <v>2.4302125449589977E-2</v>
          </cell>
        </row>
        <row r="4143">
          <cell r="S4143">
            <v>5.6049151996250091</v>
          </cell>
          <cell r="T4143">
            <v>0.98440485033638081</v>
          </cell>
        </row>
        <row r="4144">
          <cell r="S4144">
            <v>6.1773743789638207</v>
          </cell>
          <cell r="T4144">
            <v>0.15336168948190315</v>
          </cell>
        </row>
        <row r="4145">
          <cell r="S4145">
            <v>9.3056764456537824</v>
          </cell>
          <cell r="T4145">
            <v>3.423176487252786E-2</v>
          </cell>
        </row>
        <row r="4146">
          <cell r="S4146">
            <v>6.1191783625270855</v>
          </cell>
          <cell r="T4146">
            <v>0.20557538590489044</v>
          </cell>
        </row>
        <row r="4147">
          <cell r="S4147">
            <v>9.6963412737093009</v>
          </cell>
          <cell r="T4147">
            <v>1.3690460841937966</v>
          </cell>
        </row>
        <row r="4148">
          <cell r="S4148">
            <v>5.6375693303205567</v>
          </cell>
          <cell r="T4148">
            <v>0.41173275575406304</v>
          </cell>
        </row>
        <row r="4149">
          <cell r="S4149">
            <v>5.3484408047078489</v>
          </cell>
          <cell r="T4149">
            <v>0.38964343453805905</v>
          </cell>
        </row>
        <row r="4150">
          <cell r="S4150">
            <v>6.2520067254793279</v>
          </cell>
          <cell r="T4150">
            <v>7.9231606782670508E-2</v>
          </cell>
        </row>
        <row r="4151">
          <cell r="S4151">
            <v>5.4464205505477707</v>
          </cell>
          <cell r="T4151">
            <v>0.82736171806960834</v>
          </cell>
        </row>
        <row r="4152">
          <cell r="S4152">
            <v>6.0029488606659855</v>
          </cell>
          <cell r="T4152">
            <v>0.51687809853392574</v>
          </cell>
        </row>
        <row r="4153">
          <cell r="S4153">
            <v>9.8317636959575356</v>
          </cell>
          <cell r="T4153">
            <v>1.1699307608865421</v>
          </cell>
        </row>
        <row r="4154">
          <cell r="S4154">
            <v>6.0386736241685108</v>
          </cell>
          <cell r="T4154">
            <v>0.2184528780487846</v>
          </cell>
        </row>
        <row r="4155">
          <cell r="S4155">
            <v>5.6019103675277631</v>
          </cell>
          <cell r="T4155">
            <v>0.26125665179332719</v>
          </cell>
        </row>
        <row r="4156">
          <cell r="S4156">
            <v>5.9266124356347376</v>
          </cell>
          <cell r="T4156">
            <v>0.39091741759466181</v>
          </cell>
        </row>
        <row r="4157">
          <cell r="S4157">
            <v>6.4195561534153374</v>
          </cell>
          <cell r="T4157">
            <v>0.43728565330551805</v>
          </cell>
        </row>
        <row r="4158">
          <cell r="S4158">
            <v>5.2342834454799609</v>
          </cell>
          <cell r="T4158">
            <v>0.80347508587404382</v>
          </cell>
        </row>
        <row r="4159">
          <cell r="S4159">
            <v>6.1474196865936008</v>
          </cell>
          <cell r="T4159">
            <v>0.22506089870474388</v>
          </cell>
        </row>
        <row r="4160">
          <cell r="S4160">
            <v>6.0520560133090564</v>
          </cell>
          <cell r="T4160">
            <v>0.23614065043795168</v>
          </cell>
        </row>
        <row r="4161">
          <cell r="S4161">
            <v>9.2480534293653101</v>
          </cell>
          <cell r="T4161">
            <v>0.46900779877157095</v>
          </cell>
        </row>
        <row r="4162">
          <cell r="S4162">
            <v>6.0026147914552137</v>
          </cell>
          <cell r="T4162">
            <v>9.7496378496389854E-2</v>
          </cell>
        </row>
        <row r="4163">
          <cell r="S4163">
            <v>6.2750758191357212</v>
          </cell>
          <cell r="T4163">
            <v>0.26442317849487318</v>
          </cell>
        </row>
        <row r="4164">
          <cell r="S4164">
            <v>6.0736988841895378</v>
          </cell>
          <cell r="T4164">
            <v>0.1331020538086807</v>
          </cell>
        </row>
        <row r="4165">
          <cell r="S4165">
            <v>6.0499650316012055</v>
          </cell>
          <cell r="T4165">
            <v>0.13766656481584738</v>
          </cell>
        </row>
        <row r="4166">
          <cell r="S4166">
            <v>5.4293311323414262</v>
          </cell>
          <cell r="T4166">
            <v>0.83296931962933074</v>
          </cell>
        </row>
        <row r="4167">
          <cell r="S4167">
            <v>7.5991068614837118</v>
          </cell>
          <cell r="T4167">
            <v>1.0331241808102813</v>
          </cell>
        </row>
        <row r="4168">
          <cell r="S4168">
            <v>4.6441060640280529</v>
          </cell>
          <cell r="T4168">
            <v>3.5160343766034483</v>
          </cell>
        </row>
        <row r="4169">
          <cell r="S4169">
            <v>5.6527143074901334</v>
          </cell>
          <cell r="T4169">
            <v>0.32843013677179339</v>
          </cell>
        </row>
        <row r="4170">
          <cell r="S4170">
            <v>4.832858234216129</v>
          </cell>
          <cell r="T4170">
            <v>0.69242719543627518</v>
          </cell>
        </row>
        <row r="4171">
          <cell r="S4171">
            <v>5.5688890700066747</v>
          </cell>
          <cell r="T4171">
            <v>0.55863968069470971</v>
          </cell>
        </row>
        <row r="4172">
          <cell r="S4172">
            <v>6.0875553755801119</v>
          </cell>
          <cell r="T4172">
            <v>0.22371715215469523</v>
          </cell>
        </row>
        <row r="4173">
          <cell r="S4173">
            <v>5.9992020097943239</v>
          </cell>
          <cell r="T4173">
            <v>0.30045759635160335</v>
          </cell>
        </row>
        <row r="4174">
          <cell r="S4174">
            <v>6.1632589425978423</v>
          </cell>
          <cell r="T4174">
            <v>0.71262179512194945</v>
          </cell>
        </row>
        <row r="4175">
          <cell r="S4175">
            <v>10.288509588875272</v>
          </cell>
          <cell r="T4175">
            <v>0.15825479819183694</v>
          </cell>
        </row>
        <row r="4176">
          <cell r="S4176">
            <v>5.9577445190780773</v>
          </cell>
          <cell r="T4176">
            <v>0.41517259627259528</v>
          </cell>
        </row>
        <row r="4177">
          <cell r="S4177">
            <v>6.1118928890788915</v>
          </cell>
          <cell r="T4177">
            <v>0.19656024874601577</v>
          </cell>
        </row>
        <row r="4178">
          <cell r="S4178">
            <v>5.5191205929401939</v>
          </cell>
          <cell r="T4178">
            <v>0.85644747051407066</v>
          </cell>
        </row>
        <row r="4179">
          <cell r="S4179">
            <v>8.0876182148993383</v>
          </cell>
          <cell r="T4179">
            <v>0.34137957771811261</v>
          </cell>
        </row>
        <row r="4180">
          <cell r="S4180">
            <v>4.7705629890820447</v>
          </cell>
          <cell r="T4180">
            <v>2.5746512401950118E-2</v>
          </cell>
        </row>
        <row r="4181">
          <cell r="S4181">
            <v>5.0954223688856164</v>
          </cell>
          <cell r="T4181">
            <v>0.37974507564055837</v>
          </cell>
        </row>
        <row r="4182">
          <cell r="S4182">
            <v>3.5340679033084852</v>
          </cell>
          <cell r="T4182">
            <v>1.4005294290540526</v>
          </cell>
        </row>
        <row r="4183">
          <cell r="S4183">
            <v>4.857218596250803</v>
          </cell>
          <cell r="T4183">
            <v>0.61031887407885055</v>
          </cell>
        </row>
        <row r="4184">
          <cell r="S4184">
            <v>6.1926541010704161</v>
          </cell>
          <cell r="T4184">
            <v>0.12079327943662437</v>
          </cell>
        </row>
        <row r="4185">
          <cell r="S4185">
            <v>9.9152610242405146</v>
          </cell>
          <cell r="T4185">
            <v>0.64373306516606232</v>
          </cell>
        </row>
        <row r="4186">
          <cell r="S4186">
            <v>6.2745799521174748</v>
          </cell>
          <cell r="T4186">
            <v>0.15703433113428208</v>
          </cell>
        </row>
        <row r="4187">
          <cell r="S4187">
            <v>6.0924468952855868</v>
          </cell>
          <cell r="T4187">
            <v>6.9025876586569807E-2</v>
          </cell>
        </row>
        <row r="4188">
          <cell r="S4188">
            <v>11.040361377864627</v>
          </cell>
          <cell r="T4188">
            <v>1.1331952675430752</v>
          </cell>
        </row>
        <row r="4189">
          <cell r="S4189">
            <v>11.109300117261805</v>
          </cell>
          <cell r="T4189">
            <v>1.0043251958521731</v>
          </cell>
        </row>
        <row r="4190">
          <cell r="S4190">
            <v>11.398657022845949</v>
          </cell>
          <cell r="T4190">
            <v>1.4569685791449061</v>
          </cell>
        </row>
        <row r="4191">
          <cell r="S4191">
            <v>11.400340447712427</v>
          </cell>
          <cell r="T4191">
            <v>1.5705132861111151</v>
          </cell>
        </row>
        <row r="4192">
          <cell r="S4192">
            <v>9.8541835423985589</v>
          </cell>
          <cell r="T4192">
            <v>0.55709364960628227</v>
          </cell>
        </row>
        <row r="4193">
          <cell r="S4193">
            <v>11.717721145568685</v>
          </cell>
          <cell r="T4193">
            <v>1.0415724235654666</v>
          </cell>
        </row>
        <row r="4194">
          <cell r="S4194">
            <v>12.520816031657924</v>
          </cell>
          <cell r="T4194">
            <v>2.0771528558139587</v>
          </cell>
        </row>
        <row r="4195">
          <cell r="S4195">
            <v>12.114517099970055</v>
          </cell>
          <cell r="T4195">
            <v>1.8546818581263051</v>
          </cell>
        </row>
        <row r="4196">
          <cell r="S4196">
            <v>11.249887202453083</v>
          </cell>
          <cell r="T4196">
            <v>1.3181584137727236</v>
          </cell>
        </row>
        <row r="4197">
          <cell r="S4197">
            <v>10.565075105231413</v>
          </cell>
          <cell r="T4197">
            <v>0.81913688240614657</v>
          </cell>
        </row>
        <row r="4198">
          <cell r="S4198">
            <v>9.3687122880520768</v>
          </cell>
          <cell r="T4198">
            <v>0.96012624476509023</v>
          </cell>
        </row>
        <row r="4199">
          <cell r="S4199">
            <v>8.0602420162630342</v>
          </cell>
          <cell r="T4199">
            <v>0.33711347410288139</v>
          </cell>
        </row>
        <row r="4200">
          <cell r="S4200">
            <v>12.386984726837062</v>
          </cell>
          <cell r="T4200">
            <v>1.4120919658727908</v>
          </cell>
        </row>
        <row r="4201">
          <cell r="S4201">
            <v>10.980122443420449</v>
          </cell>
          <cell r="T4201">
            <v>0.36738535972201758</v>
          </cell>
        </row>
        <row r="4202">
          <cell r="S4202">
            <v>13.163517705043532</v>
          </cell>
          <cell r="T4202">
            <v>2.4191266805764071</v>
          </cell>
        </row>
        <row r="4203">
          <cell r="S4203">
            <v>12.533356578103728</v>
          </cell>
          <cell r="T4203">
            <v>1.7304693372145699</v>
          </cell>
        </row>
        <row r="4204">
          <cell r="S4204">
            <v>9.5797153104682753</v>
          </cell>
          <cell r="T4204">
            <v>0.12939573349563074</v>
          </cell>
        </row>
        <row r="4205">
          <cell r="S4205">
            <v>9.8348458645591599</v>
          </cell>
          <cell r="T4205">
            <v>7.6402054524353363E-2</v>
          </cell>
        </row>
        <row r="4206">
          <cell r="S4206">
            <v>9.8234376806424066</v>
          </cell>
          <cell r="T4206">
            <v>0.58767731495167319</v>
          </cell>
        </row>
        <row r="4207">
          <cell r="S4207">
            <v>10.022806053863835</v>
          </cell>
          <cell r="T4207">
            <v>0.25480093866705195</v>
          </cell>
        </row>
        <row r="4208">
          <cell r="S4208">
            <v>10.161253597500721</v>
          </cell>
          <cell r="T4208">
            <v>0.38525967494913349</v>
          </cell>
        </row>
        <row r="4209">
          <cell r="S4209">
            <v>10.054480756682166</v>
          </cell>
          <cell r="T4209">
            <v>0.28330783468912962</v>
          </cell>
        </row>
        <row r="4210">
          <cell r="S4210">
            <v>10.60038436981935</v>
          </cell>
          <cell r="T4210">
            <v>0.85519683042355721</v>
          </cell>
        </row>
        <row r="4211">
          <cell r="S4211">
            <v>10.578033413102814</v>
          </cell>
          <cell r="T4211">
            <v>0.65054053488020602</v>
          </cell>
        </row>
        <row r="4212">
          <cell r="S4212">
            <v>10.451232525940535</v>
          </cell>
          <cell r="T4212">
            <v>0.24494244872571555</v>
          </cell>
        </row>
        <row r="4213">
          <cell r="S4213">
            <v>10.386587643072751</v>
          </cell>
          <cell r="T4213">
            <v>0.19013750799878529</v>
          </cell>
        </row>
        <row r="4214">
          <cell r="S4214">
            <v>9.9802995480368804</v>
          </cell>
          <cell r="T4214">
            <v>0.25646263578226997</v>
          </cell>
        </row>
        <row r="4215">
          <cell r="S4215">
            <v>10.421599845070421</v>
          </cell>
          <cell r="T4215">
            <v>0.20760168764671463</v>
          </cell>
        </row>
        <row r="4216">
          <cell r="S4216">
            <v>11.233636843702588</v>
          </cell>
          <cell r="T4216">
            <v>0.78324838907436489</v>
          </cell>
        </row>
        <row r="4217">
          <cell r="S4217">
            <v>11.066292398662</v>
          </cell>
          <cell r="T4217">
            <v>6.9522904515746095E-2</v>
          </cell>
        </row>
        <row r="4218">
          <cell r="S4218">
            <v>11.574665687603304</v>
          </cell>
          <cell r="T4218">
            <v>0.25545185589780911</v>
          </cell>
        </row>
        <row r="4219">
          <cell r="S4219">
            <v>10.435342967418942</v>
          </cell>
          <cell r="T4219">
            <v>0.84139934949141482</v>
          </cell>
        </row>
        <row r="4220">
          <cell r="S4220">
            <v>10.522261132193099</v>
          </cell>
          <cell r="T4220">
            <v>0.70069876438619716</v>
          </cell>
        </row>
        <row r="4221">
          <cell r="S4221">
            <v>17.824370355853244</v>
          </cell>
          <cell r="T4221">
            <v>8.2549048449330282</v>
          </cell>
        </row>
        <row r="4222">
          <cell r="S4222">
            <v>13.027238865101037</v>
          </cell>
          <cell r="T4222">
            <v>1.5508891825960314</v>
          </cell>
        </row>
        <row r="4223">
          <cell r="S4223">
            <v>12.250424046317251</v>
          </cell>
          <cell r="T4223">
            <v>0.69538949155493834</v>
          </cell>
        </row>
        <row r="4224">
          <cell r="S4224">
            <v>11.330641390972104</v>
          </cell>
          <cell r="T4224">
            <v>1.7856603035365233</v>
          </cell>
        </row>
        <row r="4225">
          <cell r="S4225">
            <v>9.6344483162995509</v>
          </cell>
          <cell r="T4225">
            <v>1.0477478707784059E-2</v>
          </cell>
        </row>
        <row r="4226">
          <cell r="S4226">
            <v>9.8434751690962017</v>
          </cell>
          <cell r="T4226">
            <v>0.28054002755101753</v>
          </cell>
        </row>
        <row r="4227">
          <cell r="S4227">
            <v>9.5161853330747626</v>
          </cell>
          <cell r="T4227">
            <v>1.2467595532113069</v>
          </cell>
        </row>
        <row r="4228">
          <cell r="S4228">
            <v>8.9907496014971269</v>
          </cell>
          <cell r="T4228">
            <v>0.83205227506238844</v>
          </cell>
        </row>
        <row r="4229">
          <cell r="S4229">
            <v>6.1306742603092692</v>
          </cell>
          <cell r="T4229">
            <v>3.6951350033703525</v>
          </cell>
        </row>
        <row r="4230">
          <cell r="S4230">
            <v>10.405533738579582</v>
          </cell>
          <cell r="T4230">
            <v>0.50221937009278428</v>
          </cell>
        </row>
        <row r="4231">
          <cell r="S4231">
            <v>15.955773057167832</v>
          </cell>
          <cell r="T4231">
            <v>4.9280445006993023</v>
          </cell>
        </row>
        <row r="4232">
          <cell r="S4232">
            <v>12.229999689279852</v>
          </cell>
          <cell r="T4232">
            <v>1.4239554121067446</v>
          </cell>
        </row>
        <row r="4233">
          <cell r="S4233">
            <v>4.7096163703013918</v>
          </cell>
          <cell r="T4233">
            <v>7.0828686258042657</v>
          </cell>
        </row>
        <row r="4234">
          <cell r="S4234">
            <v>13.411491233766235</v>
          </cell>
          <cell r="T4234">
            <v>2.8930756820711738</v>
          </cell>
        </row>
        <row r="4235">
          <cell r="S4235">
            <v>9.1743897468200011</v>
          </cell>
          <cell r="T4235">
            <v>1.2987903240982728</v>
          </cell>
        </row>
        <row r="4236">
          <cell r="S4236">
            <v>8.2657908706102905</v>
          </cell>
          <cell r="T4236">
            <v>3.0447303583361847</v>
          </cell>
        </row>
        <row r="4237">
          <cell r="S4237">
            <v>10.365263002500006</v>
          </cell>
          <cell r="T4237">
            <v>0.26122918283333502</v>
          </cell>
        </row>
        <row r="4238">
          <cell r="S4238">
            <v>10.849764791420345</v>
          </cell>
          <cell r="T4238">
            <v>0.56901371471881956</v>
          </cell>
        </row>
        <row r="4239">
          <cell r="S4239">
            <v>10.113392327382746</v>
          </cell>
          <cell r="T4239">
            <v>0.48927918714071078</v>
          </cell>
        </row>
        <row r="4240">
          <cell r="S4240">
            <v>9.2853741940732153</v>
          </cell>
          <cell r="T4240">
            <v>1.0529819678965573</v>
          </cell>
        </row>
        <row r="4241">
          <cell r="S4241">
            <v>10.32628034792187</v>
          </cell>
          <cell r="T4241">
            <v>0.43354148347775778</v>
          </cell>
        </row>
        <row r="4242">
          <cell r="S4242">
            <v>12.226734680043061</v>
          </cell>
          <cell r="T4242">
            <v>1.8099385458179624</v>
          </cell>
        </row>
        <row r="4243">
          <cell r="S4243">
            <v>11.05005789823084</v>
          </cell>
          <cell r="T4243">
            <v>0.23165824347093525</v>
          </cell>
        </row>
        <row r="4244">
          <cell r="S4244">
            <v>10.563833262854317</v>
          </cell>
          <cell r="T4244">
            <v>0.39899887903757864</v>
          </cell>
        </row>
        <row r="4245">
          <cell r="S4245">
            <v>10.502160592384433</v>
          </cell>
          <cell r="T4245">
            <v>0.51486111704370552</v>
          </cell>
        </row>
        <row r="4246">
          <cell r="S4246">
            <v>10.382233251996583</v>
          </cell>
          <cell r="T4246">
            <v>0.37225713419852269</v>
          </cell>
        </row>
        <row r="4247">
          <cell r="S4247">
            <v>10.047936349067438</v>
          </cell>
          <cell r="T4247">
            <v>0.22497422941177769</v>
          </cell>
        </row>
        <row r="4248">
          <cell r="S4248">
            <v>10.002626441330237</v>
          </cell>
          <cell r="T4248">
            <v>0.15723887932036046</v>
          </cell>
        </row>
        <row r="4249">
          <cell r="S4249">
            <v>11.289080926219501</v>
          </cell>
          <cell r="T4249">
            <v>1.3094218932926638</v>
          </cell>
        </row>
        <row r="4250">
          <cell r="S4250">
            <v>10.16126680740742</v>
          </cell>
          <cell r="T4250">
            <v>0.12408919848829447</v>
          </cell>
        </row>
        <row r="4251">
          <cell r="S4251">
            <v>8.7951599965606206</v>
          </cell>
          <cell r="T4251">
            <v>2.2854065411865863</v>
          </cell>
        </row>
        <row r="4252">
          <cell r="S4252">
            <v>9.2794243809122943</v>
          </cell>
          <cell r="T4252">
            <v>1.2880727470122888</v>
          </cell>
        </row>
        <row r="4253">
          <cell r="S4253">
            <v>11.257267830407574</v>
          </cell>
          <cell r="T4253">
            <v>1.2751209445886234</v>
          </cell>
        </row>
        <row r="4254">
          <cell r="S4254">
            <v>17.198089316209028</v>
          </cell>
          <cell r="T4254">
            <v>8.3737776905816332</v>
          </cell>
        </row>
        <row r="4255">
          <cell r="S4255">
            <v>10.828143271203317</v>
          </cell>
          <cell r="T4255">
            <v>0.79745386506223703</v>
          </cell>
        </row>
        <row r="4256">
          <cell r="S4256">
            <v>13.973964768820309</v>
          </cell>
          <cell r="T4256">
            <v>5.2651921458032893</v>
          </cell>
        </row>
        <row r="4257">
          <cell r="S4257">
            <v>11.949201970381282</v>
          </cell>
          <cell r="T4257">
            <v>2.7729444113892945</v>
          </cell>
        </row>
        <row r="4258">
          <cell r="S4258">
            <v>10.136964346826586</v>
          </cell>
          <cell r="T4258">
            <v>0.1140168097617925</v>
          </cell>
        </row>
        <row r="4259">
          <cell r="S4259">
            <v>10.780360718031123</v>
          </cell>
          <cell r="T4259">
            <v>0.8747023516576391</v>
          </cell>
        </row>
        <row r="4260">
          <cell r="S4260">
            <v>12.153597155522162</v>
          </cell>
          <cell r="T4260">
            <v>3.0784618518407219</v>
          </cell>
        </row>
        <row r="4261">
          <cell r="S4261">
            <v>20.27764816762495</v>
          </cell>
          <cell r="T4261">
            <v>11.229971842105261</v>
          </cell>
        </row>
        <row r="4262">
          <cell r="S4262">
            <v>10.926300969855177</v>
          </cell>
          <cell r="T4262">
            <v>1.132238205119579</v>
          </cell>
        </row>
        <row r="4263">
          <cell r="S4263">
            <v>11.301713755124229</v>
          </cell>
          <cell r="T4263">
            <v>1.2753606228260903</v>
          </cell>
        </row>
        <row r="4264">
          <cell r="S4264">
            <v>5.5331449095659684</v>
          </cell>
          <cell r="T4264">
            <v>0.24320500856437918</v>
          </cell>
        </row>
        <row r="4265">
          <cell r="S4265">
            <v>10.405411234236837</v>
          </cell>
          <cell r="T4265">
            <v>0.66482067444556148</v>
          </cell>
        </row>
        <row r="4266">
          <cell r="S4266">
            <v>11.38796742429413</v>
          </cell>
          <cell r="T4266">
            <v>1.9397385977350179</v>
          </cell>
        </row>
        <row r="4267">
          <cell r="S4267">
            <v>11.448194090894891</v>
          </cell>
          <cell r="T4267">
            <v>1.766081657660469</v>
          </cell>
        </row>
        <row r="4268">
          <cell r="S4268">
            <v>13.031080263759954</v>
          </cell>
          <cell r="T4268">
            <v>4.4700305663130022</v>
          </cell>
        </row>
        <row r="4269">
          <cell r="S4269">
            <v>11.445828392235011</v>
          </cell>
          <cell r="T4269">
            <v>0.33504511499852269</v>
          </cell>
        </row>
        <row r="4270">
          <cell r="S4270">
            <v>5.134905372645834</v>
          </cell>
          <cell r="T4270">
            <v>1.0140758494487849</v>
          </cell>
        </row>
        <row r="4271">
          <cell r="S4271">
            <v>4.9153599402849837</v>
          </cell>
          <cell r="T4271">
            <v>1.3053804908030995</v>
          </cell>
        </row>
        <row r="4272">
          <cell r="S4272">
            <v>4.7304042725341837</v>
          </cell>
          <cell r="T4272">
            <v>1.3305625876808804</v>
          </cell>
        </row>
        <row r="4273">
          <cell r="S4273">
            <v>6.0162561083771946</v>
          </cell>
          <cell r="T4273">
            <v>0.34851732524604079</v>
          </cell>
        </row>
        <row r="4274">
          <cell r="S4274">
            <v>6.4011107465253279</v>
          </cell>
          <cell r="T4274">
            <v>0.34299684758539317</v>
          </cell>
        </row>
        <row r="4275">
          <cell r="S4275">
            <v>6.6155831556800564</v>
          </cell>
          <cell r="T4275">
            <v>0.42765100953630369</v>
          </cell>
        </row>
        <row r="4276">
          <cell r="S4276">
            <v>4.989327689929743</v>
          </cell>
          <cell r="T4276">
            <v>1.5361297685011615</v>
          </cell>
        </row>
        <row r="4277">
          <cell r="S4277">
            <v>5.4194062569290269</v>
          </cell>
          <cell r="T4277">
            <v>0.97521707215529108</v>
          </cell>
        </row>
        <row r="4278">
          <cell r="S4278">
            <v>4.5545178893447478</v>
          </cell>
          <cell r="T4278">
            <v>2.0859521619974184</v>
          </cell>
        </row>
        <row r="4279">
          <cell r="S4279">
            <v>5.174964023446357</v>
          </cell>
          <cell r="T4279">
            <v>1.2827987386864983</v>
          </cell>
        </row>
        <row r="4280">
          <cell r="S4280">
            <v>4.6588444367096651</v>
          </cell>
          <cell r="T4280">
            <v>1.5269924427194117</v>
          </cell>
        </row>
        <row r="4281">
          <cell r="S4281">
            <v>4.5793043380952305</v>
          </cell>
          <cell r="T4281">
            <v>1.3466509340852097</v>
          </cell>
        </row>
        <row r="4282">
          <cell r="S4282">
            <v>4.1833532819372286</v>
          </cell>
          <cell r="T4282">
            <v>1.707258752409196</v>
          </cell>
        </row>
        <row r="4283">
          <cell r="S4283">
            <v>2.8109793993845327</v>
          </cell>
          <cell r="T4283">
            <v>1.8251454476853253</v>
          </cell>
        </row>
        <row r="4284">
          <cell r="S4284">
            <v>2.6052109749045163</v>
          </cell>
          <cell r="T4284">
            <v>1.4064774358974403</v>
          </cell>
        </row>
        <row r="4285">
          <cell r="S4285">
            <v>5.9513348519672311</v>
          </cell>
          <cell r="T4285">
            <v>1.0218077680858448</v>
          </cell>
        </row>
        <row r="4286">
          <cell r="S4286">
            <v>6.2822575533210685</v>
          </cell>
          <cell r="T4286">
            <v>1.1223662348885339</v>
          </cell>
        </row>
        <row r="4287">
          <cell r="S4287">
            <v>5.5308369931636028</v>
          </cell>
          <cell r="T4287">
            <v>1.0252866839934009</v>
          </cell>
        </row>
        <row r="4288">
          <cell r="S4288">
            <v>4.6219261845752913</v>
          </cell>
          <cell r="T4288">
            <v>2.3898658227698251</v>
          </cell>
        </row>
        <row r="4289">
          <cell r="S4289">
            <v>6.5562271205850955</v>
          </cell>
          <cell r="T4289">
            <v>0.30201648055653846</v>
          </cell>
        </row>
        <row r="4290">
          <cell r="S4290">
            <v>4.9100814936363628</v>
          </cell>
          <cell r="T4290">
            <v>0.57937213443182145</v>
          </cell>
        </row>
        <row r="4291">
          <cell r="S4291">
            <v>5.0311509460789852</v>
          </cell>
          <cell r="T4291">
            <v>0.89611428494562628</v>
          </cell>
        </row>
        <row r="4292">
          <cell r="S4292">
            <v>4.8666115504472849</v>
          </cell>
          <cell r="T4292">
            <v>0.69274496704789468</v>
          </cell>
        </row>
        <row r="4293">
          <cell r="S4293">
            <v>5.2006807770780892</v>
          </cell>
          <cell r="T4293">
            <v>0.78986675772840975</v>
          </cell>
        </row>
        <row r="4294">
          <cell r="S4294">
            <v>5.0936475881673333</v>
          </cell>
          <cell r="T4294">
            <v>0.68668997480932681</v>
          </cell>
        </row>
        <row r="4295">
          <cell r="S4295">
            <v>5.1175129393242837</v>
          </cell>
          <cell r="T4295">
            <v>0.79742514490921712</v>
          </cell>
        </row>
        <row r="4296">
          <cell r="S4296">
            <v>5.1117846101694973</v>
          </cell>
          <cell r="T4296">
            <v>1.8036607401536373</v>
          </cell>
        </row>
        <row r="4297">
          <cell r="S4297">
            <v>4.9032236016652648</v>
          </cell>
          <cell r="T4297">
            <v>2.1696686319536593</v>
          </cell>
        </row>
        <row r="4298">
          <cell r="S4298">
            <v>5.3524414414275503</v>
          </cell>
          <cell r="T4298">
            <v>1.1993987735356797</v>
          </cell>
        </row>
        <row r="4299">
          <cell r="S4299">
            <v>5.2976832403641421</v>
          </cell>
          <cell r="T4299">
            <v>1.1750364342634261</v>
          </cell>
        </row>
        <row r="4300">
          <cell r="S4300">
            <v>4.9259946493612032</v>
          </cell>
          <cell r="T4300">
            <v>1.5618683236933826</v>
          </cell>
        </row>
        <row r="4301">
          <cell r="S4301">
            <v>5.7683314510987183</v>
          </cell>
          <cell r="T4301">
            <v>0.21620443037686557</v>
          </cell>
        </row>
        <row r="4302">
          <cell r="S4302">
            <v>5.8805897282647415</v>
          </cell>
          <cell r="T4302">
            <v>1.2443057453445567</v>
          </cell>
        </row>
        <row r="4303">
          <cell r="S4303">
            <v>6.5193630026979505</v>
          </cell>
          <cell r="T4303">
            <v>0.86526876821113563</v>
          </cell>
        </row>
        <row r="4304">
          <cell r="S4304">
            <v>6.5217973595815577</v>
          </cell>
          <cell r="T4304">
            <v>0.17544689975859085</v>
          </cell>
        </row>
        <row r="4305">
          <cell r="S4305">
            <v>6.994979088715227</v>
          </cell>
          <cell r="T4305">
            <v>0.52783158917490169</v>
          </cell>
        </row>
        <row r="4306">
          <cell r="S4306">
            <v>11.167787992224127</v>
          </cell>
          <cell r="T4306">
            <v>5.1925667571183487</v>
          </cell>
        </row>
        <row r="4307">
          <cell r="S4307">
            <v>6.3723515594885596</v>
          </cell>
          <cell r="T4307">
            <v>0.82223437160161383</v>
          </cell>
        </row>
        <row r="4308">
          <cell r="S4308">
            <v>5.9282882784225759</v>
          </cell>
          <cell r="T4308">
            <v>1.4866159635980041</v>
          </cell>
        </row>
        <row r="4309">
          <cell r="S4309">
            <v>4.8432097709913684</v>
          </cell>
          <cell r="T4309">
            <v>1.2325745111169346</v>
          </cell>
        </row>
        <row r="4310">
          <cell r="S4310">
            <v>3.8629387998851858</v>
          </cell>
          <cell r="T4310">
            <v>2.0623405517795783</v>
          </cell>
        </row>
        <row r="4311">
          <cell r="S4311">
            <v>3.8992993946434824</v>
          </cell>
          <cell r="T4311">
            <v>1.9662074419136926</v>
          </cell>
        </row>
        <row r="4312">
          <cell r="S4312">
            <v>4.715207722356638</v>
          </cell>
          <cell r="T4312">
            <v>1.6682266471086404</v>
          </cell>
        </row>
        <row r="4313">
          <cell r="S4313">
            <v>4.9026845000000092</v>
          </cell>
          <cell r="T4313">
            <v>1.1517538241657017</v>
          </cell>
        </row>
        <row r="4314">
          <cell r="S4314">
            <v>12.194901937122467</v>
          </cell>
          <cell r="T4314">
            <v>4.3413414526359206</v>
          </cell>
        </row>
        <row r="4315">
          <cell r="S4315">
            <v>4.2572936082919073</v>
          </cell>
          <cell r="T4315">
            <v>1.9643001237248283</v>
          </cell>
        </row>
        <row r="4316">
          <cell r="S4316">
            <v>8.3246093111794117</v>
          </cell>
          <cell r="T4316">
            <v>1.7823700323985197</v>
          </cell>
        </row>
        <row r="4317">
          <cell r="S4317">
            <v>4.43131508296434</v>
          </cell>
          <cell r="T4317">
            <v>1.6624211908646052</v>
          </cell>
        </row>
        <row r="4318">
          <cell r="S4318">
            <v>0.16311325201897137</v>
          </cell>
          <cell r="T4318">
            <v>6.6052659102679145</v>
          </cell>
        </row>
        <row r="4319">
          <cell r="S4319">
            <v>5.1642560284914802</v>
          </cell>
          <cell r="T4319">
            <v>1.0029838251081007</v>
          </cell>
        </row>
        <row r="4320">
          <cell r="S4320">
            <v>1.8630084277248276</v>
          </cell>
          <cell r="T4320">
            <v>4.7054337720948221</v>
          </cell>
        </row>
        <row r="4321">
          <cell r="S4321">
            <v>1.8273661622733628</v>
          </cell>
          <cell r="T4321">
            <v>5.2865212614118526</v>
          </cell>
        </row>
        <row r="4322">
          <cell r="S4322">
            <v>4.9127781052233175</v>
          </cell>
          <cell r="T4322">
            <v>1.417890689376736</v>
          </cell>
        </row>
        <row r="4323">
          <cell r="S4323">
            <v>5.0025042392922616</v>
          </cell>
          <cell r="T4323">
            <v>1.8145036573520377</v>
          </cell>
        </row>
        <row r="4324">
          <cell r="S4324">
            <v>4.5838928429452208</v>
          </cell>
          <cell r="T4324">
            <v>2.1489199800507919</v>
          </cell>
        </row>
        <row r="4325">
          <cell r="S4325">
            <v>4.1778839643227013</v>
          </cell>
          <cell r="T4325">
            <v>2.289750486822415</v>
          </cell>
        </row>
        <row r="4326">
          <cell r="S4326">
            <v>4.8516294744508661</v>
          </cell>
          <cell r="T4326">
            <v>1.3359399144508712</v>
          </cell>
        </row>
        <row r="4327">
          <cell r="S4327">
            <v>6.633487371732584</v>
          </cell>
          <cell r="T4327">
            <v>0.58634278070784096</v>
          </cell>
        </row>
        <row r="4328">
          <cell r="S4328">
            <v>4.9926075904248437</v>
          </cell>
          <cell r="T4328">
            <v>1.4893587226286777</v>
          </cell>
        </row>
        <row r="4329">
          <cell r="S4329">
            <v>4.6368421971335305</v>
          </cell>
          <cell r="T4329">
            <v>1.4110166812924323</v>
          </cell>
        </row>
        <row r="4330">
          <cell r="S4330">
            <v>6.8507359394041174</v>
          </cell>
          <cell r="T4330">
            <v>0.8643511211917615</v>
          </cell>
        </row>
        <row r="4331">
          <cell r="S4331">
            <v>4.7698916998967587</v>
          </cell>
          <cell r="T4331">
            <v>0.43236293782264285</v>
          </cell>
        </row>
        <row r="4332">
          <cell r="S4332">
            <v>5.327543059342152</v>
          </cell>
          <cell r="T4332">
            <v>0.69954538600656369</v>
          </cell>
        </row>
        <row r="4333">
          <cell r="S4333">
            <v>5.4132004705815158</v>
          </cell>
          <cell r="T4333">
            <v>0.55244882760197034</v>
          </cell>
        </row>
        <row r="4334">
          <cell r="S4334">
            <v>4.5466146092441715</v>
          </cell>
          <cell r="T4334">
            <v>1.0759199013648393</v>
          </cell>
        </row>
        <row r="4335">
          <cell r="S4335">
            <v>5.002474251497687</v>
          </cell>
          <cell r="T4335">
            <v>0.83501291140552703</v>
          </cell>
        </row>
        <row r="4336">
          <cell r="S4336">
            <v>6.0463492097566611</v>
          </cell>
          <cell r="T4336">
            <v>0.32895564812064615</v>
          </cell>
        </row>
        <row r="4337">
          <cell r="S4337">
            <v>6.3039316076416041</v>
          </cell>
          <cell r="T4337">
            <v>0.19806585722266726</v>
          </cell>
        </row>
        <row r="4338">
          <cell r="S4338">
            <v>5.8485890592055103</v>
          </cell>
          <cell r="T4338">
            <v>1.1707234032340117</v>
          </cell>
        </row>
        <row r="4339">
          <cell r="S4339">
            <v>5.4407078433704505</v>
          </cell>
          <cell r="T4339">
            <v>1.1477422530364272</v>
          </cell>
        </row>
        <row r="4340">
          <cell r="S4340">
            <v>5.9982886410871306</v>
          </cell>
          <cell r="T4340">
            <v>0.27814627612195253</v>
          </cell>
        </row>
        <row r="4341">
          <cell r="S4341">
            <v>9.9354099842428489</v>
          </cell>
          <cell r="T4341">
            <v>4.6063452458579599</v>
          </cell>
        </row>
        <row r="4342">
          <cell r="S4342">
            <v>4.7473710603514219</v>
          </cell>
          <cell r="T4342">
            <v>1.3739318865546126</v>
          </cell>
        </row>
        <row r="4343">
          <cell r="S4343">
            <v>7.4073999800521397</v>
          </cell>
          <cell r="T4343">
            <v>2.0835788407571205</v>
          </cell>
        </row>
        <row r="4344">
          <cell r="S4344">
            <v>4.5693859394633058</v>
          </cell>
          <cell r="T4344">
            <v>1.5234424380007692</v>
          </cell>
        </row>
        <row r="4345">
          <cell r="S4345">
            <v>5.1415785228009101</v>
          </cell>
          <cell r="T4345">
            <v>0.15386967443309105</v>
          </cell>
        </row>
        <row r="4346">
          <cell r="S4346">
            <v>4.2028424852131527</v>
          </cell>
          <cell r="T4346">
            <v>1.6717748837536899</v>
          </cell>
        </row>
        <row r="4347">
          <cell r="S4347">
            <v>4.7966470375514545</v>
          </cell>
          <cell r="T4347">
            <v>1.2302386157407303</v>
          </cell>
        </row>
        <row r="4348">
          <cell r="S4348">
            <v>4.4993888958280541</v>
          </cell>
          <cell r="T4348">
            <v>1.0706598836915404</v>
          </cell>
        </row>
        <row r="4349">
          <cell r="S4349">
            <v>5.8765403922332382</v>
          </cell>
          <cell r="T4349">
            <v>0.11439090007788358</v>
          </cell>
        </row>
        <row r="4350">
          <cell r="S4350">
            <v>3.9410022906434943</v>
          </cell>
          <cell r="T4350">
            <v>1.9477026431180031</v>
          </cell>
        </row>
        <row r="4351">
          <cell r="S4351">
            <v>4.6360850500064474</v>
          </cell>
          <cell r="T4351">
            <v>1.3539079728057697</v>
          </cell>
        </row>
        <row r="4352">
          <cell r="S4352">
            <v>4.5144478949747979</v>
          </cell>
          <cell r="T4352">
            <v>1.2395217934375447</v>
          </cell>
        </row>
        <row r="4353">
          <cell r="S4353">
            <v>6.207700892072249</v>
          </cell>
          <cell r="T4353">
            <v>0.42810827603267004</v>
          </cell>
        </row>
        <row r="4354">
          <cell r="S4354">
            <v>1.5364125297625879</v>
          </cell>
          <cell r="T4354">
            <v>1.205120063768784</v>
          </cell>
        </row>
        <row r="4355">
          <cell r="S4355">
            <v>5.0900974537785988</v>
          </cell>
          <cell r="T4355">
            <v>0.60186228160387034</v>
          </cell>
        </row>
        <row r="4356">
          <cell r="S4356">
            <v>6.2487381694161614</v>
          </cell>
          <cell r="T4356">
            <v>0.34403021820522406</v>
          </cell>
        </row>
        <row r="4357">
          <cell r="S4357">
            <v>6.208623080159378</v>
          </cell>
          <cell r="T4357">
            <v>0.12401739927340341</v>
          </cell>
        </row>
        <row r="4358">
          <cell r="S4358">
            <v>6.2945357565000037</v>
          </cell>
          <cell r="T4358">
            <v>0.34676060624999394</v>
          </cell>
        </row>
        <row r="4359">
          <cell r="S4359">
            <v>5.9829046458308808</v>
          </cell>
          <cell r="T4359">
            <v>1.029140428403905</v>
          </cell>
        </row>
        <row r="4360">
          <cell r="S4360">
            <v>8.2320432165306858</v>
          </cell>
          <cell r="T4360">
            <v>0.16255716651556026</v>
          </cell>
        </row>
        <row r="4361">
          <cell r="S4361">
            <v>8.6100585526390603</v>
          </cell>
          <cell r="T4361">
            <v>0.21649606271281996</v>
          </cell>
        </row>
        <row r="4362">
          <cell r="S4362">
            <v>8.2799313798753023</v>
          </cell>
          <cell r="T4362">
            <v>4.6262893141946537E-2</v>
          </cell>
        </row>
        <row r="4363">
          <cell r="S4363">
            <v>7.754165790791367</v>
          </cell>
          <cell r="T4363">
            <v>0.48623710431655198</v>
          </cell>
        </row>
        <row r="4364">
          <cell r="S4364">
            <v>7.2913905447610796</v>
          </cell>
          <cell r="T4364">
            <v>0.77006773229706338</v>
          </cell>
        </row>
        <row r="4365">
          <cell r="S4365">
            <v>7.3559298933294954</v>
          </cell>
          <cell r="T4365">
            <v>0.6944933815411195</v>
          </cell>
        </row>
        <row r="4366">
          <cell r="S4366">
            <v>7.4400338827000683</v>
          </cell>
          <cell r="T4366">
            <v>0.68890333822681971</v>
          </cell>
        </row>
        <row r="4367">
          <cell r="S4367">
            <v>7.7725800335541537</v>
          </cell>
          <cell r="T4367">
            <v>0.2964191116071484</v>
          </cell>
        </row>
        <row r="4368">
          <cell r="S4368">
            <v>7.4264130130901496</v>
          </cell>
          <cell r="T4368">
            <v>0.43536047109869219</v>
          </cell>
        </row>
        <row r="4369">
          <cell r="S4369">
            <v>7.6003294849804766</v>
          </cell>
          <cell r="T4369">
            <v>0.50776863202162481</v>
          </cell>
        </row>
        <row r="4370">
          <cell r="S4370">
            <v>7.4894104002934778</v>
          </cell>
          <cell r="T4370">
            <v>0.3576650407923615</v>
          </cell>
        </row>
        <row r="4371">
          <cell r="S4371">
            <v>7.5512921773268706</v>
          </cell>
          <cell r="T4371">
            <v>0.32574719144242059</v>
          </cell>
        </row>
        <row r="4372">
          <cell r="S4372">
            <v>7.9967160515695159</v>
          </cell>
          <cell r="T4372">
            <v>0.55874124977578621</v>
          </cell>
        </row>
        <row r="4373">
          <cell r="S4373">
            <v>7.6662371194709698</v>
          </cell>
          <cell r="T4373">
            <v>0.27430736546656592</v>
          </cell>
        </row>
        <row r="4374">
          <cell r="S4374">
            <v>7.8445406344757496</v>
          </cell>
          <cell r="T4374">
            <v>0.13662528187626513</v>
          </cell>
        </row>
        <row r="4375">
          <cell r="S4375">
            <v>8.4075714029781992</v>
          </cell>
          <cell r="T4375">
            <v>0.56731198741172251</v>
          </cell>
        </row>
        <row r="4376">
          <cell r="S4376">
            <v>9.0388003152045133</v>
          </cell>
          <cell r="T4376">
            <v>0.81426672969769021</v>
          </cell>
        </row>
        <row r="4377">
          <cell r="S4377">
            <v>7.6833310730113746</v>
          </cell>
          <cell r="T4377">
            <v>0.49101373821022493</v>
          </cell>
        </row>
        <row r="4378">
          <cell r="S4378">
            <v>8.9675530433705131</v>
          </cell>
          <cell r="T4378">
            <v>0.89293594516729247</v>
          </cell>
        </row>
        <row r="4379">
          <cell r="S4379">
            <v>6.9366359670601909</v>
          </cell>
          <cell r="T4379">
            <v>1.0163729599183715</v>
          </cell>
        </row>
        <row r="4380">
          <cell r="S4380">
            <v>9.375064568616347</v>
          </cell>
          <cell r="T4380">
            <v>2.0464444772695072</v>
          </cell>
        </row>
        <row r="4381">
          <cell r="S4381">
            <v>8.8031470306137347</v>
          </cell>
          <cell r="T4381">
            <v>9.0887170206534695E-2</v>
          </cell>
        </row>
        <row r="4382">
          <cell r="S4382">
            <v>8.6942336722317304</v>
          </cell>
          <cell r="T4382">
            <v>0.70176338998287513</v>
          </cell>
        </row>
        <row r="4383">
          <cell r="S4383">
            <v>8.9457084598765437</v>
          </cell>
          <cell r="T4383">
            <v>1.0789335239898954</v>
          </cell>
        </row>
        <row r="4384">
          <cell r="S4384">
            <v>10.550838694483536</v>
          </cell>
          <cell r="T4384">
            <v>1.7288988781311501</v>
          </cell>
        </row>
        <row r="4385">
          <cell r="S4385">
            <v>7.3230944890150873</v>
          </cell>
          <cell r="T4385">
            <v>1.0005761984755799</v>
          </cell>
        </row>
        <row r="4386">
          <cell r="S4386">
            <v>8.0907991585889967</v>
          </cell>
          <cell r="T4386">
            <v>0.22886127538164608</v>
          </cell>
        </row>
        <row r="4387">
          <cell r="S4387">
            <v>8.6236164046937525</v>
          </cell>
          <cell r="T4387">
            <v>0.56214253820836657</v>
          </cell>
        </row>
        <row r="4388">
          <cell r="S4388">
            <v>7.7609684463136306</v>
          </cell>
          <cell r="T4388">
            <v>0.14593543958455035</v>
          </cell>
        </row>
        <row r="4389">
          <cell r="S4389">
            <v>7.1598070276408325</v>
          </cell>
          <cell r="T4389">
            <v>1.0957752516061543</v>
          </cell>
        </row>
        <row r="4390">
          <cell r="S4390">
            <v>9.8967058517927189</v>
          </cell>
          <cell r="T4390">
            <v>1.0393645941355798</v>
          </cell>
        </row>
        <row r="4391">
          <cell r="S4391">
            <v>8.8092463258698803</v>
          </cell>
          <cell r="T4391">
            <v>1.0704011043877169E-2</v>
          </cell>
        </row>
        <row r="4392">
          <cell r="S4392">
            <v>8.7874224972911339</v>
          </cell>
          <cell r="T4392">
            <v>0.82425485614485217</v>
          </cell>
        </row>
        <row r="4393">
          <cell r="S4393">
            <v>5.7701004426253224</v>
          </cell>
          <cell r="T4393">
            <v>2.2401697699217653</v>
          </cell>
        </row>
        <row r="4394">
          <cell r="S4394">
            <v>7.9591478371556086</v>
          </cell>
          <cell r="T4394">
            <v>0.32321414883792432</v>
          </cell>
        </row>
        <row r="4395">
          <cell r="S4395">
            <v>6.1745715932868226</v>
          </cell>
          <cell r="T4395">
            <v>1.9132759649811284</v>
          </cell>
        </row>
        <row r="4396">
          <cell r="S4396">
            <v>7.3475669879132148</v>
          </cell>
          <cell r="T4396">
            <v>0.74649645842435342</v>
          </cell>
        </row>
        <row r="4397">
          <cell r="S4397">
            <v>7.9035476121165624</v>
          </cell>
          <cell r="T4397">
            <v>0.64344127438649501</v>
          </cell>
        </row>
        <row r="4398">
          <cell r="S4398">
            <v>8.0978015833817647</v>
          </cell>
          <cell r="T4398">
            <v>0.24839373285880459</v>
          </cell>
        </row>
        <row r="4399">
          <cell r="S4399">
            <v>10.447351160188456</v>
          </cell>
          <cell r="T4399">
            <v>1.3398540680211946</v>
          </cell>
        </row>
        <row r="4400">
          <cell r="S4400">
            <v>8.6581424077851281</v>
          </cell>
          <cell r="T4400">
            <v>3.6452519965530533E-2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FH8">
            <v>1.1722E-2</v>
          </cell>
          <cell r="FI8">
            <v>0.53504300000000005</v>
          </cell>
        </row>
        <row r="9">
          <cell r="FH9">
            <v>1.67349639E-2</v>
          </cell>
          <cell r="FI9">
            <v>3.2331239999999997E-2</v>
          </cell>
        </row>
        <row r="10">
          <cell r="FH10">
            <v>1.9255270122748299E-2</v>
          </cell>
          <cell r="FI10">
            <v>3.2997294309533999E-2</v>
          </cell>
        </row>
        <row r="11">
          <cell r="FH11">
            <v>1.3327368544965201E-2</v>
          </cell>
          <cell r="FI11">
            <v>4.4619282289999999E-2</v>
          </cell>
        </row>
        <row r="12">
          <cell r="FH12">
            <v>4.4387402965051899E-2</v>
          </cell>
          <cell r="FI12">
            <v>4.214442107E-2</v>
          </cell>
        </row>
        <row r="13">
          <cell r="FH13">
            <v>5.4500000000001802E-4</v>
          </cell>
          <cell r="FI13">
            <v>3.5899999999999999E-3</v>
          </cell>
        </row>
        <row r="14">
          <cell r="FH14">
            <v>1.53887899357779E-2</v>
          </cell>
          <cell r="FI14">
            <v>1.0846794846259999E-2</v>
          </cell>
        </row>
        <row r="15">
          <cell r="FH15">
            <v>5.0952218726005298E-2</v>
          </cell>
          <cell r="FI15">
            <v>1.3528129340603601E-2</v>
          </cell>
        </row>
        <row r="16">
          <cell r="FH16">
            <v>2.9959999999995498E-3</v>
          </cell>
          <cell r="FI16">
            <v>5.4430000000000303E-3</v>
          </cell>
        </row>
        <row r="17">
          <cell r="FH17">
            <v>2.0304806664617699E-2</v>
          </cell>
          <cell r="FI17">
            <v>1.9669163845337401E-2</v>
          </cell>
        </row>
        <row r="18">
          <cell r="FH18">
            <v>1.6575229566660601E-2</v>
          </cell>
          <cell r="FI18">
            <v>2.0855888681317301E-2</v>
          </cell>
        </row>
        <row r="19">
          <cell r="FH19">
            <v>4.8689186061198798E-2</v>
          </cell>
          <cell r="FI19">
            <v>1.9944426720239099E-2</v>
          </cell>
        </row>
        <row r="20">
          <cell r="FH20">
            <v>4.5404986166169203E-3</v>
          </cell>
          <cell r="FI20">
            <v>1.59121793133436E-2</v>
          </cell>
        </row>
        <row r="21">
          <cell r="FH21">
            <v>1.8817163988667202E-2</v>
          </cell>
          <cell r="FI21">
            <v>2.7958152892612099E-2</v>
          </cell>
        </row>
        <row r="22">
          <cell r="FH22">
            <v>3.9821209659552E-2</v>
          </cell>
          <cell r="FI22">
            <v>4.2447307111288003E-2</v>
          </cell>
        </row>
        <row r="23">
          <cell r="FH23">
            <v>5.5121830862795797E-2</v>
          </cell>
          <cell r="FI23">
            <v>2.38949613865908E-2</v>
          </cell>
        </row>
        <row r="24">
          <cell r="FH24">
            <v>1.07027835229387E-2</v>
          </cell>
          <cell r="FI24">
            <v>2.11885694787439E-2</v>
          </cell>
        </row>
        <row r="25">
          <cell r="FH25">
            <v>1.0468553747743199E-2</v>
          </cell>
          <cell r="FI25">
            <v>1.9942126372191199E-2</v>
          </cell>
        </row>
        <row r="26">
          <cell r="FH26">
            <v>1.3631324521266501E-2</v>
          </cell>
          <cell r="FI26">
            <v>2.2650825291987999E-2</v>
          </cell>
        </row>
        <row r="27">
          <cell r="FH27">
            <v>5.7325466998106103E-2</v>
          </cell>
          <cell r="FI27">
            <v>3.4085854731339897E-2</v>
          </cell>
        </row>
        <row r="28">
          <cell r="FH28">
            <v>3.1454093971302999E-2</v>
          </cell>
          <cell r="FI28">
            <v>9.9595744219653694E-3</v>
          </cell>
        </row>
        <row r="29">
          <cell r="FH29">
            <v>2.0365549917796301E-2</v>
          </cell>
          <cell r="FI29">
            <v>7.0669227353335603E-3</v>
          </cell>
        </row>
        <row r="30">
          <cell r="FH30">
            <v>7.0207204373910204E-2</v>
          </cell>
          <cell r="FI30">
            <v>1.16300141202325E-2</v>
          </cell>
        </row>
        <row r="31">
          <cell r="FH31">
            <v>6.2023475352477798E-2</v>
          </cell>
          <cell r="FI31">
            <v>8.9786258298981906E-3</v>
          </cell>
        </row>
        <row r="32">
          <cell r="FH32">
            <v>1.53336420797073E-2</v>
          </cell>
          <cell r="FI32">
            <v>2.9380865687917201E-2</v>
          </cell>
        </row>
        <row r="33">
          <cell r="FH33">
            <v>3.6208279260412202E-2</v>
          </cell>
          <cell r="FI33">
            <v>2.13420476290349E-2</v>
          </cell>
        </row>
        <row r="34">
          <cell r="FH34">
            <v>2.85831641321589E-2</v>
          </cell>
          <cell r="FI34">
            <v>2.1307051610329999E-2</v>
          </cell>
        </row>
        <row r="35">
          <cell r="FH35">
            <v>4.2812725809830102E-2</v>
          </cell>
          <cell r="FI35">
            <v>1.7077787849343901E-2</v>
          </cell>
        </row>
        <row r="36">
          <cell r="FH36">
            <v>4.0644372039681E-2</v>
          </cell>
          <cell r="FI36">
            <v>1.3796299039506899E-2</v>
          </cell>
        </row>
        <row r="37">
          <cell r="FH37">
            <v>3.3907233886094797E-2</v>
          </cell>
          <cell r="FI37">
            <v>2.00899478443082E-2</v>
          </cell>
        </row>
        <row r="38">
          <cell r="FH38">
            <v>4.9619579560616398E-2</v>
          </cell>
          <cell r="FI38">
            <v>2.0312076532539299E-2</v>
          </cell>
        </row>
        <row r="39">
          <cell r="FH39">
            <v>3.1196421520718502E-2</v>
          </cell>
          <cell r="FI39">
            <v>1.80024792312991E-2</v>
          </cell>
        </row>
        <row r="40">
          <cell r="FH40">
            <v>1.9405251305227401E-2</v>
          </cell>
          <cell r="FI40">
            <v>1.49438318706043E-2</v>
          </cell>
        </row>
        <row r="41">
          <cell r="FH41">
            <v>2.5457451976669501E-2</v>
          </cell>
          <cell r="FI41">
            <v>1.9077851769385399E-2</v>
          </cell>
        </row>
        <row r="42">
          <cell r="FH42">
            <v>3.9108212016065402E-2</v>
          </cell>
          <cell r="FI42">
            <v>1.9781170660670502E-2</v>
          </cell>
        </row>
        <row r="43">
          <cell r="FH43">
            <v>2.12975380776117</v>
          </cell>
          <cell r="FI43">
            <v>2.1041974973657398</v>
          </cell>
        </row>
        <row r="44">
          <cell r="FH44">
            <v>1.6107886787484E-2</v>
          </cell>
          <cell r="FI44">
            <v>2.3826058933810401E-2</v>
          </cell>
        </row>
        <row r="45">
          <cell r="FH45">
            <v>2.7730121291487001E-2</v>
          </cell>
          <cell r="FI45">
            <v>1.71643174488905E-2</v>
          </cell>
        </row>
        <row r="46">
          <cell r="FH46">
            <v>3.7174570462425803E-2</v>
          </cell>
          <cell r="FI46">
            <v>1.51584250616621E-2</v>
          </cell>
        </row>
        <row r="47">
          <cell r="FH47">
            <v>6.6332910278359802E-2</v>
          </cell>
          <cell r="FI47">
            <v>1.82284299337971E-2</v>
          </cell>
        </row>
        <row r="48">
          <cell r="FH48">
            <v>3.2319188151397601E-2</v>
          </cell>
          <cell r="FI48">
            <v>2.0777997267408699E-2</v>
          </cell>
        </row>
        <row r="49">
          <cell r="FH49">
            <v>3.4161450956330101E-2</v>
          </cell>
          <cell r="FI49">
            <v>1.44912113220418E-2</v>
          </cell>
        </row>
        <row r="50">
          <cell r="FH50">
            <v>3.2892812309357602E-2</v>
          </cell>
          <cell r="FI50">
            <v>2.33034837903573E-2</v>
          </cell>
        </row>
        <row r="51">
          <cell r="FH51">
            <v>2.23413125161653E-2</v>
          </cell>
          <cell r="FI51">
            <v>2.7959742548766001E-2</v>
          </cell>
        </row>
        <row r="52">
          <cell r="FH52">
            <v>6.4293699030411704E-3</v>
          </cell>
          <cell r="FI52">
            <v>1.5922330952382501E-2</v>
          </cell>
        </row>
        <row r="53">
          <cell r="FH53">
            <v>5.0855313541872803E-2</v>
          </cell>
          <cell r="FI53">
            <v>1.4053440639219201E-2</v>
          </cell>
        </row>
        <row r="54">
          <cell r="FH54">
            <v>4.8348833671845899E-2</v>
          </cell>
          <cell r="FI54">
            <v>2.2592272361945699E-2</v>
          </cell>
        </row>
        <row r="55">
          <cell r="FH55">
            <v>4.58477140737844E-2</v>
          </cell>
          <cell r="FI55">
            <v>2.2181761347084501E-2</v>
          </cell>
        </row>
        <row r="56">
          <cell r="FH56">
            <v>3.4091765813951201E-2</v>
          </cell>
          <cell r="FI56">
            <v>2.1523947481319802E-2</v>
          </cell>
        </row>
        <row r="57">
          <cell r="FH57">
            <v>4.5110933082297799E-2</v>
          </cell>
          <cell r="FI57">
            <v>1.1988628195085499E-2</v>
          </cell>
        </row>
        <row r="58">
          <cell r="FH58">
            <v>3.7541999999999999E-2</v>
          </cell>
          <cell r="FI58">
            <v>4.31999999999988E-4</v>
          </cell>
        </row>
        <row r="59">
          <cell r="FH59">
            <v>0.137045544027114</v>
          </cell>
          <cell r="FI59">
            <v>8.9495425860767006E-3</v>
          </cell>
        </row>
        <row r="60">
          <cell r="FH60">
            <v>4.4388879825046898E-2</v>
          </cell>
          <cell r="FI60">
            <v>1.3041602524543E-2</v>
          </cell>
        </row>
        <row r="61">
          <cell r="FH61">
            <v>2.2324E-2</v>
          </cell>
          <cell r="FI61">
            <v>4.5990000000000197E-3</v>
          </cell>
        </row>
        <row r="62">
          <cell r="FH62">
            <v>4.2740330025242801E-2</v>
          </cell>
          <cell r="FI62">
            <v>4.3723391908679701E-3</v>
          </cell>
        </row>
        <row r="63">
          <cell r="FH63">
            <v>6.2755927210105698E-3</v>
          </cell>
          <cell r="FI63">
            <v>3.0567998996772299E-2</v>
          </cell>
        </row>
        <row r="64">
          <cell r="FH64">
            <v>3.09090000000001E-2</v>
          </cell>
          <cell r="FI64">
            <v>1.49010000000001E-2</v>
          </cell>
        </row>
        <row r="65">
          <cell r="FH65">
            <v>5.0531955060016301E-2</v>
          </cell>
          <cell r="FI65">
            <v>9.3105089381568806E-3</v>
          </cell>
        </row>
        <row r="66">
          <cell r="FH66">
            <v>0.129201602469422</v>
          </cell>
          <cell r="FI66">
            <v>3.8055272643879402E-2</v>
          </cell>
        </row>
        <row r="67">
          <cell r="FH67">
            <v>3.6409434992869701E-2</v>
          </cell>
          <cell r="FI67">
            <v>2.1526673361204601E-2</v>
          </cell>
        </row>
        <row r="68">
          <cell r="FH68">
            <v>3.8383913531582402E-2</v>
          </cell>
          <cell r="FI68">
            <v>1.47361555592586E-2</v>
          </cell>
        </row>
        <row r="69">
          <cell r="FH69">
            <v>4.9904714502347097E-2</v>
          </cell>
          <cell r="FI69">
            <v>1.45586002156996E-2</v>
          </cell>
        </row>
        <row r="70">
          <cell r="FH70">
            <v>4.8610660503508298E-2</v>
          </cell>
          <cell r="FI70">
            <v>1.49035993047103E-2</v>
          </cell>
        </row>
        <row r="71">
          <cell r="FH71">
            <v>5.7523483566344298E-2</v>
          </cell>
          <cell r="FI71">
            <v>1.8297187385148999E-2</v>
          </cell>
        </row>
        <row r="72">
          <cell r="FH72">
            <v>2.6595047716212201E-2</v>
          </cell>
          <cell r="FI72">
            <v>2.5404016461991499E-2</v>
          </cell>
        </row>
        <row r="73">
          <cell r="FH73">
            <v>2.71922033899425E-2</v>
          </cell>
          <cell r="FI73">
            <v>1.7146531782258601E-2</v>
          </cell>
        </row>
        <row r="74">
          <cell r="FH74">
            <v>4.0469788633003698E-2</v>
          </cell>
          <cell r="FI74">
            <v>1.9824286008832698E-2</v>
          </cell>
        </row>
        <row r="75">
          <cell r="FH75">
            <v>2.6039321490536199E-2</v>
          </cell>
          <cell r="FI75">
            <v>1.33183307019873E-2</v>
          </cell>
        </row>
        <row r="76">
          <cell r="FH76">
            <v>3.8703187650898301E-2</v>
          </cell>
          <cell r="FI76">
            <v>2.8849511301158202E-3</v>
          </cell>
        </row>
        <row r="77">
          <cell r="FH77">
            <v>7.8984099065647403E-3</v>
          </cell>
          <cell r="FI77">
            <v>3.1809746853174697E-2</v>
          </cell>
        </row>
        <row r="78">
          <cell r="FH78">
            <v>2.9225725499665199E-2</v>
          </cell>
          <cell r="FI78">
            <v>1.7658591236778199E-2</v>
          </cell>
        </row>
        <row r="79">
          <cell r="FH79">
            <v>2.2635744024032001E-2</v>
          </cell>
          <cell r="FI79">
            <v>2.0567829070845201E-2</v>
          </cell>
        </row>
        <row r="80">
          <cell r="FH80">
            <v>8.7455208533714201E-3</v>
          </cell>
          <cell r="FI80">
            <v>2.0238819799780199E-2</v>
          </cell>
        </row>
        <row r="81">
          <cell r="FH81">
            <v>2.8132999999999998E-2</v>
          </cell>
          <cell r="FI81">
            <v>1.7787000000000001E-2</v>
          </cell>
        </row>
        <row r="82">
          <cell r="FH82">
            <v>1.9039974387237799E-2</v>
          </cell>
          <cell r="FI82">
            <v>1.35151209391554E-2</v>
          </cell>
        </row>
        <row r="83">
          <cell r="FH83">
            <v>4.8674016666966503E-2</v>
          </cell>
          <cell r="FI83">
            <v>1.5812356370889302E-2</v>
          </cell>
        </row>
        <row r="84">
          <cell r="FH84">
            <v>4.3081408122497597E-2</v>
          </cell>
          <cell r="FI84">
            <v>1.28785194973069E-2</v>
          </cell>
        </row>
        <row r="85">
          <cell r="FH85">
            <v>4.03582027636189E-2</v>
          </cell>
          <cell r="FI85">
            <v>1.24121413976942E-2</v>
          </cell>
        </row>
        <row r="86">
          <cell r="FH86">
            <v>1.7060786871263198E-2</v>
          </cell>
          <cell r="FI86">
            <v>1.9408032993239399E-2</v>
          </cell>
        </row>
        <row r="87">
          <cell r="FH87">
            <v>3.3866E-2</v>
          </cell>
          <cell r="FI87">
            <v>6.10599999999997E-3</v>
          </cell>
        </row>
        <row r="88">
          <cell r="FH88">
            <v>3.5019786634709199E-2</v>
          </cell>
          <cell r="FI88">
            <v>1.3448808788745799E-2</v>
          </cell>
        </row>
        <row r="89">
          <cell r="FH89">
            <v>6.4814537899846994E-2</v>
          </cell>
          <cell r="FI89">
            <v>3.80306866560466E-2</v>
          </cell>
        </row>
        <row r="90">
          <cell r="FH90">
            <v>6.06922455451454E-2</v>
          </cell>
          <cell r="FI90">
            <v>1.9212387157593599E-2</v>
          </cell>
        </row>
        <row r="91">
          <cell r="FH91">
            <v>3.5167871513382298E-2</v>
          </cell>
          <cell r="FI91">
            <v>2.34590281164124E-2</v>
          </cell>
        </row>
        <row r="92">
          <cell r="FH92">
            <v>6.9864999999999899E-2</v>
          </cell>
          <cell r="FI92">
            <v>0.38011099999999998</v>
          </cell>
        </row>
        <row r="93">
          <cell r="FH93">
            <v>3.2405000000000003E-2</v>
          </cell>
          <cell r="FI93">
            <v>0.59953199999999995</v>
          </cell>
        </row>
        <row r="94">
          <cell r="FH94">
            <v>3.3693000000000098E-2</v>
          </cell>
          <cell r="FI94">
            <v>4.3769999999999599E-3</v>
          </cell>
        </row>
        <row r="95">
          <cell r="FH95">
            <v>0.55008407055076403</v>
          </cell>
          <cell r="FI95">
            <v>1.4781129445884901E-2</v>
          </cell>
        </row>
        <row r="96">
          <cell r="FH96">
            <v>6.1409631504801797E-2</v>
          </cell>
          <cell r="FI96">
            <v>8.01537914816817E-3</v>
          </cell>
        </row>
        <row r="97">
          <cell r="FH97">
            <v>4.07137855113801E-2</v>
          </cell>
          <cell r="FI97">
            <v>1.42266364260848E-2</v>
          </cell>
        </row>
        <row r="98">
          <cell r="FH98">
            <v>3.8492098470054997E-2</v>
          </cell>
          <cell r="FI98">
            <v>1.17092542953386E-2</v>
          </cell>
        </row>
        <row r="99">
          <cell r="FH99">
            <v>3.5065216913559002E-2</v>
          </cell>
          <cell r="FI99">
            <v>1.3385772334890401E-2</v>
          </cell>
        </row>
        <row r="100">
          <cell r="FH100">
            <v>3.6224868278947102E-2</v>
          </cell>
          <cell r="FI100">
            <v>8.6228282352615298E-3</v>
          </cell>
        </row>
        <row r="101">
          <cell r="FH101">
            <v>3.4464819318040303E-2</v>
          </cell>
          <cell r="FI101">
            <v>1.09871852016072E-2</v>
          </cell>
        </row>
        <row r="102">
          <cell r="FH102">
            <v>4.2077293426487902E-2</v>
          </cell>
          <cell r="FI102">
            <v>2.1921427523468099E-2</v>
          </cell>
        </row>
        <row r="103">
          <cell r="FH103">
            <v>0.19395903745038601</v>
          </cell>
          <cell r="FI103">
            <v>2.0420950287313701E-2</v>
          </cell>
        </row>
        <row r="104">
          <cell r="FH104">
            <v>4.2383703625155603E-2</v>
          </cell>
          <cell r="FI104">
            <v>1.51250611193906E-2</v>
          </cell>
        </row>
        <row r="105">
          <cell r="FH105">
            <v>7.4384418654043299E-2</v>
          </cell>
          <cell r="FI105">
            <v>3.6594565426440301E-3</v>
          </cell>
        </row>
        <row r="106">
          <cell r="FH106">
            <v>3.7321464514283198E-2</v>
          </cell>
          <cell r="FI106">
            <v>1.9794741787633099E-3</v>
          </cell>
        </row>
        <row r="107">
          <cell r="FH107">
            <v>2.1027014375691901E-2</v>
          </cell>
          <cell r="FI107">
            <v>1.7214471644520501E-2</v>
          </cell>
        </row>
        <row r="108">
          <cell r="FH108">
            <v>1.4667194184178899E-2</v>
          </cell>
          <cell r="FI108">
            <v>7.3135276593302798E-3</v>
          </cell>
        </row>
        <row r="109">
          <cell r="FH109">
            <v>3.5092739608745101E-2</v>
          </cell>
          <cell r="FI109">
            <v>8.6258139279214493E-3</v>
          </cell>
        </row>
        <row r="110">
          <cell r="FH110">
            <v>8.9795335580272195E-2</v>
          </cell>
          <cell r="FI110">
            <v>5.2387226509916798E-2</v>
          </cell>
        </row>
        <row r="111">
          <cell r="FH111">
            <v>3.29059301447912E-2</v>
          </cell>
          <cell r="FI111">
            <v>1.8736861968007501E-2</v>
          </cell>
        </row>
        <row r="112">
          <cell r="FH112">
            <v>1.0961368416495001E-2</v>
          </cell>
          <cell r="FI112">
            <v>4.7947051151645E-2</v>
          </cell>
        </row>
        <row r="113">
          <cell r="FH113">
            <v>2.8113251441976E-2</v>
          </cell>
          <cell r="FI113">
            <v>2.4863834608327601E-2</v>
          </cell>
        </row>
        <row r="114">
          <cell r="FH114">
            <v>5.3681870762575599E-2</v>
          </cell>
          <cell r="FI114">
            <v>5.2833608780721401E-3</v>
          </cell>
        </row>
        <row r="115">
          <cell r="FH115">
            <v>0.111407956765033</v>
          </cell>
          <cell r="FI115">
            <v>2.2930947566969902E-2</v>
          </cell>
        </row>
        <row r="116">
          <cell r="FH116">
            <v>2.5091527512233699E-2</v>
          </cell>
          <cell r="FI116">
            <v>2.3142699642188298E-2</v>
          </cell>
        </row>
        <row r="117">
          <cell r="FH117">
            <v>7.7556578119014105E-2</v>
          </cell>
          <cell r="FI117">
            <v>2.4296804443019501E-2</v>
          </cell>
        </row>
        <row r="118">
          <cell r="FH118">
            <v>3.3794133278926303E-2</v>
          </cell>
          <cell r="FI118">
            <v>2.4059577762459101E-2</v>
          </cell>
        </row>
        <row r="119">
          <cell r="FH119">
            <v>3.2299999999996199E-4</v>
          </cell>
          <cell r="FI119">
            <v>1.6889999999999999E-2</v>
          </cell>
        </row>
        <row r="120">
          <cell r="FH120">
            <v>9.8313999935242993E-2</v>
          </cell>
          <cell r="FI120">
            <v>9.6788796408064908E-3</v>
          </cell>
        </row>
        <row r="121">
          <cell r="FH121">
            <v>8.0283207979040205E-2</v>
          </cell>
          <cell r="FI121">
            <v>2.5520799015937901E-2</v>
          </cell>
        </row>
        <row r="122">
          <cell r="FH122">
            <v>6.4640180339111106E-2</v>
          </cell>
          <cell r="FI122">
            <v>2.7041159894017099E-2</v>
          </cell>
        </row>
        <row r="123">
          <cell r="FH123">
            <v>3.9477571084840103E-2</v>
          </cell>
          <cell r="FI123">
            <v>2.40736126272161E-2</v>
          </cell>
        </row>
        <row r="124">
          <cell r="FH124">
            <v>2.6425184178922902E-2</v>
          </cell>
          <cell r="FI124">
            <v>2.55693586992322E-2</v>
          </cell>
        </row>
        <row r="125">
          <cell r="FH125">
            <v>0.10931727713313</v>
          </cell>
          <cell r="FI125">
            <v>2.6469035456511199E-2</v>
          </cell>
        </row>
        <row r="126">
          <cell r="FH126">
            <v>0.15698580009015001</v>
          </cell>
          <cell r="FI126">
            <v>2.79343329614293E-2</v>
          </cell>
        </row>
      </sheetData>
      <sheetData sheetId="12"/>
      <sheetData sheetId="13"/>
      <sheetData sheetId="1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402"/>
  <sheetViews>
    <sheetView zoomScale="80" workbookViewId="0">
      <selection activeCell="Q11" sqref="Q11"/>
    </sheetView>
  </sheetViews>
  <sheetFormatPr defaultRowHeight="14.4" x14ac:dyDescent="0.3"/>
  <cols>
    <col min="1" max="1" width="30.21875" style="10" bestFit="1" customWidth="1"/>
    <col min="2" max="2" width="8.88671875" style="10"/>
    <col min="3" max="3" width="18.88671875" style="10" bestFit="1" customWidth="1"/>
    <col min="4" max="4" width="11.109375" style="10" bestFit="1" customWidth="1"/>
    <col min="5" max="7" width="12" style="10" bestFit="1" customWidth="1"/>
    <col min="8" max="8" width="17.6640625" style="10" bestFit="1" customWidth="1"/>
    <col min="9" max="10" width="8.88671875" style="10"/>
    <col min="11" max="11" width="16" style="10" bestFit="1" customWidth="1"/>
    <col min="12" max="12" width="9.33203125" style="10" bestFit="1" customWidth="1"/>
    <col min="13" max="14" width="12.6640625" style="10" bestFit="1" customWidth="1"/>
    <col min="15" max="15" width="8.88671875" style="10"/>
    <col min="16" max="16" width="17.6640625" style="10" bestFit="1" customWidth="1"/>
    <col min="17" max="18" width="8.88671875" style="10"/>
    <col min="19" max="19" width="31.5546875" style="10" bestFit="1" customWidth="1"/>
    <col min="20" max="20" width="9.33203125" style="10" bestFit="1" customWidth="1"/>
    <col min="21" max="23" width="12.6640625" style="10" bestFit="1" customWidth="1"/>
    <col min="24" max="24" width="17.6640625" style="10" bestFit="1" customWidth="1"/>
    <col min="25" max="26" width="8.88671875" style="10"/>
    <col min="27" max="27" width="21.33203125" style="10" bestFit="1" customWidth="1"/>
    <col min="28" max="28" width="9.33203125" style="10" bestFit="1" customWidth="1"/>
    <col min="29" max="31" width="12.6640625" style="10" bestFit="1" customWidth="1"/>
    <col min="32" max="32" width="17.6640625" style="10" bestFit="1" customWidth="1"/>
    <col min="33" max="16384" width="8.88671875" style="10"/>
  </cols>
  <sheetData>
    <row r="1" spans="1:32" x14ac:dyDescent="0.3">
      <c r="A1" s="10" t="s">
        <v>6061</v>
      </c>
    </row>
    <row r="2" spans="1:32" ht="15.6" x14ac:dyDescent="0.35">
      <c r="A2" s="10" t="s">
        <v>7257</v>
      </c>
      <c r="D2" s="13"/>
      <c r="E2" s="5" t="s">
        <v>6058</v>
      </c>
      <c r="F2" s="3" t="s">
        <v>6066</v>
      </c>
      <c r="G2" s="6" t="s">
        <v>6067</v>
      </c>
      <c r="H2" s="7" t="s">
        <v>6059</v>
      </c>
      <c r="L2" s="13"/>
      <c r="M2" s="5" t="s">
        <v>6058</v>
      </c>
      <c r="N2" s="3" t="s">
        <v>6066</v>
      </c>
      <c r="O2" s="6" t="s">
        <v>6067</v>
      </c>
      <c r="P2" s="7" t="s">
        <v>6059</v>
      </c>
      <c r="T2" s="14"/>
      <c r="U2" s="5" t="s">
        <v>6058</v>
      </c>
      <c r="V2" s="3" t="s">
        <v>6066</v>
      </c>
      <c r="W2" s="6" t="s">
        <v>6067</v>
      </c>
      <c r="X2" s="7" t="s">
        <v>6059</v>
      </c>
      <c r="AB2" s="14"/>
      <c r="AC2" s="5" t="s">
        <v>6058</v>
      </c>
      <c r="AD2" s="3" t="s">
        <v>6066</v>
      </c>
      <c r="AE2" s="6" t="s">
        <v>6067</v>
      </c>
      <c r="AF2" s="7" t="s">
        <v>6059</v>
      </c>
    </row>
    <row r="3" spans="1:32" x14ac:dyDescent="0.3">
      <c r="A3" s="10" t="s">
        <v>7258</v>
      </c>
      <c r="D3" s="1" t="s">
        <v>6062</v>
      </c>
      <c r="E3" s="12" cm="1">
        <f t="array" ref="E3">SUM(ABS(E9:E4402-D9:D4402))/COUNT(D9:D4402)</f>
        <v>3.0436009579157846</v>
      </c>
      <c r="F3" s="12" cm="1">
        <f t="array" ref="F3">SUM(ABS(F9:F4402-D9:D4402))/COUNT(D9:D4402)</f>
        <v>0.84625981489754143</v>
      </c>
      <c r="G3" s="12" cm="1">
        <f t="array" ref="G3">SUM(ABS(G9:G4402-D9:D4402))/COUNT(D9:D4402)</f>
        <v>0.86225436985236603</v>
      </c>
      <c r="H3" s="15" cm="1">
        <f t="array" ref="H3">SUM(ABS(H9:H4402-D9:D4402))/COUNT(D9:D4402)</f>
        <v>2.2010233848190395</v>
      </c>
      <c r="L3" s="1" t="s">
        <v>6062</v>
      </c>
      <c r="M3" s="12" cm="1">
        <f t="array" ref="M3">SUM(ABS(M9:M910-$L$9:$L$910))/COUNT($L$9:$L$910)</f>
        <v>1.6574997434575394</v>
      </c>
      <c r="N3" s="12" cm="1">
        <f t="array" ref="N3">SUM(ABS(N9:N910-$L$9:$L$910))/COUNT($L$9:$L$910)</f>
        <v>0.94351915290232702</v>
      </c>
      <c r="O3" s="12" cm="1">
        <f t="array" ref="O3">SUM(ABS(O9:O910-$L$9:$L$910))/COUNT($L$9:$L$910)</f>
        <v>0.9556388545743898</v>
      </c>
      <c r="P3" s="15" cm="1">
        <f t="array" ref="P3">SUM(ABS(P9:P910-$L$9:$L$910))/COUNT($L$9:$L$910)</f>
        <v>1.6322065223094246</v>
      </c>
      <c r="T3" s="1" t="s">
        <v>6062</v>
      </c>
      <c r="U3" s="12" cm="1">
        <f t="array" ref="U3">SUM(ABS(U9:U108-$T$9:$T$108))/COUNT($T$9:$T$108)</f>
        <v>0.30360826123899992</v>
      </c>
      <c r="V3" s="12" cm="1">
        <f t="array" ref="V3">SUM(ABS(V9:V108-$T$9:$T$108))/COUNT($T$9:$T$108)</f>
        <v>0.25822852859500001</v>
      </c>
      <c r="W3" s="12" cm="1">
        <f t="array" ref="W3">SUM(ABS(W9:W108-$T$9:$T$108))/COUNT($T$9:$T$108)</f>
        <v>0.22379321713199998</v>
      </c>
      <c r="X3" s="15" cm="1">
        <f t="array" ref="X3">SUM(ABS(X9:X108-$T$9:$T$108))/COUNT($T$9:$T$108)</f>
        <v>0.48225554559799994</v>
      </c>
      <c r="AB3" s="1" t="s">
        <v>6062</v>
      </c>
      <c r="AC3" s="12" cm="1">
        <f t="array" ref="AC3">SUM(ABS(AC9:AC668-$AB$9:$AB$668))/COUNT($AB$9:$AB$668)</f>
        <v>0.6060880429801504</v>
      </c>
      <c r="AD3" s="12" cm="1">
        <f t="array" ref="AD3">SUM(ABS(AD9:AD668-$AB$9:$AB$668))/COUNT($AB$9:$AB$668)</f>
        <v>0.34922929269060593</v>
      </c>
      <c r="AE3" s="12" cm="1">
        <f t="array" ref="AE3">SUM(ABS(AE9:AE668-$AB$9:$AB$668))/COUNT($AB$9:$AB$668)</f>
        <v>0.3594379516993943</v>
      </c>
      <c r="AF3" s="15" cm="1">
        <f t="array" ref="AF3">SUM(ABS(AF9:AF668-$AB$9:$AB$668))/COUNT($AB$9:$AB$668)</f>
        <v>0.45497399364984814</v>
      </c>
    </row>
    <row r="4" spans="1:32" x14ac:dyDescent="0.3">
      <c r="A4" s="10" t="s">
        <v>7259</v>
      </c>
      <c r="D4" s="1" t="s">
        <v>6063</v>
      </c>
      <c r="E4" s="12" cm="1">
        <f t="array" ref="E4">SQRT(SUMSQ(E9:E4402-D9:D4402)/COUNT(D9:D4402))</f>
        <v>3.8129364767612981</v>
      </c>
      <c r="F4" s="12" cm="1">
        <f t="array" ref="F4">SQRT(SUMSQ(F9:F4402-D9:D4402)/COUNT(D9:D4402))</f>
        <v>1.2069823758359477</v>
      </c>
      <c r="G4" s="12" cm="1">
        <f t="array" ref="G4">SQRT(SUMSQ(G9:G4402-D9:D4402)/COUNT(D9:D4402))</f>
        <v>1.2315109473997603</v>
      </c>
      <c r="H4" s="15" cm="1">
        <f t="array" ref="H4">SQRT(SUMSQ(H9:H4402-D9:D4402)/COUNT(D9:D4402))</f>
        <v>2.7578284123197867</v>
      </c>
      <c r="L4" s="1" t="s">
        <v>6063</v>
      </c>
      <c r="M4" s="12" cm="1">
        <f t="array" ref="M4">SQRT(SUMSQ(M9:M910-$L$9:$L$910)/COUNT($L$9:$L$910))</f>
        <v>2.1859974981421955</v>
      </c>
      <c r="N4" s="12" cm="1">
        <f t="array" ref="N4">SQRT(SUMSQ(N9:N910-$L$9:$L$910)/COUNT($L$9:$L$910))</f>
        <v>1.2396886153701201</v>
      </c>
      <c r="O4" s="12" cm="1">
        <f t="array" ref="O4">SQRT(SUMSQ(O9:O910-$L$9:$L$910)/COUNT($L$9:$L$910))</f>
        <v>1.2551039554307628</v>
      </c>
      <c r="P4" s="15" cm="1">
        <f t="array" ref="P4">SQRT(SUMSQ(P9:P910-$L$9:$L$910)/COUNT($L$9:$L$910))</f>
        <v>2.1085159281631487</v>
      </c>
      <c r="T4" s="1" t="s">
        <v>6063</v>
      </c>
      <c r="U4" s="12" cm="1">
        <f t="array" ref="U4">SQRT(SUMSQ(U9:U108-$T$9:$T$108)/COUNT($T$9:$T$108))</f>
        <v>0.37838882029937593</v>
      </c>
      <c r="V4" s="12" cm="1">
        <f t="array" ref="V4">SQRT(SUMSQ(V9:V108-$T$9:$T$108)/COUNT($T$9:$T$108))</f>
        <v>0.29223543412031278</v>
      </c>
      <c r="W4" s="12" cm="1">
        <f t="array" ref="W4">SQRT(SUMSQ(W9:W108-$T$9:$T$108)/COUNT($T$9:$T$108))</f>
        <v>0.25924773260069139</v>
      </c>
      <c r="X4" s="15" cm="1">
        <f t="array" ref="X4">SQRT(SUMSQ(X9:X108-$T$9:$T$108)/COUNT($T$9:$T$108))</f>
        <v>0.50521350530878117</v>
      </c>
      <c r="AB4" s="1" t="s">
        <v>6063</v>
      </c>
      <c r="AC4" s="12" cm="1">
        <f t="array" ref="AC4">SQRT(SUMSQ(AC9:AC668-$AB$9:$AB$668)/COUNT($AB$9:$AB$668))</f>
        <v>0.96171311000960547</v>
      </c>
      <c r="AD4" s="12" cm="1">
        <f t="array" ref="AD4">SQRT(SUMSQ(AD9:AD668-$AB$9:$AB$668)/COUNT($AB$9:$AB$668))</f>
        <v>0.49057970589170369</v>
      </c>
      <c r="AE4" s="12" cm="1">
        <f t="array" ref="AE4">SQRT(SUMSQ(AE9:AE668-$AB$9:$AB$668)/COUNT($AB$9:$AB$668))</f>
        <v>0.50886985665743145</v>
      </c>
      <c r="AF4" s="15" cm="1">
        <f t="array" ref="AF4">SQRT(SUMSQ(AF9:AF668-$AB$9:$AB$668)/COUNT($AB$9:$AB$668))</f>
        <v>0.76042194851991907</v>
      </c>
    </row>
    <row r="5" spans="1:32" x14ac:dyDescent="0.3">
      <c r="A5" s="10" t="s">
        <v>7260</v>
      </c>
      <c r="D5" s="1" t="s">
        <v>6065</v>
      </c>
      <c r="E5" s="12" cm="1">
        <f t="array" ref="E5">_xlfn.STDEV.P(E9:E4402-D9:D4402)</f>
        <v>3.0607479155853348</v>
      </c>
      <c r="F5" s="12" cm="1">
        <f t="array" ref="F5">_xlfn.STDEV.P(F9:F4402-D9:D4402)</f>
        <v>1.2069696035414499</v>
      </c>
      <c r="G5" s="12" cm="1">
        <f t="array" ref="G5">_xlfn.STDEV.P(G9:G4402-D9:D4402)</f>
        <v>1.2262227372201795</v>
      </c>
      <c r="H5" s="15" cm="1">
        <f t="array" ref="H5">_xlfn.STDEV.P(H9:H4402-D9:D4402)</f>
        <v>2.462495524278923</v>
      </c>
      <c r="L5" s="1" t="s">
        <v>6065</v>
      </c>
      <c r="M5" s="12" cm="1">
        <f t="array" ref="M5">_xlfn.STDEV.P(M9:M910-$L$9:$L$910)</f>
        <v>1.9879239072717745</v>
      </c>
      <c r="N5" s="12" cm="1">
        <f t="array" ref="N5">_xlfn.STDEV.P(N9:N910-$L$9:$L$910)</f>
        <v>1.2333156854388749</v>
      </c>
      <c r="O5" s="12" cm="1">
        <f t="array" ref="O5">_xlfn.STDEV.P(O9:O910-$L$9:$L$910)</f>
        <v>1.2376370663596081</v>
      </c>
      <c r="P5" s="15" cm="1">
        <f t="array" ref="P5">_xlfn.STDEV.P(P9:P910-$L$9:$L$910)</f>
        <v>2.1084544709372435</v>
      </c>
      <c r="T5" s="1" t="s">
        <v>6065</v>
      </c>
      <c r="U5" s="12" cm="1">
        <f t="array" ref="U5">_xlfn.STDEV.P(U9:U108-$T$9:$T$108)</f>
        <v>0.23566008278660108</v>
      </c>
      <c r="V5" s="12" cm="1">
        <f t="array" ref="V5">_xlfn.STDEV.P(V9:V108-$T$9:$T$108)</f>
        <v>0.15261948156279781</v>
      </c>
      <c r="W5" s="12" cm="1">
        <f t="array" ref="W5">_xlfn.STDEV.P(W9:W108-$T$9:$T$108)</f>
        <v>0.13156853368137517</v>
      </c>
      <c r="X5" s="15" cm="1">
        <f t="array" ref="X5">_xlfn.STDEV.P(X9:X108-$T$9:$T$108)</f>
        <v>0.15056651249982927</v>
      </c>
      <c r="AB5" s="1" t="s">
        <v>6065</v>
      </c>
      <c r="AC5" s="12" cm="1">
        <f t="array" ref="AC5">_xlfn.STDEV.P(AC9:AC668-$AB$9:$AB$668)</f>
        <v>0.91298559222691289</v>
      </c>
      <c r="AD5" s="12" cm="1">
        <f t="array" ref="AD5">_xlfn.STDEV.P(AD9:AD668-$AB$9:$AB$668)</f>
        <v>0.4851276573699283</v>
      </c>
      <c r="AE5" s="12" cm="1">
        <f t="array" ref="AE5">_xlfn.STDEV.P(AE9:AE668-$AB$9:$AB$668)</f>
        <v>0.49437206518193777</v>
      </c>
      <c r="AF5" s="15" cm="1">
        <f t="array" ref="AF5">_xlfn.STDEV.P(AF9:AF668-$AB$9:$AB$668)</f>
        <v>0.76034296453009442</v>
      </c>
    </row>
    <row r="6" spans="1:32" x14ac:dyDescent="0.3">
      <c r="D6" s="2" t="s">
        <v>6064</v>
      </c>
      <c r="E6" s="16" cm="1">
        <f t="array" ref="E6">MAX(ABS(E9:E4402-D9:D4402))</f>
        <v>15.1429101712</v>
      </c>
      <c r="F6" s="16" cm="1">
        <f t="array" ref="F6">MAX(ABS(F9:F4402-D9:D4402))</f>
        <v>7.7649988297999997</v>
      </c>
      <c r="G6" s="16" cm="1">
        <f t="array" ref="G6">MAX(ABS(G9:G4402-D9:D4402))</f>
        <v>7.6851106227000017</v>
      </c>
      <c r="H6" s="17" cm="1">
        <f t="array" ref="H6">MAX(ABS(H9:H4402-D9:D4402))</f>
        <v>9.7463406695000003</v>
      </c>
      <c r="L6" s="2" t="s">
        <v>6064</v>
      </c>
      <c r="M6" s="16" cm="1">
        <f t="array" ref="M6">MAX(ABS(M9:M910-$L$9:$L$910))</f>
        <v>9.5017551187000038</v>
      </c>
      <c r="N6" s="16" cm="1">
        <f t="array" ref="N6">MAX(ABS(N9:N910-$L$9:$L$910))</f>
        <v>5.3411771326000004</v>
      </c>
      <c r="O6" s="16" cm="1">
        <f t="array" ref="O6">MAX(ABS(O9:O910-$L$9:$L$910))</f>
        <v>5.6360613153999992</v>
      </c>
      <c r="P6" s="17" cm="1">
        <f t="array" ref="P6">MAX(ABS(P9:P910-$L$9:$L$910))</f>
        <v>9.5646460126000008</v>
      </c>
      <c r="T6" s="2" t="s">
        <v>6064</v>
      </c>
      <c r="U6" s="16" cm="1">
        <f t="array" ref="U6">MAX(ABS(U9:U108-$T$9:$T$108))</f>
        <v>0.79269388279999964</v>
      </c>
      <c r="V6" s="16" cm="1">
        <f t="array" ref="V6">MAX(ABS(V9:V108-$T$9:$T$108))</f>
        <v>0.70083760400000017</v>
      </c>
      <c r="W6" s="16" cm="1">
        <f t="array" ref="W6">MAX(ABS(W9:W108-$T$9:$T$108))</f>
        <v>0.68431967220000001</v>
      </c>
      <c r="X6" s="17" cm="1">
        <f t="array" ref="X6">MAX(ABS(X9:X108-$T$9:$T$108))</f>
        <v>0.77654914340000047</v>
      </c>
      <c r="AB6" s="2" t="s">
        <v>6064</v>
      </c>
      <c r="AC6" s="16" cm="1">
        <f t="array" ref="AC6">MAX(ABS(AC9:AC668-$AB$9:$AB$668))</f>
        <v>7.2255323398999991</v>
      </c>
      <c r="AD6" s="16" cm="1">
        <f t="array" ref="AD6">MAX(ABS(AD9:AD668-$AB$9:$AB$668))</f>
        <v>1.7644939182000003</v>
      </c>
      <c r="AE6" s="16" cm="1">
        <f t="array" ref="AE6">MAX(ABS(AE9:AE668-$AB$9:$AB$668))</f>
        <v>1.8054343032</v>
      </c>
      <c r="AF6" s="17" cm="1">
        <f t="array" ref="AF6">MAX(ABS(AF9:AF668-$AB$9:$AB$668))</f>
        <v>7.6137548786999929</v>
      </c>
    </row>
    <row r="7" spans="1:32" x14ac:dyDescent="0.3">
      <c r="A7" s="10" t="s">
        <v>6070</v>
      </c>
    </row>
    <row r="8" spans="1:32" ht="15.6" x14ac:dyDescent="0.35">
      <c r="C8" s="4" t="s">
        <v>0</v>
      </c>
      <c r="D8" s="3" t="s">
        <v>6060</v>
      </c>
      <c r="E8" s="5" t="s">
        <v>6058</v>
      </c>
      <c r="F8" s="3" t="s">
        <v>6066</v>
      </c>
      <c r="G8" s="6" t="s">
        <v>6067</v>
      </c>
      <c r="H8" s="7" t="s">
        <v>6059</v>
      </c>
      <c r="K8" s="4" t="s">
        <v>5297</v>
      </c>
      <c r="L8" s="3" t="s">
        <v>6060</v>
      </c>
      <c r="M8" s="5" t="s">
        <v>6058</v>
      </c>
      <c r="N8" s="3" t="s">
        <v>6066</v>
      </c>
      <c r="O8" s="6" t="s">
        <v>6067</v>
      </c>
      <c r="P8" s="7" t="s">
        <v>6059</v>
      </c>
      <c r="S8" s="4" t="s">
        <v>6068</v>
      </c>
      <c r="T8" s="3" t="s">
        <v>6060</v>
      </c>
      <c r="U8" s="5" t="s">
        <v>6058</v>
      </c>
      <c r="V8" s="3" t="s">
        <v>6066</v>
      </c>
      <c r="W8" s="6" t="s">
        <v>6067</v>
      </c>
      <c r="X8" s="7" t="s">
        <v>6059</v>
      </c>
      <c r="AA8" s="4" t="s">
        <v>6069</v>
      </c>
      <c r="AB8" s="3" t="s">
        <v>6060</v>
      </c>
      <c r="AC8" s="5" t="s">
        <v>6058</v>
      </c>
      <c r="AD8" s="3" t="s">
        <v>6066</v>
      </c>
      <c r="AE8" s="6" t="s">
        <v>6067</v>
      </c>
      <c r="AF8" s="7" t="s">
        <v>6059</v>
      </c>
    </row>
    <row r="9" spans="1:32" x14ac:dyDescent="0.3">
      <c r="C9" s="18" t="s">
        <v>1</v>
      </c>
      <c r="D9" s="12">
        <v>112.93</v>
      </c>
      <c r="E9" s="12">
        <v>112.5559081562</v>
      </c>
      <c r="F9" s="12">
        <v>113.1086942221</v>
      </c>
      <c r="G9" s="12">
        <v>113.1811690081</v>
      </c>
      <c r="H9" s="15">
        <v>112.0967435853</v>
      </c>
      <c r="K9" s="18" t="s">
        <v>4395</v>
      </c>
      <c r="L9" s="12">
        <v>8.1</v>
      </c>
      <c r="M9" s="12">
        <v>3.7759566594999998</v>
      </c>
      <c r="N9" s="12">
        <v>7.2936219630999997</v>
      </c>
      <c r="O9" s="12">
        <v>7.0159154376000004</v>
      </c>
      <c r="P9" s="15">
        <v>6.8084997121999997</v>
      </c>
      <c r="S9" s="18" t="s">
        <v>5298</v>
      </c>
      <c r="T9" s="12">
        <v>-8.6229999999999993</v>
      </c>
      <c r="U9" s="12">
        <v>-8.5287566833999993</v>
      </c>
      <c r="V9" s="12">
        <v>-8.3273934050000005</v>
      </c>
      <c r="W9" s="12">
        <v>-8.3636012110000006</v>
      </c>
      <c r="X9" s="15">
        <v>-8.2219704410999999</v>
      </c>
      <c r="AA9" s="18" t="s">
        <v>5398</v>
      </c>
      <c r="AB9" s="12">
        <v>4.7619999999999996</v>
      </c>
      <c r="AC9" s="12">
        <v>2.2508457837</v>
      </c>
      <c r="AD9" s="12">
        <v>4.3674407817000001</v>
      </c>
      <c r="AE9" s="12">
        <v>4.4035089883999996</v>
      </c>
      <c r="AF9" s="15">
        <v>3.6510072247999998</v>
      </c>
    </row>
    <row r="10" spans="1:32" x14ac:dyDescent="0.3">
      <c r="C10" s="18" t="s">
        <v>2</v>
      </c>
      <c r="D10" s="12">
        <v>109.29</v>
      </c>
      <c r="E10" s="12">
        <v>108.73094821540001</v>
      </c>
      <c r="F10" s="12">
        <v>109.15610793099999</v>
      </c>
      <c r="G10" s="12">
        <v>109.2341176873</v>
      </c>
      <c r="H10" s="15">
        <v>108.03366890100001</v>
      </c>
      <c r="K10" s="18" t="s">
        <v>4396</v>
      </c>
      <c r="L10" s="12">
        <v>43.77</v>
      </c>
      <c r="M10" s="12">
        <v>42.603945351</v>
      </c>
      <c r="N10" s="12">
        <v>43.478974819199998</v>
      </c>
      <c r="O10" s="12">
        <v>43.576998558100001</v>
      </c>
      <c r="P10" s="15">
        <v>40.961330126500002</v>
      </c>
      <c r="S10" s="18" t="s">
        <v>5299</v>
      </c>
      <c r="T10" s="12">
        <v>-1.589</v>
      </c>
      <c r="U10" s="12">
        <v>-0.92784868009999999</v>
      </c>
      <c r="V10" s="12">
        <v>-1.2377041174000001</v>
      </c>
      <c r="W10" s="12">
        <v>-1.2885963441999999</v>
      </c>
      <c r="X10" s="15">
        <v>-0.88423739940000001</v>
      </c>
      <c r="AA10" s="18" t="s">
        <v>5399</v>
      </c>
      <c r="AB10" s="12">
        <v>-2.25</v>
      </c>
      <c r="AC10" s="12">
        <v>-4.2044388882000003</v>
      </c>
      <c r="AD10" s="12">
        <v>-2.7603253577000002</v>
      </c>
      <c r="AE10" s="12">
        <v>-2.7641175312000001</v>
      </c>
      <c r="AF10" s="15">
        <v>-2.9945276506000003</v>
      </c>
    </row>
    <row r="11" spans="1:32" x14ac:dyDescent="0.3">
      <c r="C11" s="18" t="s">
        <v>3</v>
      </c>
      <c r="D11" s="12">
        <v>109.49</v>
      </c>
      <c r="E11" s="12">
        <v>109.0354109157</v>
      </c>
      <c r="F11" s="12">
        <v>109.50267452360001</v>
      </c>
      <c r="G11" s="12">
        <v>109.5776783691</v>
      </c>
      <c r="H11" s="15">
        <v>108.27927554279999</v>
      </c>
      <c r="K11" s="18" t="s">
        <v>4397</v>
      </c>
      <c r="L11" s="12">
        <v>8.85</v>
      </c>
      <c r="M11" s="12">
        <v>4.6477411333000003</v>
      </c>
      <c r="N11" s="12">
        <v>8.0852511536999998</v>
      </c>
      <c r="O11" s="12">
        <v>7.7994444696</v>
      </c>
      <c r="P11" s="15">
        <v>7.5407875760999996</v>
      </c>
      <c r="S11" s="18" t="s">
        <v>5300</v>
      </c>
      <c r="T11" s="12">
        <v>-6.3879999999999999</v>
      </c>
      <c r="U11" s="12">
        <v>-5.8946457485000003</v>
      </c>
      <c r="V11" s="12">
        <v>-5.9540749934999999</v>
      </c>
      <c r="W11" s="12">
        <v>-5.9966568254999997</v>
      </c>
      <c r="X11" s="15">
        <v>-5.6797463453999999</v>
      </c>
      <c r="AA11" s="18" t="s">
        <v>5400</v>
      </c>
      <c r="AB11" s="12">
        <v>-4.57</v>
      </c>
      <c r="AC11" s="12">
        <v>-6.3529346770000004</v>
      </c>
      <c r="AD11" s="12">
        <v>-5.3843937795999999</v>
      </c>
      <c r="AE11" s="12">
        <v>-5.4029303946000002</v>
      </c>
      <c r="AF11" s="15">
        <v>-5.2150489764000003</v>
      </c>
    </row>
    <row r="12" spans="1:32" x14ac:dyDescent="0.3">
      <c r="C12" s="18" t="s">
        <v>4</v>
      </c>
      <c r="D12" s="12">
        <v>106.48</v>
      </c>
      <c r="E12" s="12">
        <v>105.7440296191</v>
      </c>
      <c r="F12" s="12">
        <v>106.07516764970001</v>
      </c>
      <c r="G12" s="12">
        <v>106.1591655364</v>
      </c>
      <c r="H12" s="15">
        <v>104.9393501137</v>
      </c>
      <c r="K12" s="18" t="s">
        <v>4398</v>
      </c>
      <c r="L12" s="12">
        <v>43.49</v>
      </c>
      <c r="M12" s="12">
        <v>42.350213779299999</v>
      </c>
      <c r="N12" s="12">
        <v>43.187581353900001</v>
      </c>
      <c r="O12" s="12">
        <v>43.278035476399999</v>
      </c>
      <c r="P12" s="15">
        <v>40.518657963500004</v>
      </c>
      <c r="S12" s="18" t="s">
        <v>5301</v>
      </c>
      <c r="T12" s="12">
        <v>-1.51</v>
      </c>
      <c r="U12" s="12">
        <v>-0.80206440680000002</v>
      </c>
      <c r="V12" s="12">
        <v>-1.1409917219000001</v>
      </c>
      <c r="W12" s="12">
        <v>-1.1905084564999999</v>
      </c>
      <c r="X12" s="15">
        <v>-0.77724013219999999</v>
      </c>
      <c r="AA12" s="18" t="s">
        <v>5401</v>
      </c>
      <c r="AB12" s="12">
        <v>-4.88</v>
      </c>
      <c r="AC12" s="12">
        <v>-6.5939748696000002</v>
      </c>
      <c r="AD12" s="12">
        <v>-5.7757270766</v>
      </c>
      <c r="AE12" s="12">
        <v>-5.7972837008999996</v>
      </c>
      <c r="AF12" s="15">
        <v>-5.5047274280999998</v>
      </c>
    </row>
    <row r="13" spans="1:32" x14ac:dyDescent="0.3">
      <c r="C13" s="18" t="s">
        <v>5</v>
      </c>
      <c r="D13" s="12">
        <v>109.66</v>
      </c>
      <c r="E13" s="12">
        <v>108.8941579064</v>
      </c>
      <c r="F13" s="12">
        <v>109.2808844584</v>
      </c>
      <c r="G13" s="12">
        <v>109.3437164833</v>
      </c>
      <c r="H13" s="15">
        <v>108.090799936</v>
      </c>
      <c r="K13" s="18" t="s">
        <v>4399</v>
      </c>
      <c r="L13" s="12">
        <v>11.45</v>
      </c>
      <c r="M13" s="12">
        <v>7.9131316153000002</v>
      </c>
      <c r="N13" s="12">
        <v>11.2560875852</v>
      </c>
      <c r="O13" s="12">
        <v>10.873100687899999</v>
      </c>
      <c r="P13" s="15">
        <v>10.771562125499999</v>
      </c>
      <c r="S13" s="18" t="s">
        <v>5302</v>
      </c>
      <c r="T13" s="12">
        <v>-6.3659999999999997</v>
      </c>
      <c r="U13" s="12">
        <v>-6.2720519065999998</v>
      </c>
      <c r="V13" s="12">
        <v>-6.2250463882</v>
      </c>
      <c r="W13" s="12">
        <v>-6.2562731809000001</v>
      </c>
      <c r="X13" s="15">
        <v>-6.0322108844999995</v>
      </c>
      <c r="AA13" s="18" t="s">
        <v>5402</v>
      </c>
      <c r="AB13" s="12">
        <v>-4.8899999999999997</v>
      </c>
      <c r="AC13" s="12">
        <v>-6.5025147369000003</v>
      </c>
      <c r="AD13" s="12">
        <v>-5.7936514422999998</v>
      </c>
      <c r="AE13" s="12">
        <v>-5.8164880006999997</v>
      </c>
      <c r="AF13" s="15">
        <v>-5.4798786805999997</v>
      </c>
    </row>
    <row r="14" spans="1:32" x14ac:dyDescent="0.3">
      <c r="C14" s="18" t="s">
        <v>6</v>
      </c>
      <c r="D14" s="12">
        <v>106.65</v>
      </c>
      <c r="E14" s="12">
        <v>105.9864873556</v>
      </c>
      <c r="F14" s="12">
        <v>106.3589699086</v>
      </c>
      <c r="G14" s="12">
        <v>106.43899648199999</v>
      </c>
      <c r="H14" s="15">
        <v>105.13433048370001</v>
      </c>
      <c r="K14" s="18" t="s">
        <v>4400</v>
      </c>
      <c r="L14" s="12">
        <v>47.83</v>
      </c>
      <c r="M14" s="12">
        <v>47.639893335399996</v>
      </c>
      <c r="N14" s="12">
        <v>48.019111159799998</v>
      </c>
      <c r="O14" s="12">
        <v>48.066500628599997</v>
      </c>
      <c r="P14" s="15">
        <v>46.644813290800002</v>
      </c>
      <c r="S14" s="18" t="s">
        <v>5303</v>
      </c>
      <c r="T14" s="12">
        <v>-7.41</v>
      </c>
      <c r="U14" s="12">
        <v>-7.2297662723</v>
      </c>
      <c r="V14" s="12">
        <v>-7.2972265108999999</v>
      </c>
      <c r="W14" s="12">
        <v>-7.3278968308000003</v>
      </c>
      <c r="X14" s="15">
        <v>-7.0072212937999998</v>
      </c>
      <c r="AA14" s="18" t="s">
        <v>5403</v>
      </c>
      <c r="AB14" s="12">
        <v>-4.72</v>
      </c>
      <c r="AC14" s="12">
        <v>-6.2023236190000004</v>
      </c>
      <c r="AD14" s="12">
        <v>-5.5754322680000001</v>
      </c>
      <c r="AE14" s="12">
        <v>-5.5982715824999998</v>
      </c>
      <c r="AF14" s="15">
        <v>-5.2615957463999994</v>
      </c>
    </row>
    <row r="15" spans="1:32" x14ac:dyDescent="0.3">
      <c r="C15" s="18" t="s">
        <v>7</v>
      </c>
      <c r="D15" s="12">
        <v>109.73</v>
      </c>
      <c r="E15" s="12">
        <v>109.2764849938</v>
      </c>
      <c r="F15" s="12">
        <v>109.71500062779999</v>
      </c>
      <c r="G15" s="12">
        <v>109.7852158311</v>
      </c>
      <c r="H15" s="15">
        <v>108.5357173279</v>
      </c>
      <c r="K15" s="18" t="s">
        <v>4401</v>
      </c>
      <c r="L15" s="12">
        <v>10.15</v>
      </c>
      <c r="M15" s="12">
        <v>5.9817032748000001</v>
      </c>
      <c r="N15" s="12">
        <v>9.4886276362000004</v>
      </c>
      <c r="O15" s="12">
        <v>9.1127634319999995</v>
      </c>
      <c r="P15" s="15">
        <v>8.9302761479000008</v>
      </c>
      <c r="S15" s="18" t="s">
        <v>5304</v>
      </c>
      <c r="T15" s="12">
        <v>-7.7709999999999999</v>
      </c>
      <c r="U15" s="12">
        <v>-7.6080609837999997</v>
      </c>
      <c r="V15" s="12">
        <v>-7.4466065741999996</v>
      </c>
      <c r="W15" s="12">
        <v>-7.4773815091999998</v>
      </c>
      <c r="X15" s="15">
        <v>-7.3311379171999995</v>
      </c>
      <c r="AA15" s="18" t="s">
        <v>5404</v>
      </c>
      <c r="AB15" s="12">
        <v>-4.45</v>
      </c>
      <c r="AC15" s="12">
        <v>-5.7835984723999996</v>
      </c>
      <c r="AD15" s="12">
        <v>-5.2211250663</v>
      </c>
      <c r="AE15" s="12">
        <v>-5.2434099571999999</v>
      </c>
      <c r="AF15" s="15">
        <v>-4.9342617064000001</v>
      </c>
    </row>
    <row r="16" spans="1:32" x14ac:dyDescent="0.3">
      <c r="C16" s="18" t="s">
        <v>8</v>
      </c>
      <c r="D16" s="12">
        <v>104.5</v>
      </c>
      <c r="E16" s="12">
        <v>103.6090478742</v>
      </c>
      <c r="F16" s="12">
        <v>103.7741764635</v>
      </c>
      <c r="G16" s="12">
        <v>103.8662747985</v>
      </c>
      <c r="H16" s="15">
        <v>102.78150506119999</v>
      </c>
      <c r="K16" s="18" t="s">
        <v>4402</v>
      </c>
      <c r="L16" s="12">
        <v>47.06</v>
      </c>
      <c r="M16" s="12">
        <v>46.191409460700001</v>
      </c>
      <c r="N16" s="12">
        <v>46.706483903200002</v>
      </c>
      <c r="O16" s="12">
        <v>46.744284209500002</v>
      </c>
      <c r="P16" s="15">
        <v>45.322921921599999</v>
      </c>
      <c r="S16" s="18" t="s">
        <v>5305</v>
      </c>
      <c r="T16" s="12">
        <v>-1.18</v>
      </c>
      <c r="U16" s="12">
        <v>-0.45279702840000002</v>
      </c>
      <c r="V16" s="12">
        <v>-0.81887445810000004</v>
      </c>
      <c r="W16" s="12">
        <v>-0.86814742909999998</v>
      </c>
      <c r="X16" s="15">
        <v>-0.43161921119999991</v>
      </c>
      <c r="AA16" s="18" t="s">
        <v>5405</v>
      </c>
      <c r="AB16" s="12">
        <v>-3.46</v>
      </c>
      <c r="AC16" s="12">
        <v>-4.3620303613999996</v>
      </c>
      <c r="AD16" s="12">
        <v>-3.9535612038000001</v>
      </c>
      <c r="AE16" s="12">
        <v>-3.9716911075999999</v>
      </c>
      <c r="AF16" s="15">
        <v>-3.7975176339000001</v>
      </c>
    </row>
    <row r="17" spans="3:32" x14ac:dyDescent="0.3">
      <c r="C17" s="18" t="s">
        <v>9</v>
      </c>
      <c r="D17" s="12">
        <v>109.61</v>
      </c>
      <c r="E17" s="12">
        <v>108.85060937679999</v>
      </c>
      <c r="F17" s="12">
        <v>109.2585957446</v>
      </c>
      <c r="G17" s="12">
        <v>109.32099122779999</v>
      </c>
      <c r="H17" s="15">
        <v>108.04509716619999</v>
      </c>
      <c r="K17" s="18" t="s">
        <v>4403</v>
      </c>
      <c r="L17" s="12">
        <v>26.57</v>
      </c>
      <c r="M17" s="12">
        <v>26.9791452907</v>
      </c>
      <c r="N17" s="12">
        <v>27.2957076862</v>
      </c>
      <c r="O17" s="12">
        <v>27.2296182057</v>
      </c>
      <c r="P17" s="15">
        <v>28.118595184100002</v>
      </c>
      <c r="S17" s="18" t="s">
        <v>5306</v>
      </c>
      <c r="T17" s="12">
        <v>-8.2810000000000006</v>
      </c>
      <c r="U17" s="12">
        <v>-8.2752058344999995</v>
      </c>
      <c r="V17" s="12">
        <v>-8.1039838255000003</v>
      </c>
      <c r="W17" s="12">
        <v>-8.1415362772000002</v>
      </c>
      <c r="X17" s="15">
        <v>-7.9431008401000005</v>
      </c>
      <c r="AA17" s="18" t="s">
        <v>5406</v>
      </c>
      <c r="AB17" s="12">
        <v>-2.11</v>
      </c>
      <c r="AC17" s="12">
        <v>-2.6824730269999999</v>
      </c>
      <c r="AD17" s="12">
        <v>-2.4956361619999998</v>
      </c>
      <c r="AE17" s="12">
        <v>-2.5061327002999998</v>
      </c>
      <c r="AF17" s="15">
        <v>-2.3889170060999998</v>
      </c>
    </row>
    <row r="18" spans="3:32" x14ac:dyDescent="0.3">
      <c r="C18" s="18" t="s">
        <v>10</v>
      </c>
      <c r="D18" s="12">
        <v>110.34</v>
      </c>
      <c r="E18" s="12">
        <v>109.7051436154</v>
      </c>
      <c r="F18" s="12">
        <v>110.09039939909999</v>
      </c>
      <c r="G18" s="12">
        <v>110.1531089457</v>
      </c>
      <c r="H18" s="15">
        <v>109.04234713860001</v>
      </c>
      <c r="K18" s="18" t="s">
        <v>4404</v>
      </c>
      <c r="L18" s="12">
        <v>93.72</v>
      </c>
      <c r="M18" s="12">
        <v>95.598483043000002</v>
      </c>
      <c r="N18" s="12">
        <v>91.696953559999997</v>
      </c>
      <c r="O18" s="12">
        <v>91.732281736600001</v>
      </c>
      <c r="P18" s="15">
        <v>94.187094390699997</v>
      </c>
      <c r="S18" s="18" t="s">
        <v>5307</v>
      </c>
      <c r="T18" s="12">
        <v>-7.3120000000000003</v>
      </c>
      <c r="U18" s="12">
        <v>-7.1855745453999997</v>
      </c>
      <c r="V18" s="12">
        <v>-7.1425717552999997</v>
      </c>
      <c r="W18" s="12">
        <v>-7.1767323095000002</v>
      </c>
      <c r="X18" s="15">
        <v>-6.9427020251</v>
      </c>
      <c r="AA18" s="18" t="s">
        <v>5407</v>
      </c>
      <c r="AB18" s="12">
        <v>-0.87</v>
      </c>
      <c r="AC18" s="12">
        <v>-1.1729161657</v>
      </c>
      <c r="AD18" s="12">
        <v>-1.0979175802000001</v>
      </c>
      <c r="AE18" s="12">
        <v>-1.102098459</v>
      </c>
      <c r="AF18" s="15">
        <v>-1.0152429278999999</v>
      </c>
    </row>
    <row r="19" spans="3:32" x14ac:dyDescent="0.3">
      <c r="C19" s="18" t="s">
        <v>11</v>
      </c>
      <c r="D19" s="12">
        <v>106.63</v>
      </c>
      <c r="E19" s="12">
        <v>105.9237765692</v>
      </c>
      <c r="F19" s="12">
        <v>106.3247952904</v>
      </c>
      <c r="G19" s="12">
        <v>106.4043648618</v>
      </c>
      <c r="H19" s="15">
        <v>105.07714931069999</v>
      </c>
      <c r="K19" s="18" t="s">
        <v>4405</v>
      </c>
      <c r="L19" s="12">
        <v>26.77</v>
      </c>
      <c r="M19" s="12">
        <v>27.784833564700001</v>
      </c>
      <c r="N19" s="12">
        <v>27.446059930800001</v>
      </c>
      <c r="O19" s="12">
        <v>27.3688111013</v>
      </c>
      <c r="P19" s="15">
        <v>29.568818515099998</v>
      </c>
      <c r="S19" s="18" t="s">
        <v>5308</v>
      </c>
      <c r="T19" s="12">
        <v>-7.7670000000000003</v>
      </c>
      <c r="U19" s="12">
        <v>-7.8333695140000001</v>
      </c>
      <c r="V19" s="12">
        <v>-7.5125064184000001</v>
      </c>
      <c r="W19" s="12">
        <v>-7.5583333683999996</v>
      </c>
      <c r="X19" s="15">
        <v>-7.4520263615000006</v>
      </c>
      <c r="AA19" s="18" t="s">
        <v>5408</v>
      </c>
      <c r="AB19" s="12">
        <v>5.1059999999999999</v>
      </c>
      <c r="AC19" s="12">
        <v>2.6204608468999999</v>
      </c>
      <c r="AD19" s="12">
        <v>4.7663583817999999</v>
      </c>
      <c r="AE19" s="12">
        <v>4.8079235933</v>
      </c>
      <c r="AF19" s="15">
        <v>3.9613880924</v>
      </c>
    </row>
    <row r="20" spans="3:32" x14ac:dyDescent="0.3">
      <c r="C20" s="18" t="s">
        <v>12</v>
      </c>
      <c r="D20" s="12">
        <v>106.81</v>
      </c>
      <c r="E20" s="12">
        <v>106.2114971913</v>
      </c>
      <c r="F20" s="12">
        <v>106.624119507</v>
      </c>
      <c r="G20" s="12">
        <v>106.70055560679999</v>
      </c>
      <c r="H20" s="15">
        <v>105.31426317660001</v>
      </c>
      <c r="K20" s="18" t="s">
        <v>4406</v>
      </c>
      <c r="L20" s="12">
        <v>62.05</v>
      </c>
      <c r="M20" s="12">
        <v>63.9611379185</v>
      </c>
      <c r="N20" s="12">
        <v>60.316941980700001</v>
      </c>
      <c r="O20" s="12">
        <v>60.3661468325</v>
      </c>
      <c r="P20" s="15">
        <v>62.615160853299997</v>
      </c>
      <c r="S20" s="18" t="s">
        <v>5309</v>
      </c>
      <c r="T20" s="12">
        <v>-1.3480000000000001</v>
      </c>
      <c r="U20" s="12">
        <v>-0.73181723170000001</v>
      </c>
      <c r="V20" s="12">
        <v>-1.0699500353</v>
      </c>
      <c r="W20" s="12">
        <v>-1.1227662991</v>
      </c>
      <c r="X20" s="15">
        <v>-0.65881340740000005</v>
      </c>
      <c r="AA20" s="18" t="s">
        <v>5409</v>
      </c>
      <c r="AB20" s="12">
        <v>-2.6</v>
      </c>
      <c r="AC20" s="12">
        <v>-4.4071570147000001</v>
      </c>
      <c r="AD20" s="12">
        <v>-2.9016777001</v>
      </c>
      <c r="AE20" s="12">
        <v>-2.9030012529000002</v>
      </c>
      <c r="AF20" s="15">
        <v>-3.2842435018000002</v>
      </c>
    </row>
    <row r="21" spans="3:32" x14ac:dyDescent="0.3">
      <c r="C21" s="18" t="s">
        <v>13</v>
      </c>
      <c r="D21" s="12">
        <v>104.43</v>
      </c>
      <c r="E21" s="12">
        <v>103.5140837286</v>
      </c>
      <c r="F21" s="12">
        <v>103.53299250409999</v>
      </c>
      <c r="G21" s="12">
        <v>103.6190668153</v>
      </c>
      <c r="H21" s="15">
        <v>102.7979313766</v>
      </c>
      <c r="K21" s="18" t="s">
        <v>4407</v>
      </c>
      <c r="L21" s="12">
        <v>19.07</v>
      </c>
      <c r="M21" s="12">
        <v>16.735451661399999</v>
      </c>
      <c r="N21" s="12">
        <v>18.3851724618</v>
      </c>
      <c r="O21" s="12">
        <v>18.181716662700001</v>
      </c>
      <c r="P21" s="15">
        <v>18.886014466599999</v>
      </c>
      <c r="S21" s="18" t="s">
        <v>5310</v>
      </c>
      <c r="T21" s="12">
        <v>-7.6509999999999998</v>
      </c>
      <c r="U21" s="12">
        <v>-7.4838912924000001</v>
      </c>
      <c r="V21" s="12">
        <v>-7.4181584866000003</v>
      </c>
      <c r="W21" s="12">
        <v>-7.4477241565999996</v>
      </c>
      <c r="X21" s="15">
        <v>-7.2658806974000001</v>
      </c>
      <c r="AA21" s="18" t="s">
        <v>5410</v>
      </c>
      <c r="AB21" s="12">
        <v>-5.19</v>
      </c>
      <c r="AC21" s="12">
        <v>-6.7257003398000004</v>
      </c>
      <c r="AD21" s="12">
        <v>-5.7235394449000001</v>
      </c>
      <c r="AE21" s="12">
        <v>-5.7405495030000004</v>
      </c>
      <c r="AF21" s="15">
        <v>-5.6827597713000007</v>
      </c>
    </row>
    <row r="22" spans="3:32" x14ac:dyDescent="0.3">
      <c r="C22" s="18" t="s">
        <v>14</v>
      </c>
      <c r="D22" s="12">
        <v>109.59</v>
      </c>
      <c r="E22" s="12">
        <v>108.84444284120001</v>
      </c>
      <c r="F22" s="12">
        <v>109.253778235</v>
      </c>
      <c r="G22" s="12">
        <v>109.3164160563</v>
      </c>
      <c r="H22" s="15">
        <v>108.05014171490001</v>
      </c>
      <c r="K22" s="18" t="s">
        <v>4408</v>
      </c>
      <c r="L22" s="12">
        <v>39.4</v>
      </c>
      <c r="M22" s="12">
        <v>36.829898765000003</v>
      </c>
      <c r="N22" s="12">
        <v>38.926607925200003</v>
      </c>
      <c r="O22" s="12">
        <v>38.999757486100002</v>
      </c>
      <c r="P22" s="15">
        <v>36.033118615500001</v>
      </c>
      <c r="S22" s="18" t="s">
        <v>5311</v>
      </c>
      <c r="T22" s="12">
        <v>-6.4969999999999999</v>
      </c>
      <c r="U22" s="12">
        <v>-6.2630515383000001</v>
      </c>
      <c r="V22" s="12">
        <v>-6.2005121717999998</v>
      </c>
      <c r="W22" s="12">
        <v>-6.2343630602999998</v>
      </c>
      <c r="X22" s="15">
        <v>-6.0814917133000002</v>
      </c>
      <c r="AA22" s="18" t="s">
        <v>5411</v>
      </c>
      <c r="AB22" s="12">
        <v>-5.55</v>
      </c>
      <c r="AC22" s="12">
        <v>-7.0105990517999999</v>
      </c>
      <c r="AD22" s="12">
        <v>-6.1774223051000003</v>
      </c>
      <c r="AE22" s="12">
        <v>-6.1977918083999999</v>
      </c>
      <c r="AF22" s="15">
        <v>-6.0042096549999995</v>
      </c>
    </row>
    <row r="23" spans="3:32" x14ac:dyDescent="0.3">
      <c r="C23" s="18" t="s">
        <v>15</v>
      </c>
      <c r="D23" s="12">
        <v>106.63</v>
      </c>
      <c r="E23" s="12">
        <v>105.9364993237</v>
      </c>
      <c r="F23" s="12">
        <v>106.33956261599999</v>
      </c>
      <c r="G23" s="12">
        <v>106.41961459700001</v>
      </c>
      <c r="H23" s="15">
        <v>105.08610324339999</v>
      </c>
      <c r="K23" s="18" t="s">
        <v>4409</v>
      </c>
      <c r="L23" s="12">
        <v>12.2</v>
      </c>
      <c r="M23" s="12">
        <v>10.6877663934</v>
      </c>
      <c r="N23" s="12">
        <v>12.767922500599999</v>
      </c>
      <c r="O23" s="12">
        <v>12.5451316736</v>
      </c>
      <c r="P23" s="15">
        <v>11.813242278399999</v>
      </c>
      <c r="S23" s="18" t="s">
        <v>5312</v>
      </c>
      <c r="T23" s="12">
        <v>-6.8840000000000003</v>
      </c>
      <c r="U23" s="12">
        <v>-6.5517774305999996</v>
      </c>
      <c r="V23" s="12">
        <v>-6.7063928994999999</v>
      </c>
      <c r="W23" s="12">
        <v>-6.7310135879999997</v>
      </c>
      <c r="X23" s="15">
        <v>-6.3936199437000001</v>
      </c>
      <c r="AA23" s="18" t="s">
        <v>5412</v>
      </c>
      <c r="AB23" s="12">
        <v>-5.57</v>
      </c>
      <c r="AC23" s="12">
        <v>-6.9398467315000003</v>
      </c>
      <c r="AD23" s="12">
        <v>-6.2344958587999999</v>
      </c>
      <c r="AE23" s="12">
        <v>-6.256274436</v>
      </c>
      <c r="AF23" s="15">
        <v>-5.987812205</v>
      </c>
    </row>
    <row r="24" spans="3:32" x14ac:dyDescent="0.3">
      <c r="C24" s="18" t="s">
        <v>16</v>
      </c>
      <c r="D24" s="12">
        <v>106.9</v>
      </c>
      <c r="E24" s="12">
        <v>106.0087476265</v>
      </c>
      <c r="F24" s="12">
        <v>106.3310871863</v>
      </c>
      <c r="G24" s="12">
        <v>106.3940630389</v>
      </c>
      <c r="H24" s="15">
        <v>105.08861139870001</v>
      </c>
      <c r="K24" s="18" t="s">
        <v>4410</v>
      </c>
      <c r="L24" s="12">
        <v>36.770000000000003</v>
      </c>
      <c r="M24" s="12">
        <v>34.838478636700003</v>
      </c>
      <c r="N24" s="12">
        <v>36.797939853999999</v>
      </c>
      <c r="O24" s="12">
        <v>36.8040328246</v>
      </c>
      <c r="P24" s="15">
        <v>33.390550735300003</v>
      </c>
      <c r="S24" s="18" t="s">
        <v>5313</v>
      </c>
      <c r="T24" s="12">
        <v>-5.97</v>
      </c>
      <c r="U24" s="12">
        <v>-5.4986508774000002</v>
      </c>
      <c r="V24" s="12">
        <v>-5.5303086905000001</v>
      </c>
      <c r="W24" s="12">
        <v>-5.5838773310000001</v>
      </c>
      <c r="X24" s="15">
        <v>-5.2541556175999995</v>
      </c>
      <c r="AA24" s="18" t="s">
        <v>5413</v>
      </c>
      <c r="AB24" s="12">
        <v>-5.38</v>
      </c>
      <c r="AC24" s="12">
        <v>-6.6388718543999996</v>
      </c>
      <c r="AD24" s="12">
        <v>-6.0324453374000004</v>
      </c>
      <c r="AE24" s="12">
        <v>-6.0542032088999997</v>
      </c>
      <c r="AF24" s="15">
        <v>-5.7561457487999999</v>
      </c>
    </row>
    <row r="25" spans="3:32" x14ac:dyDescent="0.3">
      <c r="C25" s="18" t="s">
        <v>17</v>
      </c>
      <c r="D25" s="12">
        <v>106.81</v>
      </c>
      <c r="E25" s="12">
        <v>105.9811271697</v>
      </c>
      <c r="F25" s="12">
        <v>106.2890606828</v>
      </c>
      <c r="G25" s="12">
        <v>106.3631732577</v>
      </c>
      <c r="H25" s="15">
        <v>105.2186137906</v>
      </c>
      <c r="K25" s="18" t="s">
        <v>4411</v>
      </c>
      <c r="L25" s="12">
        <v>17.829999999999998</v>
      </c>
      <c r="M25" s="12">
        <v>15.6184722547</v>
      </c>
      <c r="N25" s="12">
        <v>17.4544139214</v>
      </c>
      <c r="O25" s="12">
        <v>17.2692927929</v>
      </c>
      <c r="P25" s="15">
        <v>17.041937326799999</v>
      </c>
      <c r="S25" s="18" t="s">
        <v>5314</v>
      </c>
      <c r="T25" s="12">
        <v>-7.9219999999999997</v>
      </c>
      <c r="U25" s="12">
        <v>-7.9625793614999996</v>
      </c>
      <c r="V25" s="12">
        <v>-7.7467449086000002</v>
      </c>
      <c r="W25" s="12">
        <v>-7.7791734036999998</v>
      </c>
      <c r="X25" s="15">
        <v>-7.5860140660999997</v>
      </c>
      <c r="AA25" s="18" t="s">
        <v>5414</v>
      </c>
      <c r="AB25" s="12">
        <v>-5.08</v>
      </c>
      <c r="AC25" s="12">
        <v>-6.2033677320000002</v>
      </c>
      <c r="AD25" s="12">
        <v>-5.6758127178000004</v>
      </c>
      <c r="AE25" s="12">
        <v>-5.6972055412999998</v>
      </c>
      <c r="AF25" s="15">
        <v>-5.3998032011000001</v>
      </c>
    </row>
    <row r="26" spans="3:32" x14ac:dyDescent="0.3">
      <c r="C26" s="18" t="s">
        <v>18</v>
      </c>
      <c r="D26" s="12">
        <v>104.19</v>
      </c>
      <c r="E26" s="12">
        <v>103.2687858842</v>
      </c>
      <c r="F26" s="12">
        <v>103.3472887904</v>
      </c>
      <c r="G26" s="12">
        <v>103.43245616660001</v>
      </c>
      <c r="H26" s="15">
        <v>102.5469564541</v>
      </c>
      <c r="K26" s="18" t="s">
        <v>4412</v>
      </c>
      <c r="L26" s="12">
        <v>47.85</v>
      </c>
      <c r="M26" s="12">
        <v>47.533508517400001</v>
      </c>
      <c r="N26" s="12">
        <v>48.081831608100003</v>
      </c>
      <c r="O26" s="12">
        <v>48.188829207200001</v>
      </c>
      <c r="P26" s="15">
        <v>46.256406891700003</v>
      </c>
      <c r="S26" s="18" t="s">
        <v>5315</v>
      </c>
      <c r="T26" s="12">
        <v>-7.4480000000000004</v>
      </c>
      <c r="U26" s="12">
        <v>-7.2976722096</v>
      </c>
      <c r="V26" s="12">
        <v>-7.290193221</v>
      </c>
      <c r="W26" s="12">
        <v>-7.3214454058999996</v>
      </c>
      <c r="X26" s="15">
        <v>-7.0759285607000004</v>
      </c>
      <c r="AA26" s="18" t="s">
        <v>5415</v>
      </c>
      <c r="AB26" s="12">
        <v>-3.94</v>
      </c>
      <c r="AC26" s="12">
        <v>-4.6702830306000003</v>
      </c>
      <c r="AD26" s="12">
        <v>-4.3215902294999999</v>
      </c>
      <c r="AE26" s="12">
        <v>-4.3387749231999999</v>
      </c>
      <c r="AF26" s="15">
        <v>-4.1288335978999999</v>
      </c>
    </row>
    <row r="27" spans="3:32" x14ac:dyDescent="0.3">
      <c r="C27" s="18" t="s">
        <v>19</v>
      </c>
      <c r="D27" s="12">
        <v>104.04</v>
      </c>
      <c r="E27" s="12">
        <v>103.0398848623</v>
      </c>
      <c r="F27" s="12">
        <v>103.1945022407</v>
      </c>
      <c r="G27" s="12">
        <v>103.28651440660001</v>
      </c>
      <c r="H27" s="15">
        <v>102.336370551</v>
      </c>
      <c r="K27" s="18" t="s">
        <v>4413</v>
      </c>
      <c r="L27" s="12">
        <v>19.75</v>
      </c>
      <c r="M27" s="12">
        <v>17.402237576699999</v>
      </c>
      <c r="N27" s="12">
        <v>19.519561996499998</v>
      </c>
      <c r="O27" s="12">
        <v>19.250474476699999</v>
      </c>
      <c r="P27" s="15">
        <v>19.232195125899999</v>
      </c>
      <c r="S27" s="18" t="s">
        <v>5316</v>
      </c>
      <c r="T27" s="12">
        <v>-7.4960000000000004</v>
      </c>
      <c r="U27" s="12">
        <v>-7.3063456455000004</v>
      </c>
      <c r="V27" s="12">
        <v>-7.1059974685</v>
      </c>
      <c r="W27" s="12">
        <v>-7.1393534529</v>
      </c>
      <c r="X27" s="15">
        <v>-7.0820624658</v>
      </c>
      <c r="AA27" s="18" t="s">
        <v>5416</v>
      </c>
      <c r="AB27" s="12">
        <v>-2.39</v>
      </c>
      <c r="AC27" s="12">
        <v>-2.8048774715000002</v>
      </c>
      <c r="AD27" s="12">
        <v>-2.6738821130999999</v>
      </c>
      <c r="AE27" s="12">
        <v>-2.6840362159</v>
      </c>
      <c r="AF27" s="15">
        <v>-2.5292046547</v>
      </c>
    </row>
    <row r="28" spans="3:32" x14ac:dyDescent="0.3">
      <c r="C28" s="18" t="s">
        <v>20</v>
      </c>
      <c r="D28" s="12">
        <v>104.41</v>
      </c>
      <c r="E28" s="12">
        <v>103.3438987678</v>
      </c>
      <c r="F28" s="12">
        <v>103.555833639</v>
      </c>
      <c r="G28" s="12">
        <v>103.6255659309</v>
      </c>
      <c r="H28" s="15">
        <v>102.63266609</v>
      </c>
      <c r="K28" s="18" t="s">
        <v>4414</v>
      </c>
      <c r="L28" s="12">
        <v>50.92</v>
      </c>
      <c r="M28" s="12">
        <v>50.075748300900003</v>
      </c>
      <c r="N28" s="12">
        <v>50.871586224799998</v>
      </c>
      <c r="O28" s="12">
        <v>50.961470387699997</v>
      </c>
      <c r="P28" s="15">
        <v>48.915840343799999</v>
      </c>
      <c r="S28" s="18" t="s">
        <v>5317</v>
      </c>
      <c r="T28" s="12">
        <v>-7.0750000000000002</v>
      </c>
      <c r="U28" s="12">
        <v>-6.8758553238999998</v>
      </c>
      <c r="V28" s="12">
        <v>-6.9249492583999999</v>
      </c>
      <c r="W28" s="12">
        <v>-6.9562311292999999</v>
      </c>
      <c r="X28" s="15">
        <v>-6.6515420236000002</v>
      </c>
      <c r="AA28" s="18" t="s">
        <v>5417</v>
      </c>
      <c r="AB28" s="12">
        <v>-0.95</v>
      </c>
      <c r="AC28" s="12">
        <v>-1.1869704324999999</v>
      </c>
      <c r="AD28" s="12">
        <v>-1.1347568287000001</v>
      </c>
      <c r="AE28" s="12">
        <v>-1.1383781072000001</v>
      </c>
      <c r="AF28" s="15">
        <v>-1.0406361027</v>
      </c>
    </row>
    <row r="29" spans="3:32" x14ac:dyDescent="0.3">
      <c r="C29" s="18" t="s">
        <v>21</v>
      </c>
      <c r="D29" s="12">
        <v>139.52000000000001</v>
      </c>
      <c r="E29" s="12">
        <v>137.8339438605</v>
      </c>
      <c r="F29" s="12">
        <v>138.9720889056</v>
      </c>
      <c r="G29" s="12">
        <v>138.9416931044</v>
      </c>
      <c r="H29" s="15">
        <v>137.9680158239</v>
      </c>
      <c r="K29" s="18" t="s">
        <v>4415</v>
      </c>
      <c r="L29" s="12">
        <v>23.08</v>
      </c>
      <c r="M29" s="12">
        <v>20.775775550599999</v>
      </c>
      <c r="N29" s="12">
        <v>22.986320732500001</v>
      </c>
      <c r="O29" s="12">
        <v>22.713353483900001</v>
      </c>
      <c r="P29" s="15">
        <v>22.635008299099997</v>
      </c>
      <c r="S29" s="18" t="s">
        <v>5318</v>
      </c>
      <c r="T29" s="12">
        <v>-8.1199999999999992</v>
      </c>
      <c r="U29" s="12">
        <v>-8.0931935752000008</v>
      </c>
      <c r="V29" s="12">
        <v>-7.8423531857000004</v>
      </c>
      <c r="W29" s="12">
        <v>-7.8769331039999999</v>
      </c>
      <c r="X29" s="15">
        <v>-7.7586281160999988</v>
      </c>
      <c r="AA29" s="18" t="s">
        <v>5418</v>
      </c>
      <c r="AB29" s="12">
        <v>4.3739999999999997</v>
      </c>
      <c r="AC29" s="12">
        <v>1.8789878761000001</v>
      </c>
      <c r="AD29" s="12">
        <v>4.0432506149999998</v>
      </c>
      <c r="AE29" s="12">
        <v>4.0461203823999998</v>
      </c>
      <c r="AF29" s="15">
        <v>3.5472692417999996</v>
      </c>
    </row>
    <row r="30" spans="3:32" x14ac:dyDescent="0.3">
      <c r="C30" s="18" t="s">
        <v>22</v>
      </c>
      <c r="D30" s="12">
        <v>140.62</v>
      </c>
      <c r="E30" s="12">
        <v>139.45694891190001</v>
      </c>
      <c r="F30" s="12">
        <v>142.345855511</v>
      </c>
      <c r="G30" s="12">
        <v>141.36231377140001</v>
      </c>
      <c r="H30" s="15">
        <v>140.7810896359</v>
      </c>
      <c r="K30" s="18" t="s">
        <v>4416</v>
      </c>
      <c r="L30" s="12">
        <v>45.7</v>
      </c>
      <c r="M30" s="12">
        <v>44.979610235499997</v>
      </c>
      <c r="N30" s="12">
        <v>46.139263785499999</v>
      </c>
      <c r="O30" s="12">
        <v>46.258993485700003</v>
      </c>
      <c r="P30" s="15">
        <v>43.717947225300001</v>
      </c>
      <c r="S30" s="18" t="s">
        <v>5319</v>
      </c>
      <c r="T30" s="12">
        <v>-8.0410000000000004</v>
      </c>
      <c r="U30" s="12">
        <v>-7.9104860352999999</v>
      </c>
      <c r="V30" s="12">
        <v>-7.8974008551999999</v>
      </c>
      <c r="W30" s="12">
        <v>-7.9339385742999999</v>
      </c>
      <c r="X30" s="15">
        <v>-7.6786815271000002</v>
      </c>
      <c r="AA30" s="18" t="s">
        <v>5419</v>
      </c>
      <c r="AB30" s="12">
        <v>-3.726</v>
      </c>
      <c r="AC30" s="12">
        <v>-5.7629987798000002</v>
      </c>
      <c r="AD30" s="12">
        <v>-4.3947720655999998</v>
      </c>
      <c r="AE30" s="12">
        <v>-4.4160700965000004</v>
      </c>
      <c r="AF30" s="15">
        <v>-4.2963154989000003</v>
      </c>
    </row>
    <row r="31" spans="3:32" x14ac:dyDescent="0.3">
      <c r="C31" s="18" t="s">
        <v>23</v>
      </c>
      <c r="D31" s="12">
        <v>141.22</v>
      </c>
      <c r="E31" s="12">
        <v>138.1146195593</v>
      </c>
      <c r="F31" s="12">
        <v>139.35224797699999</v>
      </c>
      <c r="G31" s="12">
        <v>139.31935880040001</v>
      </c>
      <c r="H31" s="15">
        <v>138.20875136070001</v>
      </c>
      <c r="K31" s="18" t="s">
        <v>4417</v>
      </c>
      <c r="L31" s="12">
        <v>24.51</v>
      </c>
      <c r="M31" s="12">
        <v>21.692288899600001</v>
      </c>
      <c r="N31" s="12">
        <v>24.105183676300001</v>
      </c>
      <c r="O31" s="12">
        <v>23.852864245700001</v>
      </c>
      <c r="P31" s="15">
        <v>23.605807492300002</v>
      </c>
      <c r="S31" s="18" t="s">
        <v>5320</v>
      </c>
      <c r="T31" s="12">
        <v>-7.9429999999999996</v>
      </c>
      <c r="U31" s="12">
        <v>-7.8043559862</v>
      </c>
      <c r="V31" s="12">
        <v>-8.3898342172000007</v>
      </c>
      <c r="W31" s="12">
        <v>-7.6924854804000002</v>
      </c>
      <c r="X31" s="15">
        <v>-7.5253113099999993</v>
      </c>
      <c r="AA31" s="18" t="s">
        <v>5420</v>
      </c>
      <c r="AB31" s="12">
        <v>-6.49</v>
      </c>
      <c r="AC31" s="12">
        <v>-8.1383630873000001</v>
      </c>
      <c r="AD31" s="12">
        <v>-7.3623178888999998</v>
      </c>
      <c r="AE31" s="12">
        <v>-7.3933998460000003</v>
      </c>
      <c r="AF31" s="15">
        <v>-6.8728825604999999</v>
      </c>
    </row>
    <row r="32" spans="3:32" x14ac:dyDescent="0.3">
      <c r="C32" s="18" t="s">
        <v>24</v>
      </c>
      <c r="D32" s="12">
        <v>140.63999999999999</v>
      </c>
      <c r="E32" s="12">
        <v>137.0863775217</v>
      </c>
      <c r="F32" s="12">
        <v>137.74462802580001</v>
      </c>
      <c r="G32" s="12">
        <v>137.71469911380001</v>
      </c>
      <c r="H32" s="15">
        <v>138.8746656653</v>
      </c>
      <c r="K32" s="18" t="s">
        <v>4418</v>
      </c>
      <c r="L32" s="12">
        <v>44.87</v>
      </c>
      <c r="M32" s="12">
        <v>43.9426069107</v>
      </c>
      <c r="N32" s="12">
        <v>45.234386031600003</v>
      </c>
      <c r="O32" s="12">
        <v>45.326493705499999</v>
      </c>
      <c r="P32" s="15">
        <v>42.673997370599999</v>
      </c>
      <c r="S32" s="18" t="s">
        <v>5321</v>
      </c>
      <c r="T32" s="12">
        <v>-1.472</v>
      </c>
      <c r="U32" s="12">
        <v>-0.77498298060000004</v>
      </c>
      <c r="V32" s="12">
        <v>-1.1288601828</v>
      </c>
      <c r="W32" s="12">
        <v>-1.1797792995</v>
      </c>
      <c r="X32" s="15">
        <v>-0.73011668099999993</v>
      </c>
      <c r="AA32" s="18" t="s">
        <v>5421</v>
      </c>
      <c r="AB32" s="12">
        <v>-6.87</v>
      </c>
      <c r="AC32" s="12">
        <v>-8.394080099</v>
      </c>
      <c r="AD32" s="12">
        <v>-7.8060365865000003</v>
      </c>
      <c r="AE32" s="12">
        <v>-7.8378760987999998</v>
      </c>
      <c r="AF32" s="15">
        <v>-7.2162124443</v>
      </c>
    </row>
    <row r="33" spans="3:32" x14ac:dyDescent="0.3">
      <c r="C33" s="18" t="s">
        <v>25</v>
      </c>
      <c r="D33" s="12">
        <v>99.28</v>
      </c>
      <c r="E33" s="12">
        <v>99.310052658800004</v>
      </c>
      <c r="F33" s="12">
        <v>99.688045911000003</v>
      </c>
      <c r="G33" s="12">
        <v>99.774648245099996</v>
      </c>
      <c r="H33" s="15">
        <v>99.104500370099998</v>
      </c>
      <c r="K33" s="18" t="s">
        <v>4419</v>
      </c>
      <c r="L33" s="12">
        <v>24.9</v>
      </c>
      <c r="M33" s="12">
        <v>22.344206605499998</v>
      </c>
      <c r="N33" s="12">
        <v>23.907564817000001</v>
      </c>
      <c r="O33" s="12">
        <v>23.747863713699999</v>
      </c>
      <c r="P33" s="15">
        <v>23.562629193199999</v>
      </c>
      <c r="S33" s="18" t="s">
        <v>5322</v>
      </c>
      <c r="T33" s="12">
        <v>-8.2469999999999999</v>
      </c>
      <c r="U33" s="12">
        <v>-8.1795169154000007</v>
      </c>
      <c r="V33" s="12">
        <v>-7.8619019607</v>
      </c>
      <c r="W33" s="12">
        <v>-7.8993615474999999</v>
      </c>
      <c r="X33" s="15">
        <v>-7.8321672059000003</v>
      </c>
      <c r="AA33" s="18" t="s">
        <v>5422</v>
      </c>
      <c r="AB33" s="12">
        <v>-6.88</v>
      </c>
      <c r="AC33" s="12">
        <v>-8.3040306074999997</v>
      </c>
      <c r="AD33" s="12">
        <v>-7.8453454156999998</v>
      </c>
      <c r="AE33" s="12">
        <v>-7.8760324397000003</v>
      </c>
      <c r="AF33" s="15">
        <v>-7.2137664124</v>
      </c>
    </row>
    <row r="34" spans="3:32" x14ac:dyDescent="0.3">
      <c r="C34" s="18" t="s">
        <v>26</v>
      </c>
      <c r="D34" s="12">
        <v>98.43</v>
      </c>
      <c r="E34" s="12">
        <v>98.432104786799997</v>
      </c>
      <c r="F34" s="12">
        <v>98.7185556827</v>
      </c>
      <c r="G34" s="12">
        <v>98.805169331800002</v>
      </c>
      <c r="H34" s="15">
        <v>98.155256127100003</v>
      </c>
      <c r="K34" s="18" t="s">
        <v>4420</v>
      </c>
      <c r="L34" s="12">
        <v>60.92</v>
      </c>
      <c r="M34" s="12">
        <v>60.115469976900002</v>
      </c>
      <c r="N34" s="12">
        <v>60.894691541699999</v>
      </c>
      <c r="O34" s="12">
        <v>61.008629306000003</v>
      </c>
      <c r="P34" s="15">
        <v>58.845604162800001</v>
      </c>
      <c r="S34" s="18" t="s">
        <v>5323</v>
      </c>
      <c r="T34" s="12">
        <v>1.2290000000000001</v>
      </c>
      <c r="U34" s="12">
        <v>2.0082455397999999</v>
      </c>
      <c r="V34" s="12">
        <v>1.9219341849</v>
      </c>
      <c r="W34" s="12">
        <v>1.9133196722000001</v>
      </c>
      <c r="X34" s="15">
        <v>1.9335179470000001</v>
      </c>
      <c r="AA34" s="18" t="s">
        <v>5423</v>
      </c>
      <c r="AB34" s="12">
        <v>-6.65</v>
      </c>
      <c r="AC34" s="12">
        <v>-7.9823742732999996</v>
      </c>
      <c r="AD34" s="12">
        <v>-7.6103657298999998</v>
      </c>
      <c r="AE34" s="12">
        <v>-7.6389788146999997</v>
      </c>
      <c r="AF34" s="15">
        <v>-6.9814787218000003</v>
      </c>
    </row>
    <row r="35" spans="3:32" x14ac:dyDescent="0.3">
      <c r="C35" s="18" t="s">
        <v>27</v>
      </c>
      <c r="D35" s="12">
        <v>96.19</v>
      </c>
      <c r="E35" s="12">
        <v>96.038844536699997</v>
      </c>
      <c r="F35" s="12">
        <v>96.427982422900001</v>
      </c>
      <c r="G35" s="12">
        <v>96.519810590000006</v>
      </c>
      <c r="H35" s="15">
        <v>95.661585576600004</v>
      </c>
      <c r="K35" s="18" t="s">
        <v>4421</v>
      </c>
      <c r="L35" s="12">
        <v>21.97</v>
      </c>
      <c r="M35" s="12">
        <v>20.185323024900001</v>
      </c>
      <c r="N35" s="12">
        <v>21.901975023799999</v>
      </c>
      <c r="O35" s="12">
        <v>21.724497078199999</v>
      </c>
      <c r="P35" s="15">
        <v>21.8026910333</v>
      </c>
      <c r="S35" s="18" t="s">
        <v>5324</v>
      </c>
      <c r="T35" s="12">
        <v>-8.0730000000000004</v>
      </c>
      <c r="U35" s="12">
        <v>-7.9410978298000003</v>
      </c>
      <c r="V35" s="12">
        <v>-7.7564183019000001</v>
      </c>
      <c r="W35" s="12">
        <v>-7.7936349868999999</v>
      </c>
      <c r="X35" s="15">
        <v>-7.6529931719000004</v>
      </c>
      <c r="AA35" s="18" t="s">
        <v>5424</v>
      </c>
      <c r="AB35" s="12">
        <v>-6.28</v>
      </c>
      <c r="AC35" s="12">
        <v>-7.5136359943000004</v>
      </c>
      <c r="AD35" s="12">
        <v>-7.2000760424000001</v>
      </c>
      <c r="AE35" s="12">
        <v>-7.2256979401999999</v>
      </c>
      <c r="AF35" s="15">
        <v>-6.6022634539</v>
      </c>
    </row>
    <row r="36" spans="3:32" x14ac:dyDescent="0.3">
      <c r="C36" s="18" t="s">
        <v>28</v>
      </c>
      <c r="D36" s="12">
        <v>95.1</v>
      </c>
      <c r="E36" s="12">
        <v>95.127253999499999</v>
      </c>
      <c r="F36" s="12">
        <v>95.526910358699993</v>
      </c>
      <c r="G36" s="12">
        <v>95.615880060899997</v>
      </c>
      <c r="H36" s="15">
        <v>94.957863198999988</v>
      </c>
      <c r="K36" s="18" t="s">
        <v>4422</v>
      </c>
      <c r="L36" s="12">
        <v>60.48</v>
      </c>
      <c r="M36" s="12">
        <v>60.142936066399997</v>
      </c>
      <c r="N36" s="12">
        <v>60.775138777800002</v>
      </c>
      <c r="O36" s="12">
        <v>60.8966314157</v>
      </c>
      <c r="P36" s="15">
        <v>58.729477260299994</v>
      </c>
      <c r="S36" s="18" t="s">
        <v>5325</v>
      </c>
      <c r="T36" s="12">
        <v>-8.0820000000000007</v>
      </c>
      <c r="U36" s="12">
        <v>-8.0090884808999991</v>
      </c>
      <c r="V36" s="12">
        <v>-7.8057284757999996</v>
      </c>
      <c r="W36" s="12">
        <v>-7.8432565532999998</v>
      </c>
      <c r="X36" s="15">
        <v>-7.6645060882000005</v>
      </c>
      <c r="AA36" s="18" t="s">
        <v>5425</v>
      </c>
      <c r="AB36" s="12">
        <v>-4.92</v>
      </c>
      <c r="AC36" s="12">
        <v>-5.7840510949999997</v>
      </c>
      <c r="AD36" s="12">
        <v>-5.5697663310000003</v>
      </c>
      <c r="AE36" s="12">
        <v>-5.5857703388999997</v>
      </c>
      <c r="AF36" s="15">
        <v>-5.1398990698000002</v>
      </c>
    </row>
    <row r="37" spans="3:32" x14ac:dyDescent="0.3">
      <c r="C37" s="18" t="s">
        <v>29</v>
      </c>
      <c r="D37" s="12">
        <v>95.67</v>
      </c>
      <c r="E37" s="12">
        <v>95.568246947199995</v>
      </c>
      <c r="F37" s="12">
        <v>95.897648598800004</v>
      </c>
      <c r="G37" s="12">
        <v>95.991003339599999</v>
      </c>
      <c r="H37" s="15">
        <v>95.124332048699998</v>
      </c>
      <c r="K37" s="18" t="s">
        <v>4423</v>
      </c>
      <c r="L37" s="12">
        <v>25.29</v>
      </c>
      <c r="M37" s="12">
        <v>22.026460910200001</v>
      </c>
      <c r="N37" s="12">
        <v>25.1207841437</v>
      </c>
      <c r="O37" s="12">
        <v>24.827029399699999</v>
      </c>
      <c r="P37" s="15">
        <v>23.634522953099999</v>
      </c>
      <c r="S37" s="18" t="s">
        <v>5326</v>
      </c>
      <c r="T37" s="12">
        <v>-6.9169999999999998</v>
      </c>
      <c r="U37" s="12">
        <v>-6.7199593810999998</v>
      </c>
      <c r="V37" s="12">
        <v>-6.8813972783999997</v>
      </c>
      <c r="W37" s="12">
        <v>-6.9098186463999998</v>
      </c>
      <c r="X37" s="15">
        <v>-6.5201860937999996</v>
      </c>
      <c r="AA37" s="18" t="s">
        <v>5426</v>
      </c>
      <c r="AB37" s="12">
        <v>-2.98</v>
      </c>
      <c r="AC37" s="12">
        <v>-3.4509915932999999</v>
      </c>
      <c r="AD37" s="12">
        <v>-3.3410440424000001</v>
      </c>
      <c r="AE37" s="12">
        <v>-3.3477427539</v>
      </c>
      <c r="AF37" s="15">
        <v>-3.1029631696000002</v>
      </c>
    </row>
    <row r="38" spans="3:32" x14ac:dyDescent="0.3">
      <c r="C38" s="18" t="s">
        <v>30</v>
      </c>
      <c r="D38" s="12">
        <v>96.46</v>
      </c>
      <c r="E38" s="12">
        <v>96.334580337299997</v>
      </c>
      <c r="F38" s="12">
        <v>96.783866905899998</v>
      </c>
      <c r="G38" s="12">
        <v>96.866876037699996</v>
      </c>
      <c r="H38" s="15">
        <v>95.937298177499997</v>
      </c>
      <c r="K38" s="18" t="s">
        <v>4424</v>
      </c>
      <c r="L38" s="12">
        <v>60.68</v>
      </c>
      <c r="M38" s="12">
        <v>59.620477956800002</v>
      </c>
      <c r="N38" s="12">
        <v>61.454961137300003</v>
      </c>
      <c r="O38" s="12">
        <v>61.503326396600002</v>
      </c>
      <c r="P38" s="15">
        <v>58.320774067400002</v>
      </c>
      <c r="S38" s="18" t="s">
        <v>5327</v>
      </c>
      <c r="T38" s="12">
        <v>-1.1910000000000001</v>
      </c>
      <c r="U38" s="12">
        <v>-0.4905304278</v>
      </c>
      <c r="V38" s="12">
        <v>-0.88876373549999999</v>
      </c>
      <c r="W38" s="12">
        <v>-0.93800994090000001</v>
      </c>
      <c r="X38" s="15">
        <v>-0.46103748270000011</v>
      </c>
      <c r="AA38" s="18" t="s">
        <v>5427</v>
      </c>
      <c r="AB38" s="12">
        <v>-1.1399999999999999</v>
      </c>
      <c r="AC38" s="12">
        <v>-1.4273155957000001</v>
      </c>
      <c r="AD38" s="12">
        <v>-1.3752307100000001</v>
      </c>
      <c r="AE38" s="12">
        <v>-1.3766871904</v>
      </c>
      <c r="AF38" s="15">
        <v>-1.2721277347</v>
      </c>
    </row>
    <row r="39" spans="3:32" x14ac:dyDescent="0.3">
      <c r="C39" s="18" t="s">
        <v>31</v>
      </c>
      <c r="D39" s="12">
        <v>93.75</v>
      </c>
      <c r="E39" s="12">
        <v>93.399594926700004</v>
      </c>
      <c r="F39" s="12">
        <v>93.794376839899996</v>
      </c>
      <c r="G39" s="12">
        <v>93.894378738599997</v>
      </c>
      <c r="H39" s="15">
        <v>92.849447694999995</v>
      </c>
      <c r="K39" s="18" t="s">
        <v>4425</v>
      </c>
      <c r="L39" s="12">
        <v>23.43</v>
      </c>
      <c r="M39" s="12">
        <v>22.749282793599999</v>
      </c>
      <c r="N39" s="12">
        <v>24.580883460399999</v>
      </c>
      <c r="O39" s="12">
        <v>24.351584299700001</v>
      </c>
      <c r="P39" s="15">
        <v>23.9209622009</v>
      </c>
      <c r="S39" s="18" t="s">
        <v>5328</v>
      </c>
      <c r="T39" s="12">
        <v>-4.8650000000000002</v>
      </c>
      <c r="U39" s="12">
        <v>-4.6456640771000002</v>
      </c>
      <c r="V39" s="12">
        <v>-4.8676319411</v>
      </c>
      <c r="W39" s="12">
        <v>-4.8856067556999996</v>
      </c>
      <c r="X39" s="15">
        <v>-4.4518458546000002</v>
      </c>
      <c r="AA39" s="18" t="s">
        <v>5428</v>
      </c>
      <c r="AB39" s="12">
        <v>4.0339999999999998</v>
      </c>
      <c r="AC39" s="12">
        <v>1.5910783736</v>
      </c>
      <c r="AD39" s="12">
        <v>4.0013087087999999</v>
      </c>
      <c r="AE39" s="12">
        <v>4.0496916643</v>
      </c>
      <c r="AF39" s="15">
        <v>2.4000600682999997</v>
      </c>
    </row>
    <row r="40" spans="3:32" x14ac:dyDescent="0.3">
      <c r="C40" s="18" t="s">
        <v>32</v>
      </c>
      <c r="D40" s="12">
        <v>93.53</v>
      </c>
      <c r="E40" s="12">
        <v>93.228579770899998</v>
      </c>
      <c r="F40" s="12">
        <v>93.592795015299998</v>
      </c>
      <c r="G40" s="12">
        <v>93.694869632700005</v>
      </c>
      <c r="H40" s="15">
        <v>92.616084453300004</v>
      </c>
      <c r="K40" s="18" t="s">
        <v>4426</v>
      </c>
      <c r="L40" s="12">
        <v>53.32</v>
      </c>
      <c r="M40" s="12">
        <v>52.159672737800001</v>
      </c>
      <c r="N40" s="12">
        <v>53.8870963643</v>
      </c>
      <c r="O40" s="12">
        <v>53.949618400600002</v>
      </c>
      <c r="P40" s="15">
        <v>50.751296758400002</v>
      </c>
      <c r="S40" s="18" t="s">
        <v>5329</v>
      </c>
      <c r="T40" s="12">
        <v>-7.468</v>
      </c>
      <c r="U40" s="12">
        <v>-7.1236814039</v>
      </c>
      <c r="V40" s="12">
        <v>-7.2328543271000001</v>
      </c>
      <c r="W40" s="12">
        <v>-7.2556635881</v>
      </c>
      <c r="X40" s="15">
        <v>-7.0243171618</v>
      </c>
      <c r="AA40" s="18" t="s">
        <v>5429</v>
      </c>
      <c r="AB40" s="12">
        <v>-4.6390000000000002</v>
      </c>
      <c r="AC40" s="12">
        <v>-6.2756627215999998</v>
      </c>
      <c r="AD40" s="12">
        <v>-4.3948567577000004</v>
      </c>
      <c r="AE40" s="12">
        <v>-4.4040142590000002</v>
      </c>
      <c r="AF40" s="15">
        <v>-5.7144324333000007</v>
      </c>
    </row>
    <row r="41" spans="3:32" x14ac:dyDescent="0.3">
      <c r="C41" s="18" t="s">
        <v>33</v>
      </c>
      <c r="D41" s="12">
        <v>118.4</v>
      </c>
      <c r="E41" s="12">
        <v>117.3463584973</v>
      </c>
      <c r="F41" s="12">
        <v>117.8616803236</v>
      </c>
      <c r="G41" s="12">
        <v>117.89979022270001</v>
      </c>
      <c r="H41" s="15">
        <v>116.68079401350001</v>
      </c>
      <c r="K41" s="18" t="s">
        <v>4427</v>
      </c>
      <c r="L41" s="12">
        <v>15.27</v>
      </c>
      <c r="M41" s="12">
        <v>14.4164075839</v>
      </c>
      <c r="N41" s="12">
        <v>15.1658767408</v>
      </c>
      <c r="O41" s="12">
        <v>15.028478438400001</v>
      </c>
      <c r="P41" s="15">
        <v>15.3406349068</v>
      </c>
      <c r="S41" s="18" t="s">
        <v>5330</v>
      </c>
      <c r="T41" s="12">
        <v>-7.6390000000000002</v>
      </c>
      <c r="U41" s="12">
        <v>-7.3793576274000001</v>
      </c>
      <c r="V41" s="12">
        <v>-7.3931504700000001</v>
      </c>
      <c r="W41" s="12">
        <v>-7.4216298028000001</v>
      </c>
      <c r="X41" s="15">
        <v>-7.2691343340000003</v>
      </c>
      <c r="AA41" s="18" t="s">
        <v>5430</v>
      </c>
      <c r="AB41" s="12">
        <v>-7.63</v>
      </c>
      <c r="AC41" s="12">
        <v>-8.8924650627999995</v>
      </c>
      <c r="AD41" s="12">
        <v>-7.5022002715999996</v>
      </c>
      <c r="AE41" s="12">
        <v>-7.5332866416000002</v>
      </c>
      <c r="AF41" s="15">
        <v>-8.3711845373999996</v>
      </c>
    </row>
    <row r="42" spans="3:32" x14ac:dyDescent="0.3">
      <c r="C42" s="18" t="s">
        <v>34</v>
      </c>
      <c r="D42" s="12">
        <v>97.98</v>
      </c>
      <c r="E42" s="12">
        <v>99.5652237372</v>
      </c>
      <c r="F42" s="12">
        <v>99.437803162099996</v>
      </c>
      <c r="G42" s="12">
        <v>99.505145477900001</v>
      </c>
      <c r="H42" s="15">
        <v>98.546404742600004</v>
      </c>
      <c r="K42" s="18" t="s">
        <v>4428</v>
      </c>
      <c r="L42" s="12">
        <v>59.46</v>
      </c>
      <c r="M42" s="12">
        <v>57.974737735300003</v>
      </c>
      <c r="N42" s="12">
        <v>59.672175945399999</v>
      </c>
      <c r="O42" s="12">
        <v>59.703882123</v>
      </c>
      <c r="P42" s="15">
        <v>56.433226836700001</v>
      </c>
      <c r="S42" s="18" t="s">
        <v>5331</v>
      </c>
      <c r="T42" s="12">
        <v>-8.407</v>
      </c>
      <c r="U42" s="12">
        <v>-8.2540606478999994</v>
      </c>
      <c r="V42" s="12">
        <v>-8.0569741965000006</v>
      </c>
      <c r="W42" s="12">
        <v>-8.0946952053000008</v>
      </c>
      <c r="X42" s="15">
        <v>-7.9725147189000003</v>
      </c>
      <c r="AA42" s="18" t="s">
        <v>5431</v>
      </c>
      <c r="AB42" s="12">
        <v>-8.06</v>
      </c>
      <c r="AC42" s="12">
        <v>-9.2588741173999995</v>
      </c>
      <c r="AD42" s="12">
        <v>-8.0529766113000001</v>
      </c>
      <c r="AE42" s="12">
        <v>-8.0886620155000006</v>
      </c>
      <c r="AF42" s="15">
        <v>-8.7129538051999997</v>
      </c>
    </row>
    <row r="43" spans="3:32" x14ac:dyDescent="0.3">
      <c r="C43" s="18" t="s">
        <v>35</v>
      </c>
      <c r="D43" s="12">
        <v>118.81</v>
      </c>
      <c r="E43" s="12">
        <v>117.85991092979999</v>
      </c>
      <c r="F43" s="12">
        <v>118.39664268590001</v>
      </c>
      <c r="G43" s="12">
        <v>118.4312659572</v>
      </c>
      <c r="H43" s="15">
        <v>117.2265408821</v>
      </c>
      <c r="K43" s="18" t="s">
        <v>4429</v>
      </c>
      <c r="L43" s="12">
        <v>19.86</v>
      </c>
      <c r="M43" s="12">
        <v>19.514665376300002</v>
      </c>
      <c r="N43" s="12">
        <v>19.574171106200001</v>
      </c>
      <c r="O43" s="12">
        <v>19.534590056900001</v>
      </c>
      <c r="P43" s="15">
        <v>20.7748047935</v>
      </c>
      <c r="S43" s="18" t="s">
        <v>5332</v>
      </c>
      <c r="T43" s="12">
        <v>-7.6970000000000001</v>
      </c>
      <c r="U43" s="12">
        <v>-7.5344202375</v>
      </c>
      <c r="V43" s="12">
        <v>-7.5704559830000004</v>
      </c>
      <c r="W43" s="12">
        <v>-7.6041233619000002</v>
      </c>
      <c r="X43" s="15">
        <v>-7.2824645176000002</v>
      </c>
      <c r="AA43" s="18" t="s">
        <v>5432</v>
      </c>
      <c r="AB43" s="12">
        <v>-8.08</v>
      </c>
      <c r="AC43" s="12">
        <v>-9.2340404301000003</v>
      </c>
      <c r="AD43" s="12">
        <v>-8.1790779270999998</v>
      </c>
      <c r="AE43" s="12">
        <v>-8.2167417183999998</v>
      </c>
      <c r="AF43" s="15">
        <v>-8.6760091851999999</v>
      </c>
    </row>
    <row r="44" spans="3:32" x14ac:dyDescent="0.3">
      <c r="C44" s="18" t="s">
        <v>36</v>
      </c>
      <c r="D44" s="12">
        <v>94.25</v>
      </c>
      <c r="E44" s="12">
        <v>95.255519445199994</v>
      </c>
      <c r="F44" s="12">
        <v>95.502754140799993</v>
      </c>
      <c r="G44" s="12">
        <v>95.5902902248</v>
      </c>
      <c r="H44" s="15">
        <v>94.791856823700002</v>
      </c>
      <c r="K44" s="18" t="s">
        <v>4430</v>
      </c>
      <c r="L44" s="12">
        <v>70.400000000000006</v>
      </c>
      <c r="M44" s="12">
        <v>69.582805124900005</v>
      </c>
      <c r="N44" s="12">
        <v>71.134204549200007</v>
      </c>
      <c r="O44" s="12">
        <v>71.246875525500002</v>
      </c>
      <c r="P44" s="15">
        <v>68.12567918980001</v>
      </c>
      <c r="S44" s="18" t="s">
        <v>5333</v>
      </c>
      <c r="T44" s="12">
        <v>-7.5609999999999999</v>
      </c>
      <c r="U44" s="12">
        <v>-7.4053553447000002</v>
      </c>
      <c r="V44" s="12">
        <v>-7.3917910277000001</v>
      </c>
      <c r="W44" s="12">
        <v>-7.4246606736</v>
      </c>
      <c r="X44" s="15">
        <v>-7.1794607205999998</v>
      </c>
      <c r="AA44" s="18" t="s">
        <v>5433</v>
      </c>
      <c r="AB44" s="12">
        <v>-7.84</v>
      </c>
      <c r="AC44" s="12">
        <v>-8.9363248372000008</v>
      </c>
      <c r="AD44" s="12">
        <v>-8.0095763546000001</v>
      </c>
      <c r="AE44" s="12">
        <v>-8.0476159935999991</v>
      </c>
      <c r="AF44" s="15">
        <v>-8.3857910754000002</v>
      </c>
    </row>
    <row r="45" spans="3:32" x14ac:dyDescent="0.3">
      <c r="C45" s="18" t="s">
        <v>37</v>
      </c>
      <c r="D45" s="12">
        <v>119.38</v>
      </c>
      <c r="E45" s="12">
        <v>118.3011203682</v>
      </c>
      <c r="F45" s="12">
        <v>118.8809430101</v>
      </c>
      <c r="G45" s="12">
        <v>118.91420477539999</v>
      </c>
      <c r="H45" s="15">
        <v>117.73056276349999</v>
      </c>
      <c r="K45" s="18" t="s">
        <v>4431</v>
      </c>
      <c r="L45" s="12">
        <v>22.04</v>
      </c>
      <c r="M45" s="12">
        <v>21.5434480457</v>
      </c>
      <c r="N45" s="12">
        <v>22.872553777499999</v>
      </c>
      <c r="O45" s="12">
        <v>22.730018252800001</v>
      </c>
      <c r="P45" s="15">
        <v>23.1479709354</v>
      </c>
      <c r="S45" s="18" t="s">
        <v>5334</v>
      </c>
      <c r="T45" s="12">
        <v>-7.4260000000000002</v>
      </c>
      <c r="U45" s="12">
        <v>-7.2356830592000003</v>
      </c>
      <c r="V45" s="12">
        <v>-7.3069795365000001</v>
      </c>
      <c r="W45" s="12">
        <v>-7.3391455655</v>
      </c>
      <c r="X45" s="15">
        <v>-7.0251235115000004</v>
      </c>
      <c r="AA45" s="18" t="s">
        <v>5434</v>
      </c>
      <c r="AB45" s="12">
        <v>-7.46</v>
      </c>
      <c r="AC45" s="12">
        <v>-8.4697395432999993</v>
      </c>
      <c r="AD45" s="12">
        <v>-7.6559092417999999</v>
      </c>
      <c r="AE45" s="12">
        <v>-7.6929959594000001</v>
      </c>
      <c r="AF45" s="15">
        <v>-7.9427085211000001</v>
      </c>
    </row>
    <row r="46" spans="3:32" x14ac:dyDescent="0.3">
      <c r="C46" s="18" t="s">
        <v>38</v>
      </c>
      <c r="D46" s="12">
        <v>96.05</v>
      </c>
      <c r="E46" s="12">
        <v>96.970866782200005</v>
      </c>
      <c r="F46" s="12">
        <v>97.132507123699995</v>
      </c>
      <c r="G46" s="12">
        <v>97.217084680400006</v>
      </c>
      <c r="H46" s="15">
        <v>96.37400084299999</v>
      </c>
      <c r="K46" s="18" t="s">
        <v>4432</v>
      </c>
      <c r="L46" s="12">
        <v>59.33</v>
      </c>
      <c r="M46" s="12">
        <v>58.538890084099997</v>
      </c>
      <c r="N46" s="12">
        <v>60.252337791999999</v>
      </c>
      <c r="O46" s="12">
        <v>60.263461810300001</v>
      </c>
      <c r="P46" s="15">
        <v>57.417894616600002</v>
      </c>
      <c r="S46" s="18" t="s">
        <v>5335</v>
      </c>
      <c r="T46" s="12">
        <v>-2.6379999999999999</v>
      </c>
      <c r="U46" s="12">
        <v>-2.1550971884000001</v>
      </c>
      <c r="V46" s="12">
        <v>-2.3772427290999998</v>
      </c>
      <c r="W46" s="12">
        <v>-2.4322505511000001</v>
      </c>
      <c r="X46" s="15">
        <v>-2.0359645155999999</v>
      </c>
      <c r="AA46" s="18" t="s">
        <v>5435</v>
      </c>
      <c r="AB46" s="12">
        <v>-5.99</v>
      </c>
      <c r="AC46" s="12">
        <v>-6.7021294526000004</v>
      </c>
      <c r="AD46" s="12">
        <v>-6.1786258561</v>
      </c>
      <c r="AE46" s="12">
        <v>-6.2091261981999999</v>
      </c>
      <c r="AF46" s="15">
        <v>-6.3011870457999999</v>
      </c>
    </row>
    <row r="47" spans="3:32" x14ac:dyDescent="0.3">
      <c r="C47" s="18" t="s">
        <v>39</v>
      </c>
      <c r="D47" s="12">
        <v>93.23</v>
      </c>
      <c r="E47" s="12">
        <v>94.169512023300001</v>
      </c>
      <c r="F47" s="12">
        <v>94.370786254699993</v>
      </c>
      <c r="G47" s="12">
        <v>94.457407845500001</v>
      </c>
      <c r="H47" s="15">
        <v>93.62713210390001</v>
      </c>
      <c r="K47" s="18" t="s">
        <v>4433</v>
      </c>
      <c r="L47" s="12">
        <v>19.100000000000001</v>
      </c>
      <c r="M47" s="12">
        <v>18.7560760806</v>
      </c>
      <c r="N47" s="12">
        <v>19.577604827399998</v>
      </c>
      <c r="O47" s="12">
        <v>19.474850527899999</v>
      </c>
      <c r="P47" s="15">
        <v>20.413686271300001</v>
      </c>
      <c r="S47" s="18" t="s">
        <v>5336</v>
      </c>
      <c r="T47" s="12">
        <v>-8.0429999999999993</v>
      </c>
      <c r="U47" s="12">
        <v>-7.8857496119999997</v>
      </c>
      <c r="V47" s="12">
        <v>-7.7534551951999999</v>
      </c>
      <c r="W47" s="12">
        <v>-7.7865893106000001</v>
      </c>
      <c r="X47" s="15">
        <v>-7.6445600720999991</v>
      </c>
      <c r="AA47" s="18" t="s">
        <v>5436</v>
      </c>
      <c r="AB47" s="12">
        <v>-3.83</v>
      </c>
      <c r="AC47" s="12">
        <v>-4.2566836322999997</v>
      </c>
      <c r="AD47" s="12">
        <v>-4.0954797381999999</v>
      </c>
      <c r="AE47" s="12">
        <v>-4.1143665553000002</v>
      </c>
      <c r="AF47" s="15">
        <v>-4.0280132828999999</v>
      </c>
    </row>
    <row r="48" spans="3:32" x14ac:dyDescent="0.3">
      <c r="C48" s="18" t="s">
        <v>40</v>
      </c>
      <c r="D48" s="12">
        <v>93.74</v>
      </c>
      <c r="E48" s="12">
        <v>94.756920500700005</v>
      </c>
      <c r="F48" s="12">
        <v>94.982037954999996</v>
      </c>
      <c r="G48" s="12">
        <v>95.067200213099994</v>
      </c>
      <c r="H48" s="15">
        <v>94.222118385599998</v>
      </c>
      <c r="K48" s="18" t="s">
        <v>4434</v>
      </c>
      <c r="L48" s="12">
        <v>56.89</v>
      </c>
      <c r="M48" s="12">
        <v>56.852364257200001</v>
      </c>
      <c r="N48" s="12">
        <v>58.477049786899997</v>
      </c>
      <c r="O48" s="12">
        <v>58.497744288100002</v>
      </c>
      <c r="P48" s="15">
        <v>55.939363078699998</v>
      </c>
      <c r="S48" s="18" t="s">
        <v>5337</v>
      </c>
      <c r="T48" s="12">
        <v>-6.8280000000000003</v>
      </c>
      <c r="U48" s="12">
        <v>-6.6481202143999996</v>
      </c>
      <c r="V48" s="12">
        <v>-6.8291373850000001</v>
      </c>
      <c r="W48" s="12">
        <v>-6.7341944333999999</v>
      </c>
      <c r="X48" s="15">
        <v>-6.4392681201000004</v>
      </c>
      <c r="AA48" s="18" t="s">
        <v>5437</v>
      </c>
      <c r="AB48" s="12">
        <v>-1.44</v>
      </c>
      <c r="AC48" s="12">
        <v>-1.6716690383999999</v>
      </c>
      <c r="AD48" s="12">
        <v>-1.6443507769000001</v>
      </c>
      <c r="AE48" s="12">
        <v>-1.6522490635</v>
      </c>
      <c r="AF48" s="15">
        <v>-1.5486468108</v>
      </c>
    </row>
    <row r="49" spans="3:32" x14ac:dyDescent="0.3">
      <c r="C49" s="18" t="s">
        <v>41</v>
      </c>
      <c r="D49" s="12">
        <v>109.72</v>
      </c>
      <c r="E49" s="12">
        <v>109.20596234200001</v>
      </c>
      <c r="F49" s="12">
        <v>109.6874167439</v>
      </c>
      <c r="G49" s="12">
        <v>109.7620437889</v>
      </c>
      <c r="H49" s="15">
        <v>108.52795503580001</v>
      </c>
      <c r="K49" s="18" t="s">
        <v>4435</v>
      </c>
      <c r="L49" s="12">
        <v>12.4</v>
      </c>
      <c r="M49" s="12">
        <v>12.2343080355</v>
      </c>
      <c r="N49" s="12">
        <v>11.934897794699999</v>
      </c>
      <c r="O49" s="12">
        <v>11.9056235951</v>
      </c>
      <c r="P49" s="15">
        <v>13.366771865800001</v>
      </c>
      <c r="S49" s="18" t="s">
        <v>5338</v>
      </c>
      <c r="T49" s="12">
        <v>2.68</v>
      </c>
      <c r="U49" s="12">
        <v>3.4726938827999998</v>
      </c>
      <c r="V49" s="12">
        <v>3.1145265222999998</v>
      </c>
      <c r="W49" s="12">
        <v>3.1207093883999999</v>
      </c>
      <c r="X49" s="15">
        <v>3.3229443954000004</v>
      </c>
      <c r="AA49" s="18" t="s">
        <v>5438</v>
      </c>
      <c r="AB49" s="12">
        <v>5.5750000000000002</v>
      </c>
      <c r="AC49" s="12">
        <v>3.3486597334999999</v>
      </c>
      <c r="AD49" s="12">
        <v>5.1404684143999999</v>
      </c>
      <c r="AE49" s="12">
        <v>5.1711656076999999</v>
      </c>
      <c r="AF49" s="15">
        <v>4.3631906891999996</v>
      </c>
    </row>
    <row r="50" spans="3:32" x14ac:dyDescent="0.3">
      <c r="C50" s="18" t="s">
        <v>42</v>
      </c>
      <c r="D50" s="12">
        <v>91.27</v>
      </c>
      <c r="E50" s="12">
        <v>92.028249536199993</v>
      </c>
      <c r="F50" s="12">
        <v>92.358481118200004</v>
      </c>
      <c r="G50" s="12">
        <v>92.456042947100002</v>
      </c>
      <c r="H50" s="15">
        <v>91.361963479300002</v>
      </c>
      <c r="K50" s="18" t="s">
        <v>4436</v>
      </c>
      <c r="L50" s="12">
        <v>62.14</v>
      </c>
      <c r="M50" s="12">
        <v>60.946261767199999</v>
      </c>
      <c r="N50" s="12">
        <v>61.355500379200002</v>
      </c>
      <c r="O50" s="12">
        <v>61.438556124199998</v>
      </c>
      <c r="P50" s="15">
        <v>59.731341937400003</v>
      </c>
      <c r="S50" s="18" t="s">
        <v>5339</v>
      </c>
      <c r="T50" s="12">
        <v>-6.38</v>
      </c>
      <c r="U50" s="12">
        <v>-6.1832599440999996</v>
      </c>
      <c r="V50" s="12">
        <v>-6.1687435951999996</v>
      </c>
      <c r="W50" s="12">
        <v>-6.2017118599999996</v>
      </c>
      <c r="X50" s="15">
        <v>-5.9841926048999996</v>
      </c>
      <c r="AA50" s="18" t="s">
        <v>5439</v>
      </c>
      <c r="AB50" s="12">
        <v>-2.492</v>
      </c>
      <c r="AC50" s="12">
        <v>-4.0043142582</v>
      </c>
      <c r="AD50" s="12">
        <v>-2.7716013906999999</v>
      </c>
      <c r="AE50" s="12">
        <v>-2.7790505623000001</v>
      </c>
      <c r="AF50" s="15">
        <v>-3.1558160331999998</v>
      </c>
    </row>
    <row r="51" spans="3:32" x14ac:dyDescent="0.3">
      <c r="C51" s="18" t="s">
        <v>43</v>
      </c>
      <c r="D51" s="12">
        <v>95.81</v>
      </c>
      <c r="E51" s="12">
        <v>97.158173966500001</v>
      </c>
      <c r="F51" s="12">
        <v>97.430972471499999</v>
      </c>
      <c r="G51" s="12">
        <v>97.510981878199999</v>
      </c>
      <c r="H51" s="15">
        <v>96.667691590200008</v>
      </c>
      <c r="K51" s="18" t="s">
        <v>4437</v>
      </c>
      <c r="L51" s="12">
        <v>8.83</v>
      </c>
      <c r="M51" s="12">
        <v>8.3239746154999992</v>
      </c>
      <c r="N51" s="12">
        <v>8.3555548251000005</v>
      </c>
      <c r="O51" s="12">
        <v>8.2957486120000006</v>
      </c>
      <c r="P51" s="15">
        <v>9.3783706203000001</v>
      </c>
      <c r="S51" s="18" t="s">
        <v>5340</v>
      </c>
      <c r="T51" s="12">
        <v>-7.1660000000000004</v>
      </c>
      <c r="U51" s="12">
        <v>-7.0074653949999997</v>
      </c>
      <c r="V51" s="12">
        <v>-6.8953375423000001</v>
      </c>
      <c r="W51" s="12">
        <v>-6.9310598418999998</v>
      </c>
      <c r="X51" s="15">
        <v>-6.7710392795000001</v>
      </c>
      <c r="AA51" s="18" t="s">
        <v>5440</v>
      </c>
      <c r="AB51" s="12">
        <v>-5.28</v>
      </c>
      <c r="AC51" s="12">
        <v>-6.4976346584</v>
      </c>
      <c r="AD51" s="12">
        <v>-5.7020392318999997</v>
      </c>
      <c r="AE51" s="12">
        <v>-5.7226774056999998</v>
      </c>
      <c r="AF51" s="15">
        <v>-5.6854999797000003</v>
      </c>
    </row>
    <row r="52" spans="3:32" x14ac:dyDescent="0.3">
      <c r="C52" s="18" t="s">
        <v>44</v>
      </c>
      <c r="D52" s="12">
        <v>88.57</v>
      </c>
      <c r="E52" s="12">
        <v>89.598512788099995</v>
      </c>
      <c r="F52" s="12">
        <v>89.7882462858</v>
      </c>
      <c r="G52" s="12">
        <v>89.875444137200006</v>
      </c>
      <c r="H52" s="15">
        <v>89.111183019399988</v>
      </c>
      <c r="K52" s="18" t="s">
        <v>4438</v>
      </c>
      <c r="L52" s="12">
        <v>68.849999999999994</v>
      </c>
      <c r="M52" s="12">
        <v>68.051735983900002</v>
      </c>
      <c r="N52" s="12">
        <v>68.070912919899996</v>
      </c>
      <c r="O52" s="12">
        <v>68.154641889299995</v>
      </c>
      <c r="P52" s="15">
        <v>65.493511024199989</v>
      </c>
      <c r="S52" s="18" t="s">
        <v>5341</v>
      </c>
      <c r="T52" s="12">
        <v>-6.516</v>
      </c>
      <c r="U52" s="12">
        <v>-6.1999730312999999</v>
      </c>
      <c r="V52" s="12">
        <v>-6.2612237047999999</v>
      </c>
      <c r="W52" s="12">
        <v>-6.2995525090999998</v>
      </c>
      <c r="X52" s="15">
        <v>-6.003384982</v>
      </c>
      <c r="AA52" s="18" t="s">
        <v>5441</v>
      </c>
      <c r="AB52" s="12">
        <v>-5.69</v>
      </c>
      <c r="AC52" s="12">
        <v>-6.8558233389999996</v>
      </c>
      <c r="AD52" s="12">
        <v>-6.1986123309999996</v>
      </c>
      <c r="AE52" s="12">
        <v>-6.2218586791000003</v>
      </c>
      <c r="AF52" s="15">
        <v>-6.0533629738000005</v>
      </c>
    </row>
    <row r="53" spans="3:32" x14ac:dyDescent="0.3">
      <c r="C53" s="18" t="s">
        <v>45</v>
      </c>
      <c r="D53" s="12">
        <v>95.8</v>
      </c>
      <c r="E53" s="12">
        <v>96.752263190700006</v>
      </c>
      <c r="F53" s="12">
        <v>96.911772434100001</v>
      </c>
      <c r="G53" s="12">
        <v>96.9963004934</v>
      </c>
      <c r="H53" s="15">
        <v>96.158013965899997</v>
      </c>
      <c r="K53" s="18" t="s">
        <v>4439</v>
      </c>
      <c r="L53" s="12">
        <v>24.81</v>
      </c>
      <c r="M53" s="12">
        <v>23.446953469899999</v>
      </c>
      <c r="N53" s="12">
        <v>25.211498049399999</v>
      </c>
      <c r="O53" s="12">
        <v>25.040121575699999</v>
      </c>
      <c r="P53" s="15">
        <v>24.491638138299997</v>
      </c>
      <c r="S53" s="18" t="s">
        <v>5342</v>
      </c>
      <c r="T53" s="12">
        <v>-5.6719999999999997</v>
      </c>
      <c r="U53" s="12">
        <v>-5.3181032250999998</v>
      </c>
      <c r="V53" s="12">
        <v>-5.3493255064999996</v>
      </c>
      <c r="W53" s="12">
        <v>-5.4009947160999996</v>
      </c>
      <c r="X53" s="15">
        <v>-5.1077595408000001</v>
      </c>
      <c r="AA53" s="18" t="s">
        <v>5442</v>
      </c>
      <c r="AB53" s="12">
        <v>-5.75</v>
      </c>
      <c r="AC53" s="12">
        <v>-6.8478018855</v>
      </c>
      <c r="AD53" s="12">
        <v>-6.2890953433999996</v>
      </c>
      <c r="AE53" s="12">
        <v>-6.3134242334000001</v>
      </c>
      <c r="AF53" s="15">
        <v>-6.0742320561999996</v>
      </c>
    </row>
    <row r="54" spans="3:32" x14ac:dyDescent="0.3">
      <c r="C54" s="18" t="s">
        <v>46</v>
      </c>
      <c r="D54" s="12">
        <v>81.99</v>
      </c>
      <c r="E54" s="12">
        <v>82.7557209382</v>
      </c>
      <c r="F54" s="12">
        <v>83.217495761199999</v>
      </c>
      <c r="G54" s="12">
        <v>83.327824584400005</v>
      </c>
      <c r="H54" s="15">
        <v>82.162809563599993</v>
      </c>
      <c r="K54" s="18" t="s">
        <v>4440</v>
      </c>
      <c r="L54" s="12">
        <v>57.02</v>
      </c>
      <c r="M54" s="12">
        <v>55.823071768600002</v>
      </c>
      <c r="N54" s="12">
        <v>56.309225724500003</v>
      </c>
      <c r="O54" s="12">
        <v>56.4713643523</v>
      </c>
      <c r="P54" s="15">
        <v>54.674371758200003</v>
      </c>
      <c r="S54" s="18" t="s">
        <v>5343</v>
      </c>
      <c r="T54" s="12">
        <v>-6.5309999999999997</v>
      </c>
      <c r="U54" s="12">
        <v>-6.3225777141000004</v>
      </c>
      <c r="V54" s="12">
        <v>-6.3690979216999999</v>
      </c>
      <c r="W54" s="12">
        <v>-6.3911218285000002</v>
      </c>
      <c r="X54" s="15">
        <v>-6.0700158201000001</v>
      </c>
      <c r="AA54" s="18" t="s">
        <v>5443</v>
      </c>
      <c r="AB54" s="12">
        <v>-5.58</v>
      </c>
      <c r="AC54" s="12">
        <v>-6.5959070339999997</v>
      </c>
      <c r="AD54" s="12">
        <v>-6.1092444036</v>
      </c>
      <c r="AE54" s="12">
        <v>-6.1339452299000001</v>
      </c>
      <c r="AF54" s="15">
        <v>-5.8682169321000002</v>
      </c>
    </row>
    <row r="55" spans="3:32" x14ac:dyDescent="0.3">
      <c r="C55" s="18" t="s">
        <v>47</v>
      </c>
      <c r="D55" s="12">
        <v>93.48</v>
      </c>
      <c r="E55" s="12">
        <v>94.352535827899999</v>
      </c>
      <c r="F55" s="12">
        <v>94.495298074800004</v>
      </c>
      <c r="G55" s="12">
        <v>94.581597617200003</v>
      </c>
      <c r="H55" s="15">
        <v>93.827636439800003</v>
      </c>
      <c r="K55" s="18" t="s">
        <v>4441</v>
      </c>
      <c r="L55" s="12">
        <v>26.62</v>
      </c>
      <c r="M55" s="12">
        <v>25.439614184500002</v>
      </c>
      <c r="N55" s="12">
        <v>26.3679815124</v>
      </c>
      <c r="O55" s="12">
        <v>26.261083066699999</v>
      </c>
      <c r="P55" s="15">
        <v>26.779812515</v>
      </c>
      <c r="S55" s="18" t="s">
        <v>5344</v>
      </c>
      <c r="T55" s="12">
        <v>-7.5759999999999996</v>
      </c>
      <c r="U55" s="12">
        <v>-7.5120206595000001</v>
      </c>
      <c r="V55" s="12">
        <v>-7.3845075374000002</v>
      </c>
      <c r="W55" s="12">
        <v>-7.4200271436999996</v>
      </c>
      <c r="X55" s="15">
        <v>-7.2336995016999994</v>
      </c>
      <c r="AA55" s="18" t="s">
        <v>5444</v>
      </c>
      <c r="AB55" s="12">
        <v>-5.28</v>
      </c>
      <c r="AC55" s="12">
        <v>-6.1972414826</v>
      </c>
      <c r="AD55" s="12">
        <v>-5.7659400938000003</v>
      </c>
      <c r="AE55" s="12">
        <v>-5.7900217220999997</v>
      </c>
      <c r="AF55" s="15">
        <v>-5.5278783860000003</v>
      </c>
    </row>
    <row r="56" spans="3:32" x14ac:dyDescent="0.3">
      <c r="C56" s="18" t="s">
        <v>48</v>
      </c>
      <c r="D56" s="12">
        <v>89.6</v>
      </c>
      <c r="E56" s="12">
        <v>90.201811060099999</v>
      </c>
      <c r="F56" s="12">
        <v>90.642974933800005</v>
      </c>
      <c r="G56" s="12">
        <v>90.726134880299995</v>
      </c>
      <c r="H56" s="15">
        <v>89.256514840099996</v>
      </c>
      <c r="K56" s="18" t="s">
        <v>4442</v>
      </c>
      <c r="L56" s="12">
        <v>73.95</v>
      </c>
      <c r="M56" s="12">
        <v>73.605162162900001</v>
      </c>
      <c r="N56" s="12">
        <v>73.196543910499997</v>
      </c>
      <c r="O56" s="12">
        <v>73.287085770100006</v>
      </c>
      <c r="P56" s="15">
        <v>71.123911279799998</v>
      </c>
      <c r="S56" s="18" t="s">
        <v>5345</v>
      </c>
      <c r="T56" s="12">
        <v>-5.7510000000000003</v>
      </c>
      <c r="U56" s="12">
        <v>-5.1567968958000003</v>
      </c>
      <c r="V56" s="12">
        <v>-5.1973394537999997</v>
      </c>
      <c r="W56" s="12">
        <v>-5.2456145862000003</v>
      </c>
      <c r="X56" s="15">
        <v>-4.9887624099000005</v>
      </c>
      <c r="AA56" s="18" t="s">
        <v>5445</v>
      </c>
      <c r="AB56" s="12">
        <v>-4.1399999999999997</v>
      </c>
      <c r="AC56" s="12">
        <v>-4.7204807761999996</v>
      </c>
      <c r="AD56" s="12">
        <v>-4.4136936476999997</v>
      </c>
      <c r="AE56" s="12">
        <v>-4.4335144204999999</v>
      </c>
      <c r="AF56" s="15">
        <v>-4.2593384994000001</v>
      </c>
    </row>
    <row r="57" spans="3:32" x14ac:dyDescent="0.3">
      <c r="C57" s="18" t="s">
        <v>49</v>
      </c>
      <c r="D57" s="12">
        <v>94.54</v>
      </c>
      <c r="E57" s="12">
        <v>95.390680592500004</v>
      </c>
      <c r="F57" s="12">
        <v>95.661723028799997</v>
      </c>
      <c r="G57" s="12">
        <v>95.741035569700003</v>
      </c>
      <c r="H57" s="15">
        <v>94.82570342950001</v>
      </c>
      <c r="K57" s="18" t="s">
        <v>4443</v>
      </c>
      <c r="L57" s="12">
        <v>23.55</v>
      </c>
      <c r="M57" s="12">
        <v>21.5056939386</v>
      </c>
      <c r="N57" s="12">
        <v>22.5275323109</v>
      </c>
      <c r="O57" s="12">
        <v>22.340125911400001</v>
      </c>
      <c r="P57" s="15">
        <v>23.259855873900001</v>
      </c>
      <c r="S57" s="18" t="s">
        <v>5346</v>
      </c>
      <c r="T57" s="12">
        <v>-7.3959999999999999</v>
      </c>
      <c r="U57" s="12">
        <v>-7.2424105881000003</v>
      </c>
      <c r="V57" s="12">
        <v>-7.2923456052000004</v>
      </c>
      <c r="W57" s="12">
        <v>-7.3234898316999999</v>
      </c>
      <c r="X57" s="15">
        <v>-7.0328155226</v>
      </c>
      <c r="AA57" s="18" t="s">
        <v>5446</v>
      </c>
      <c r="AB57" s="12">
        <v>-2.52</v>
      </c>
      <c r="AC57" s="12">
        <v>-2.8434907647999998</v>
      </c>
      <c r="AD57" s="12">
        <v>-2.7185275724000002</v>
      </c>
      <c r="AE57" s="12">
        <v>-2.7299115506999998</v>
      </c>
      <c r="AF57" s="15">
        <v>-2.6059094043000002</v>
      </c>
    </row>
    <row r="58" spans="3:32" x14ac:dyDescent="0.3">
      <c r="C58" s="18" t="s">
        <v>50</v>
      </c>
      <c r="D58" s="12">
        <v>95.42</v>
      </c>
      <c r="E58" s="12">
        <v>96.918750865700005</v>
      </c>
      <c r="F58" s="12">
        <v>96.761796634299998</v>
      </c>
      <c r="G58" s="12">
        <v>96.846815187499999</v>
      </c>
      <c r="H58" s="15">
        <v>96.583880797900008</v>
      </c>
      <c r="K58" s="18" t="s">
        <v>4444</v>
      </c>
      <c r="L58" s="12">
        <v>54.52</v>
      </c>
      <c r="M58" s="12">
        <v>53.837452337800002</v>
      </c>
      <c r="N58" s="12">
        <v>54.292399678700001</v>
      </c>
      <c r="O58" s="12">
        <v>54.360532309299998</v>
      </c>
      <c r="P58" s="15">
        <v>52.372336952200001</v>
      </c>
      <c r="S58" s="18" t="s">
        <v>5347</v>
      </c>
      <c r="T58" s="12">
        <v>-1.502</v>
      </c>
      <c r="U58" s="12">
        <v>-0.82250552779999997</v>
      </c>
      <c r="V58" s="12">
        <v>-1.1689801578000001</v>
      </c>
      <c r="W58" s="12">
        <v>-1.2192427426000001</v>
      </c>
      <c r="X58" s="15">
        <v>-0.78932345449999997</v>
      </c>
      <c r="AA58" s="18" t="s">
        <v>5447</v>
      </c>
      <c r="AB58" s="12">
        <v>-1.01</v>
      </c>
      <c r="AC58" s="12">
        <v>-1.2086660705000001</v>
      </c>
      <c r="AD58" s="12">
        <v>-1.1648102147999999</v>
      </c>
      <c r="AE58" s="12">
        <v>-1.1680969557000001</v>
      </c>
      <c r="AF58" s="15">
        <v>-1.077465763</v>
      </c>
    </row>
    <row r="59" spans="3:32" x14ac:dyDescent="0.3">
      <c r="C59" s="18" t="s">
        <v>51</v>
      </c>
      <c r="D59" s="12">
        <v>97.84</v>
      </c>
      <c r="E59" s="12">
        <v>99.077604953299996</v>
      </c>
      <c r="F59" s="12">
        <v>99.164483584500005</v>
      </c>
      <c r="G59" s="12">
        <v>99.247083463400003</v>
      </c>
      <c r="H59" s="15">
        <v>98.755072976700006</v>
      </c>
      <c r="K59" s="18" t="s">
        <v>4445</v>
      </c>
      <c r="L59" s="12">
        <v>27.83</v>
      </c>
      <c r="M59" s="12">
        <v>25.784918213099999</v>
      </c>
      <c r="N59" s="12">
        <v>26.794848481199999</v>
      </c>
      <c r="O59" s="12">
        <v>26.610918341200001</v>
      </c>
      <c r="P59" s="15">
        <v>27.565441821299999</v>
      </c>
      <c r="S59" s="18" t="s">
        <v>5348</v>
      </c>
      <c r="T59" s="12">
        <v>-6.5190000000000001</v>
      </c>
      <c r="U59" s="12">
        <v>-5.9745528044</v>
      </c>
      <c r="V59" s="12">
        <v>-5.9556508834999997</v>
      </c>
      <c r="W59" s="12">
        <v>-6.0016718811</v>
      </c>
      <c r="X59" s="15">
        <v>-5.7424508565999997</v>
      </c>
      <c r="AA59" s="18" t="s">
        <v>5448</v>
      </c>
      <c r="AB59" s="12">
        <v>5.6459999999999999</v>
      </c>
      <c r="AC59" s="12">
        <v>2.9846920044999998</v>
      </c>
      <c r="AD59" s="12">
        <v>5.0197959977000002</v>
      </c>
      <c r="AE59" s="12">
        <v>5.0074789466</v>
      </c>
      <c r="AF59" s="15">
        <v>4.4706233851999997</v>
      </c>
    </row>
    <row r="60" spans="3:32" x14ac:dyDescent="0.3">
      <c r="C60" s="18" t="s">
        <v>52</v>
      </c>
      <c r="D60" s="12">
        <v>92.64</v>
      </c>
      <c r="E60" s="12">
        <v>92.810250582699993</v>
      </c>
      <c r="F60" s="12">
        <v>93.043655229699993</v>
      </c>
      <c r="G60" s="12">
        <v>93.128332120300001</v>
      </c>
      <c r="H60" s="15">
        <v>92.256122430900007</v>
      </c>
      <c r="K60" s="18" t="s">
        <v>4446</v>
      </c>
      <c r="L60" s="12">
        <v>47.79</v>
      </c>
      <c r="M60" s="12">
        <v>47.003492056299997</v>
      </c>
      <c r="N60" s="12">
        <v>47.599817680900003</v>
      </c>
      <c r="O60" s="12">
        <v>47.666751368299998</v>
      </c>
      <c r="P60" s="15">
        <v>45.6325733722</v>
      </c>
      <c r="S60" s="18" t="s">
        <v>5349</v>
      </c>
      <c r="T60" s="12">
        <v>-1.9630000000000001</v>
      </c>
      <c r="U60" s="12">
        <v>-1.3333741649999999</v>
      </c>
      <c r="V60" s="12">
        <v>-1.2621623959999999</v>
      </c>
      <c r="W60" s="12">
        <v>-1.3042445479</v>
      </c>
      <c r="X60" s="15">
        <v>-1.3438014899000001</v>
      </c>
      <c r="AA60" s="18" t="s">
        <v>5449</v>
      </c>
      <c r="AB60" s="12">
        <v>-3.6709999999999998</v>
      </c>
      <c r="AC60" s="12">
        <v>-5.8319666513000001</v>
      </c>
      <c r="AD60" s="12">
        <v>-4.5235604372999996</v>
      </c>
      <c r="AE60" s="12">
        <v>-4.5523523521999998</v>
      </c>
      <c r="AF60" s="15">
        <v>-4.4264368038999997</v>
      </c>
    </row>
    <row r="61" spans="3:32" x14ac:dyDescent="0.3">
      <c r="C61" s="18" t="s">
        <v>53</v>
      </c>
      <c r="D61" s="12">
        <v>92.05</v>
      </c>
      <c r="E61" s="12">
        <v>92.2696103862</v>
      </c>
      <c r="F61" s="12">
        <v>92.940727647399996</v>
      </c>
      <c r="G61" s="12">
        <v>93.037945656299996</v>
      </c>
      <c r="H61" s="15">
        <v>91.348761935100001</v>
      </c>
      <c r="K61" s="18" t="s">
        <v>4447</v>
      </c>
      <c r="L61" s="12">
        <v>29.6</v>
      </c>
      <c r="M61" s="12">
        <v>27.685073364200001</v>
      </c>
      <c r="N61" s="12">
        <v>28.8433154272</v>
      </c>
      <c r="O61" s="12">
        <v>28.638819359999999</v>
      </c>
      <c r="P61" s="15">
        <v>29.269000765400001</v>
      </c>
      <c r="S61" s="18" t="s">
        <v>5350</v>
      </c>
      <c r="T61" s="12">
        <v>-3.899</v>
      </c>
      <c r="U61" s="12">
        <v>-3.6596044811000001</v>
      </c>
      <c r="V61" s="12">
        <v>-3.6329086384</v>
      </c>
      <c r="W61" s="12">
        <v>-3.6614368087</v>
      </c>
      <c r="X61" s="15">
        <v>-3.5722570453999998</v>
      </c>
      <c r="AA61" s="18" t="s">
        <v>5450</v>
      </c>
      <c r="AB61" s="12">
        <v>-6.97</v>
      </c>
      <c r="AC61" s="12">
        <v>-8.6495349999000002</v>
      </c>
      <c r="AD61" s="12">
        <v>-7.9653208024</v>
      </c>
      <c r="AE61" s="12">
        <v>-8.0022456783999996</v>
      </c>
      <c r="AF61" s="15">
        <v>-7.3948778818999994</v>
      </c>
    </row>
    <row r="62" spans="3:32" x14ac:dyDescent="0.3">
      <c r="C62" s="18" t="s">
        <v>54</v>
      </c>
      <c r="D62" s="12">
        <v>107.68</v>
      </c>
      <c r="E62" s="12">
        <v>107.16075586700001</v>
      </c>
      <c r="F62" s="12">
        <v>107.3618369383</v>
      </c>
      <c r="G62" s="12">
        <v>107.40767469319999</v>
      </c>
      <c r="H62" s="15">
        <v>106.4399009591</v>
      </c>
      <c r="K62" s="18" t="s">
        <v>4448</v>
      </c>
      <c r="L62" s="12">
        <v>50.22</v>
      </c>
      <c r="M62" s="12">
        <v>49.231658957400001</v>
      </c>
      <c r="N62" s="12">
        <v>49.923538077400003</v>
      </c>
      <c r="O62" s="12">
        <v>49.996453066699999</v>
      </c>
      <c r="P62" s="15">
        <v>48.017875547300001</v>
      </c>
      <c r="S62" s="18" t="s">
        <v>5351</v>
      </c>
      <c r="T62" s="12">
        <v>-7.2830000000000004</v>
      </c>
      <c r="U62" s="12">
        <v>-7.1441476251999996</v>
      </c>
      <c r="V62" s="12">
        <v>-7.1028208444000001</v>
      </c>
      <c r="W62" s="12">
        <v>-7.1457120063000001</v>
      </c>
      <c r="X62" s="15">
        <v>-6.9018586887</v>
      </c>
      <c r="AA62" s="18" t="s">
        <v>5451</v>
      </c>
      <c r="AB62" s="12">
        <v>-7.47</v>
      </c>
      <c r="AC62" s="12">
        <v>-8.9835582906999996</v>
      </c>
      <c r="AD62" s="12">
        <v>-8.5096696525999995</v>
      </c>
      <c r="AE62" s="12">
        <v>-8.5478262570000005</v>
      </c>
      <c r="AF62" s="15">
        <v>-7.8069018548999995</v>
      </c>
    </row>
    <row r="63" spans="3:32" x14ac:dyDescent="0.3">
      <c r="C63" s="18" t="s">
        <v>55</v>
      </c>
      <c r="D63" s="12">
        <v>116.01</v>
      </c>
      <c r="E63" s="12">
        <v>116.8082502387</v>
      </c>
      <c r="F63" s="12">
        <v>116.1465172115</v>
      </c>
      <c r="G63" s="12">
        <v>116.0935296275</v>
      </c>
      <c r="H63" s="15">
        <v>116.65826642360001</v>
      </c>
      <c r="K63" s="18" t="s">
        <v>4449</v>
      </c>
      <c r="L63" s="12">
        <v>21.69</v>
      </c>
      <c r="M63" s="12">
        <v>24.3532202168</v>
      </c>
      <c r="N63" s="12">
        <v>23.4963401561</v>
      </c>
      <c r="O63" s="12">
        <v>23.373835439</v>
      </c>
      <c r="P63" s="15">
        <v>25.256217639300001</v>
      </c>
      <c r="S63" s="18" t="s">
        <v>5352</v>
      </c>
      <c r="T63" s="12">
        <v>-1.3</v>
      </c>
      <c r="U63" s="12">
        <v>-0.62179787880000004</v>
      </c>
      <c r="V63" s="12">
        <v>-0.99912761029999997</v>
      </c>
      <c r="W63" s="12">
        <v>-1.0500950549000001</v>
      </c>
      <c r="X63" s="15">
        <v>-0.60804977380000003</v>
      </c>
      <c r="AA63" s="18" t="s">
        <v>5452</v>
      </c>
      <c r="AB63" s="12">
        <v>-7.54</v>
      </c>
      <c r="AC63" s="12">
        <v>-8.9310445332999997</v>
      </c>
      <c r="AD63" s="12">
        <v>-8.6047798689999997</v>
      </c>
      <c r="AE63" s="12">
        <v>-8.6425613616000003</v>
      </c>
      <c r="AF63" s="15">
        <v>-7.8352345348999997</v>
      </c>
    </row>
    <row r="64" spans="3:32" x14ac:dyDescent="0.3">
      <c r="C64" s="18" t="s">
        <v>56</v>
      </c>
      <c r="D64" s="12">
        <v>116.67</v>
      </c>
      <c r="E64" s="12">
        <v>115.4728862412</v>
      </c>
      <c r="F64" s="12">
        <v>115.8218517553</v>
      </c>
      <c r="G64" s="12">
        <v>115.8775007073</v>
      </c>
      <c r="H64" s="15">
        <v>114.95090979220001</v>
      </c>
      <c r="K64" s="18" t="s">
        <v>4450</v>
      </c>
      <c r="L64" s="12">
        <v>38.32</v>
      </c>
      <c r="M64" s="12">
        <v>36.604284010100002</v>
      </c>
      <c r="N64" s="12">
        <v>37.574148808799997</v>
      </c>
      <c r="O64" s="12">
        <v>37.701521341499998</v>
      </c>
      <c r="P64" s="15">
        <v>35.427696851199997</v>
      </c>
      <c r="S64" s="18" t="s">
        <v>5353</v>
      </c>
      <c r="T64" s="12">
        <v>-2.1</v>
      </c>
      <c r="U64" s="12">
        <v>-2.0457003249999999</v>
      </c>
      <c r="V64" s="12">
        <v>-1.7953331652</v>
      </c>
      <c r="W64" s="12">
        <v>-1.8410757619</v>
      </c>
      <c r="X64" s="15">
        <v>-1.8241279861000002</v>
      </c>
      <c r="AA64" s="18" t="s">
        <v>5453</v>
      </c>
      <c r="AB64" s="12">
        <v>-7.34</v>
      </c>
      <c r="AC64" s="12">
        <v>-8.6214275957000002</v>
      </c>
      <c r="AD64" s="12">
        <v>-8.3940443880999993</v>
      </c>
      <c r="AE64" s="12">
        <v>-8.4299843710999998</v>
      </c>
      <c r="AF64" s="15">
        <v>-7.6143342587999996</v>
      </c>
    </row>
    <row r="65" spans="3:32" x14ac:dyDescent="0.3">
      <c r="C65" s="18" t="s">
        <v>57</v>
      </c>
      <c r="D65" s="12">
        <v>106.32</v>
      </c>
      <c r="E65" s="12">
        <v>106.34074217929999</v>
      </c>
      <c r="F65" s="12">
        <v>106.6104278137</v>
      </c>
      <c r="G65" s="12">
        <v>106.6893821732</v>
      </c>
      <c r="H65" s="15">
        <v>105.5761197409</v>
      </c>
      <c r="K65" s="18" t="s">
        <v>4451</v>
      </c>
      <c r="L65" s="12">
        <v>1.65</v>
      </c>
      <c r="M65" s="12">
        <v>0.30575398929999997</v>
      </c>
      <c r="N65" s="12">
        <v>1.9347814799</v>
      </c>
      <c r="O65" s="12">
        <v>1.6009981687999999</v>
      </c>
      <c r="P65" s="15">
        <v>3.1035551620000001</v>
      </c>
      <c r="S65" s="18" t="s">
        <v>5354</v>
      </c>
      <c r="T65" s="12">
        <v>-5.9850000000000003</v>
      </c>
      <c r="U65" s="12">
        <v>-5.6435145761000003</v>
      </c>
      <c r="V65" s="12">
        <v>-5.7146379176000002</v>
      </c>
      <c r="W65" s="12">
        <v>-5.7564612606000001</v>
      </c>
      <c r="X65" s="15">
        <v>-5.4047616554000006</v>
      </c>
      <c r="AA65" s="18" t="s">
        <v>5454</v>
      </c>
      <c r="AB65" s="12">
        <v>-6.97</v>
      </c>
      <c r="AC65" s="12">
        <v>-8.1447412818</v>
      </c>
      <c r="AD65" s="12">
        <v>-7.9815163171999997</v>
      </c>
      <c r="AE65" s="12">
        <v>-8.0142066364000009</v>
      </c>
      <c r="AF65" s="15">
        <v>-7.2291087051999998</v>
      </c>
    </row>
    <row r="66" spans="3:32" x14ac:dyDescent="0.3">
      <c r="C66" s="18" t="s">
        <v>58</v>
      </c>
      <c r="D66" s="12">
        <v>112.63</v>
      </c>
      <c r="E66" s="12">
        <v>113.13149843390001</v>
      </c>
      <c r="F66" s="12">
        <v>112.4918478172</v>
      </c>
      <c r="G66" s="12">
        <v>112.4525282921</v>
      </c>
      <c r="H66" s="15">
        <v>113.0341695659</v>
      </c>
      <c r="K66" s="18" t="s">
        <v>4452</v>
      </c>
      <c r="L66" s="12">
        <v>35.57</v>
      </c>
      <c r="M66" s="12">
        <v>33.241928882499998</v>
      </c>
      <c r="N66" s="12">
        <v>35.349660522900002</v>
      </c>
      <c r="O66" s="12">
        <v>35.370254634399998</v>
      </c>
      <c r="P66" s="15">
        <v>32.108218818200001</v>
      </c>
      <c r="S66" s="18" t="s">
        <v>5355</v>
      </c>
      <c r="T66" s="12">
        <v>-1.5069999999999999</v>
      </c>
      <c r="U66" s="12">
        <v>-0.93451785070000004</v>
      </c>
      <c r="V66" s="12">
        <v>-1.2280805003999999</v>
      </c>
      <c r="W66" s="12">
        <v>-1.2816485594</v>
      </c>
      <c r="X66" s="15">
        <v>-0.88358792709999989</v>
      </c>
      <c r="AA66" s="18" t="s">
        <v>5455</v>
      </c>
      <c r="AB66" s="12">
        <v>-5.5</v>
      </c>
      <c r="AC66" s="12">
        <v>-6.3228051863000001</v>
      </c>
      <c r="AD66" s="12">
        <v>-6.2426538862000003</v>
      </c>
      <c r="AE66" s="12">
        <v>-6.2652254193000001</v>
      </c>
      <c r="AF66" s="15">
        <v>-5.6824917619999997</v>
      </c>
    </row>
    <row r="67" spans="3:32" x14ac:dyDescent="0.3">
      <c r="C67" s="18" t="s">
        <v>59</v>
      </c>
      <c r="D67" s="12">
        <v>88.44</v>
      </c>
      <c r="E67" s="12">
        <v>89.929240399199998</v>
      </c>
      <c r="F67" s="12">
        <v>90.1227132673</v>
      </c>
      <c r="G67" s="12">
        <v>90.199979484899998</v>
      </c>
      <c r="H67" s="15">
        <v>89.275574812800002</v>
      </c>
      <c r="K67" s="18" t="s">
        <v>4453</v>
      </c>
      <c r="L67" s="12">
        <v>7.98</v>
      </c>
      <c r="M67" s="12">
        <v>6.8990223459999998</v>
      </c>
      <c r="N67" s="12">
        <v>8.5788385526000006</v>
      </c>
      <c r="O67" s="12">
        <v>8.2744678833999998</v>
      </c>
      <c r="P67" s="15">
        <v>9.535342741700001</v>
      </c>
      <c r="S67" s="18" t="s">
        <v>5356</v>
      </c>
      <c r="T67" s="12">
        <v>-7.8360000000000003</v>
      </c>
      <c r="U67" s="12">
        <v>-7.8509040111999999</v>
      </c>
      <c r="V67" s="12">
        <v>-7.7437243275999998</v>
      </c>
      <c r="W67" s="12">
        <v>-7.7820072364000001</v>
      </c>
      <c r="X67" s="15">
        <v>-7.5391905645000001</v>
      </c>
      <c r="AA67" s="18" t="s">
        <v>5456</v>
      </c>
      <c r="AB67" s="12">
        <v>-3.35</v>
      </c>
      <c r="AC67" s="12">
        <v>-3.7396687280999998</v>
      </c>
      <c r="AD67" s="12">
        <v>-3.7076846932</v>
      </c>
      <c r="AE67" s="12">
        <v>-3.7174108417</v>
      </c>
      <c r="AF67" s="15">
        <v>-3.4229186394000002</v>
      </c>
    </row>
    <row r="68" spans="3:32" x14ac:dyDescent="0.3">
      <c r="C68" s="18" t="s">
        <v>60</v>
      </c>
      <c r="D68" s="12">
        <v>86.95</v>
      </c>
      <c r="E68" s="12">
        <v>85.882122464999995</v>
      </c>
      <c r="F68" s="12">
        <v>86.047952489799997</v>
      </c>
      <c r="G68" s="12">
        <v>86.150660247499999</v>
      </c>
      <c r="H68" s="15">
        <v>85.468100235099996</v>
      </c>
      <c r="K68" s="18" t="s">
        <v>4454</v>
      </c>
      <c r="L68" s="12">
        <v>55.02</v>
      </c>
      <c r="M68" s="12">
        <v>53.038220508800002</v>
      </c>
      <c r="N68" s="12">
        <v>54.182570593199998</v>
      </c>
      <c r="O68" s="12">
        <v>54.2127676343</v>
      </c>
      <c r="P68" s="15">
        <v>50.998728762500001</v>
      </c>
      <c r="S68" s="18" t="s">
        <v>5357</v>
      </c>
      <c r="T68" s="12">
        <v>-7.4480000000000004</v>
      </c>
      <c r="U68" s="12">
        <v>-7.2415803930999996</v>
      </c>
      <c r="V68" s="12">
        <v>-7.3586007275999998</v>
      </c>
      <c r="W68" s="12">
        <v>-7.3896883158</v>
      </c>
      <c r="X68" s="15">
        <v>-7.0026122368000001</v>
      </c>
      <c r="AA68" s="18" t="s">
        <v>5457</v>
      </c>
      <c r="AB68" s="12">
        <v>-1.27</v>
      </c>
      <c r="AC68" s="12">
        <v>-1.5144774768</v>
      </c>
      <c r="AD68" s="12">
        <v>-1.4852701857999999</v>
      </c>
      <c r="AE68" s="12">
        <v>-1.4873902776000001</v>
      </c>
      <c r="AF68" s="15">
        <v>-1.3788843521</v>
      </c>
    </row>
    <row r="69" spans="3:32" x14ac:dyDescent="0.3">
      <c r="C69" s="18" t="s">
        <v>61</v>
      </c>
      <c r="D69" s="12">
        <v>90.84</v>
      </c>
      <c r="E69" s="12">
        <v>92.029010705199994</v>
      </c>
      <c r="F69" s="12">
        <v>92.3287880938</v>
      </c>
      <c r="G69" s="12">
        <v>92.414232618599996</v>
      </c>
      <c r="H69" s="15">
        <v>91.373295672799998</v>
      </c>
      <c r="K69" s="18" t="s">
        <v>4455</v>
      </c>
      <c r="L69" s="12">
        <v>15.12</v>
      </c>
      <c r="M69" s="12">
        <v>14.812249342599999</v>
      </c>
      <c r="N69" s="12">
        <v>16.601138515199999</v>
      </c>
      <c r="O69" s="12">
        <v>16.2425825059</v>
      </c>
      <c r="P69" s="15">
        <v>17.581687714899999</v>
      </c>
      <c r="S69" s="18" t="s">
        <v>5358</v>
      </c>
      <c r="T69" s="12">
        <v>-8.3650000000000002</v>
      </c>
      <c r="U69" s="12">
        <v>-8.4061325479000004</v>
      </c>
      <c r="V69" s="12">
        <v>-8.2110370764000002</v>
      </c>
      <c r="W69" s="12">
        <v>-8.2551907924000005</v>
      </c>
      <c r="X69" s="15">
        <v>-8.1378157735999999</v>
      </c>
      <c r="AA69" s="18" t="s">
        <v>5458</v>
      </c>
      <c r="AB69" s="12">
        <v>4.9349999999999996</v>
      </c>
      <c r="AC69" s="12">
        <v>2.9947876904999999</v>
      </c>
      <c r="AD69" s="12">
        <v>4.9956164233999996</v>
      </c>
      <c r="AE69" s="12">
        <v>5.0355846566000002</v>
      </c>
      <c r="AF69" s="15">
        <v>3.2510807558999995</v>
      </c>
    </row>
    <row r="70" spans="3:32" x14ac:dyDescent="0.3">
      <c r="C70" s="18" t="s">
        <v>62</v>
      </c>
      <c r="D70" s="12">
        <v>101.7</v>
      </c>
      <c r="E70" s="12">
        <v>101.05450639510001</v>
      </c>
      <c r="F70" s="12">
        <v>101.4685389056</v>
      </c>
      <c r="G70" s="12">
        <v>101.574539933</v>
      </c>
      <c r="H70" s="15">
        <v>100.33103665520001</v>
      </c>
      <c r="K70" s="18" t="s">
        <v>4456</v>
      </c>
      <c r="L70" s="12">
        <v>36.68</v>
      </c>
      <c r="M70" s="12">
        <v>34.637820560999998</v>
      </c>
      <c r="N70" s="12">
        <v>35.100418807499999</v>
      </c>
      <c r="O70" s="12">
        <v>35.149093941700002</v>
      </c>
      <c r="P70" s="15">
        <v>32.796646279999997</v>
      </c>
      <c r="S70" s="18" t="s">
        <v>5359</v>
      </c>
      <c r="T70" s="12">
        <v>-6.1870000000000003</v>
      </c>
      <c r="U70" s="12">
        <v>-5.8440000867000004</v>
      </c>
      <c r="V70" s="12">
        <v>-5.9692388101000002</v>
      </c>
      <c r="W70" s="12">
        <v>-6.0146870550999996</v>
      </c>
      <c r="X70" s="15">
        <v>-5.5884173621000004</v>
      </c>
      <c r="AA70" s="18" t="s">
        <v>5459</v>
      </c>
      <c r="AB70" s="12">
        <v>-4.3220000000000001</v>
      </c>
      <c r="AC70" s="12">
        <v>-5.4525006934000002</v>
      </c>
      <c r="AD70" s="12">
        <v>-3.9651730573999999</v>
      </c>
      <c r="AE70" s="12">
        <v>-3.9814779335999999</v>
      </c>
      <c r="AF70" s="15">
        <v>-5.3980115361000003</v>
      </c>
    </row>
    <row r="71" spans="3:32" x14ac:dyDescent="0.3">
      <c r="C71" s="18" t="s">
        <v>63</v>
      </c>
      <c r="D71" s="12">
        <v>101.7</v>
      </c>
      <c r="E71" s="12">
        <v>100.8923598306</v>
      </c>
      <c r="F71" s="12">
        <v>101.2825961833</v>
      </c>
      <c r="G71" s="12">
        <v>101.3823708054</v>
      </c>
      <c r="H71" s="15">
        <v>100.2577140562</v>
      </c>
      <c r="K71" s="18" t="s">
        <v>4457</v>
      </c>
      <c r="L71" s="12">
        <v>6.61</v>
      </c>
      <c r="M71" s="12">
        <v>5.3993286784999999</v>
      </c>
      <c r="N71" s="12">
        <v>6.8460558574999997</v>
      </c>
      <c r="O71" s="12">
        <v>6.5604376887000004</v>
      </c>
      <c r="P71" s="15">
        <v>7.8774464067000007</v>
      </c>
      <c r="S71" s="18" t="s">
        <v>5360</v>
      </c>
      <c r="T71" s="12">
        <v>-1.4450000000000001</v>
      </c>
      <c r="U71" s="12">
        <v>-0.68754016350000002</v>
      </c>
      <c r="V71" s="12">
        <v>-1.0259868197999999</v>
      </c>
      <c r="W71" s="12">
        <v>-1.0738776638</v>
      </c>
      <c r="X71" s="15">
        <v>-0.67258159270000006</v>
      </c>
      <c r="AA71" s="18" t="s">
        <v>5460</v>
      </c>
      <c r="AB71" s="12">
        <v>-7.63</v>
      </c>
      <c r="AC71" s="12">
        <v>-8.3578682845000003</v>
      </c>
      <c r="AD71" s="12">
        <v>-7.3287009559999996</v>
      </c>
      <c r="AE71" s="12">
        <v>-7.3656252101000002</v>
      </c>
      <c r="AF71" s="15">
        <v>-8.3235272011999992</v>
      </c>
    </row>
    <row r="72" spans="3:32" x14ac:dyDescent="0.3">
      <c r="C72" s="18" t="s">
        <v>64</v>
      </c>
      <c r="D72" s="12">
        <v>89.93</v>
      </c>
      <c r="E72" s="12">
        <v>90.379725055099996</v>
      </c>
      <c r="F72" s="12">
        <v>91.139774333800005</v>
      </c>
      <c r="G72" s="12">
        <v>91.246339603500005</v>
      </c>
      <c r="H72" s="15">
        <v>89.454329042900014</v>
      </c>
      <c r="K72" s="18" t="s">
        <v>4458</v>
      </c>
      <c r="L72" s="12">
        <v>54.79</v>
      </c>
      <c r="M72" s="12">
        <v>51.033114398899997</v>
      </c>
      <c r="N72" s="12">
        <v>53.3786734181</v>
      </c>
      <c r="O72" s="12">
        <v>53.403076477500001</v>
      </c>
      <c r="P72" s="15">
        <v>49.600281237899999</v>
      </c>
      <c r="S72" s="18" t="s">
        <v>5361</v>
      </c>
      <c r="T72" s="12">
        <v>-6.9459999999999997</v>
      </c>
      <c r="U72" s="12">
        <v>-6.7844968475999998</v>
      </c>
      <c r="V72" s="12">
        <v>-6.8438381527000001</v>
      </c>
      <c r="W72" s="12">
        <v>-6.8744597428000001</v>
      </c>
      <c r="X72" s="15">
        <v>-6.5682903423000001</v>
      </c>
      <c r="AA72" s="18" t="s">
        <v>5461</v>
      </c>
      <c r="AB72" s="12">
        <v>-8.14</v>
      </c>
      <c r="AC72" s="12">
        <v>-8.8204582255999995</v>
      </c>
      <c r="AD72" s="12">
        <v>-7.9515139726999999</v>
      </c>
      <c r="AE72" s="12">
        <v>-7.9922624420000004</v>
      </c>
      <c r="AF72" s="15">
        <v>-8.7437025223000013</v>
      </c>
    </row>
    <row r="73" spans="3:32" x14ac:dyDescent="0.3">
      <c r="C73" s="18" t="s">
        <v>65</v>
      </c>
      <c r="D73" s="12">
        <v>82.17</v>
      </c>
      <c r="E73" s="12">
        <v>83.117918149199994</v>
      </c>
      <c r="F73" s="12">
        <v>83.394141361500004</v>
      </c>
      <c r="G73" s="12">
        <v>83.484355566700003</v>
      </c>
      <c r="H73" s="15">
        <v>82.198312794399996</v>
      </c>
      <c r="K73" s="18" t="s">
        <v>4459</v>
      </c>
      <c r="L73" s="12">
        <v>11.62</v>
      </c>
      <c r="M73" s="12">
        <v>12.082305161500001</v>
      </c>
      <c r="N73" s="12">
        <v>13.6990583147</v>
      </c>
      <c r="O73" s="12">
        <v>13.600592561999999</v>
      </c>
      <c r="P73" s="15">
        <v>14.7283255987</v>
      </c>
      <c r="S73" s="18" t="s">
        <v>5362</v>
      </c>
      <c r="T73" s="12">
        <v>-7.5890000000000004</v>
      </c>
      <c r="U73" s="12">
        <v>-7.3782143051000002</v>
      </c>
      <c r="V73" s="12">
        <v>-7.4612930622000002</v>
      </c>
      <c r="W73" s="12">
        <v>-7.4929255463000004</v>
      </c>
      <c r="X73" s="15">
        <v>-7.1409203440000004</v>
      </c>
      <c r="AA73" s="18" t="s">
        <v>5462</v>
      </c>
      <c r="AB73" s="12">
        <v>-8.2200000000000006</v>
      </c>
      <c r="AC73" s="12">
        <v>-8.8707543646999998</v>
      </c>
      <c r="AD73" s="12">
        <v>-8.1239646052999994</v>
      </c>
      <c r="AE73" s="12">
        <v>-8.1664797786999994</v>
      </c>
      <c r="AF73" s="15">
        <v>-8.7625748695999999</v>
      </c>
    </row>
    <row r="74" spans="3:32" x14ac:dyDescent="0.3">
      <c r="C74" s="18" t="s">
        <v>66</v>
      </c>
      <c r="D74" s="12">
        <v>82.01</v>
      </c>
      <c r="E74" s="12">
        <v>82.725525182499993</v>
      </c>
      <c r="F74" s="12">
        <v>82.818427993599997</v>
      </c>
      <c r="G74" s="12">
        <v>82.916032789900001</v>
      </c>
      <c r="H74" s="15">
        <v>82.547838706800007</v>
      </c>
      <c r="K74" s="18" t="s">
        <v>4460</v>
      </c>
      <c r="L74" s="12">
        <v>53.25</v>
      </c>
      <c r="M74" s="12">
        <v>53.173976535000001</v>
      </c>
      <c r="N74" s="12">
        <v>53.0670524692</v>
      </c>
      <c r="O74" s="12">
        <v>53.1805572269</v>
      </c>
      <c r="P74" s="15">
        <v>52.666463818499999</v>
      </c>
      <c r="S74" s="18" t="s">
        <v>5363</v>
      </c>
      <c r="T74" s="12">
        <v>-8.4480000000000004</v>
      </c>
      <c r="U74" s="12">
        <v>-8.3079655939000006</v>
      </c>
      <c r="V74" s="12">
        <v>-8.0575930165000003</v>
      </c>
      <c r="W74" s="12">
        <v>-8.0978773059000009</v>
      </c>
      <c r="X74" s="15">
        <v>-8.0156277571000007</v>
      </c>
      <c r="AA74" s="18" t="s">
        <v>5463</v>
      </c>
      <c r="AB74" s="12">
        <v>-8.02</v>
      </c>
      <c r="AC74" s="12">
        <v>-8.6306930867999991</v>
      </c>
      <c r="AD74" s="12">
        <v>-7.9807891492999996</v>
      </c>
      <c r="AE74" s="12">
        <v>-8.0230568417000008</v>
      </c>
      <c r="AF74" s="15">
        <v>-8.5095040653999998</v>
      </c>
    </row>
    <row r="75" spans="3:32" x14ac:dyDescent="0.3">
      <c r="C75" s="18" t="s">
        <v>67</v>
      </c>
      <c r="D75" s="12">
        <v>81.180000000000007</v>
      </c>
      <c r="E75" s="12">
        <v>81.842342626499999</v>
      </c>
      <c r="F75" s="12">
        <v>81.870241542100004</v>
      </c>
      <c r="G75" s="12">
        <v>81.970959602500002</v>
      </c>
      <c r="H75" s="15">
        <v>81.661012830800004</v>
      </c>
      <c r="K75" s="18" t="s">
        <v>4461</v>
      </c>
      <c r="L75" s="12">
        <v>18.28</v>
      </c>
      <c r="M75" s="12">
        <v>17.5581228518</v>
      </c>
      <c r="N75" s="12">
        <v>18.30442944</v>
      </c>
      <c r="O75" s="12">
        <v>18.227901359699999</v>
      </c>
      <c r="P75" s="15">
        <v>18.1145292237</v>
      </c>
      <c r="S75" s="18" t="s">
        <v>5364</v>
      </c>
      <c r="T75" s="12">
        <v>-8.0069999999999997</v>
      </c>
      <c r="U75" s="12">
        <v>-7.8874005894000003</v>
      </c>
      <c r="V75" s="12">
        <v>-7.7310153311000001</v>
      </c>
      <c r="W75" s="12">
        <v>-7.7680351105999996</v>
      </c>
      <c r="X75" s="15">
        <v>-7.6459606732999994</v>
      </c>
      <c r="AA75" s="18" t="s">
        <v>5464</v>
      </c>
      <c r="AB75" s="12">
        <v>-7.66</v>
      </c>
      <c r="AC75" s="12">
        <v>-8.2030403628999995</v>
      </c>
      <c r="AD75" s="12">
        <v>-7.6333909314000001</v>
      </c>
      <c r="AE75" s="12">
        <v>-7.6745951854000003</v>
      </c>
      <c r="AF75" s="15">
        <v>-8.0837890906999998</v>
      </c>
    </row>
    <row r="76" spans="3:32" x14ac:dyDescent="0.3">
      <c r="C76" s="18" t="s">
        <v>68</v>
      </c>
      <c r="D76" s="12">
        <v>90.48</v>
      </c>
      <c r="E76" s="12">
        <v>91.5938611256</v>
      </c>
      <c r="F76" s="12">
        <v>91.779978906899998</v>
      </c>
      <c r="G76" s="12">
        <v>91.868532185700005</v>
      </c>
      <c r="H76" s="15">
        <v>91.01974052220001</v>
      </c>
      <c r="K76" s="18" t="s">
        <v>4462</v>
      </c>
      <c r="L76" s="12">
        <v>30.48</v>
      </c>
      <c r="M76" s="12">
        <v>31.081303335600001</v>
      </c>
      <c r="N76" s="12">
        <v>30.344471589099999</v>
      </c>
      <c r="O76" s="12">
        <v>30.422399566799999</v>
      </c>
      <c r="P76" s="15">
        <v>31.229878752699999</v>
      </c>
      <c r="S76" s="18" t="s">
        <v>5365</v>
      </c>
      <c r="T76" s="12">
        <v>-5.3029999999999999</v>
      </c>
      <c r="U76" s="12">
        <v>-4.7813335070000003</v>
      </c>
      <c r="V76" s="12">
        <v>-4.9422937459999998</v>
      </c>
      <c r="W76" s="12">
        <v>-4.9933451116000001</v>
      </c>
      <c r="X76" s="15">
        <v>-4.6526488849999996</v>
      </c>
      <c r="AA76" s="18" t="s">
        <v>5465</v>
      </c>
      <c r="AB76" s="12">
        <v>-6.18</v>
      </c>
      <c r="AC76" s="12">
        <v>-6.4846094444000002</v>
      </c>
      <c r="AD76" s="12">
        <v>-6.1152053901999999</v>
      </c>
      <c r="AE76" s="12">
        <v>-6.1485185097999997</v>
      </c>
      <c r="AF76" s="15">
        <v>-6.4216777746</v>
      </c>
    </row>
    <row r="77" spans="3:32" x14ac:dyDescent="0.3">
      <c r="C77" s="18" t="s">
        <v>69</v>
      </c>
      <c r="D77" s="12">
        <v>90.07</v>
      </c>
      <c r="E77" s="12">
        <v>91.275329161100004</v>
      </c>
      <c r="F77" s="12">
        <v>91.431383467900005</v>
      </c>
      <c r="G77" s="12">
        <v>91.518223141500002</v>
      </c>
      <c r="H77" s="15">
        <v>90.686893811599987</v>
      </c>
      <c r="K77" s="18" t="s">
        <v>4463</v>
      </c>
      <c r="L77" s="12">
        <v>16.53</v>
      </c>
      <c r="M77" s="12">
        <v>16.043672671700001</v>
      </c>
      <c r="N77" s="12">
        <v>16.489275204599998</v>
      </c>
      <c r="O77" s="12">
        <v>16.4152712295</v>
      </c>
      <c r="P77" s="15">
        <v>16.702789793600001</v>
      </c>
      <c r="S77" s="18" t="s">
        <v>5366</v>
      </c>
      <c r="T77" s="12">
        <v>-6.6760000000000002</v>
      </c>
      <c r="U77" s="12">
        <v>-6.4624834603999997</v>
      </c>
      <c r="V77" s="12">
        <v>-6.4112003138000002</v>
      </c>
      <c r="W77" s="12">
        <v>-6.4454861114000002</v>
      </c>
      <c r="X77" s="15">
        <v>-6.2572182102000005</v>
      </c>
      <c r="AA77" s="18" t="s">
        <v>5466</v>
      </c>
      <c r="AB77" s="12">
        <v>-3.65</v>
      </c>
      <c r="AC77" s="12">
        <v>-3.7438846505000001</v>
      </c>
      <c r="AD77" s="12">
        <v>-3.6783321821000001</v>
      </c>
      <c r="AE77" s="12">
        <v>-3.6956103469000001</v>
      </c>
      <c r="AF77" s="15">
        <v>-3.758064482</v>
      </c>
    </row>
    <row r="78" spans="3:32" x14ac:dyDescent="0.3">
      <c r="C78" s="18" t="s">
        <v>70</v>
      </c>
      <c r="D78" s="12">
        <v>88.19</v>
      </c>
      <c r="E78" s="12">
        <v>89.208520672500001</v>
      </c>
      <c r="F78" s="12">
        <v>89.453642748700005</v>
      </c>
      <c r="G78" s="12">
        <v>89.5475716941</v>
      </c>
      <c r="H78" s="15">
        <v>88.4816906195</v>
      </c>
      <c r="K78" s="18" t="s">
        <v>4464</v>
      </c>
      <c r="L78" s="12">
        <v>29.81</v>
      </c>
      <c r="M78" s="12">
        <v>30.564317108600001</v>
      </c>
      <c r="N78" s="12">
        <v>29.572811270100001</v>
      </c>
      <c r="O78" s="12">
        <v>29.648247408700001</v>
      </c>
      <c r="P78" s="15">
        <v>30.800361070699999</v>
      </c>
      <c r="S78" s="18" t="s">
        <v>5367</v>
      </c>
      <c r="T78" s="12">
        <v>-7.6280000000000001</v>
      </c>
      <c r="U78" s="12">
        <v>-7.4477404718000004</v>
      </c>
      <c r="V78" s="12">
        <v>-7.4689979094999996</v>
      </c>
      <c r="W78" s="12">
        <v>-7.5003270205000003</v>
      </c>
      <c r="X78" s="15">
        <v>-7.2135978633000004</v>
      </c>
      <c r="AA78" s="18" t="s">
        <v>5467</v>
      </c>
      <c r="AB78" s="12">
        <v>-1.1000000000000001</v>
      </c>
      <c r="AC78" s="12">
        <v>-1.1859590127999999</v>
      </c>
      <c r="AD78" s="12">
        <v>-1.1745568362000001</v>
      </c>
      <c r="AE78" s="12">
        <v>-1.1795816341000001</v>
      </c>
      <c r="AF78" s="15">
        <v>-1.1248421005</v>
      </c>
    </row>
    <row r="79" spans="3:32" x14ac:dyDescent="0.3">
      <c r="C79" s="18" t="s">
        <v>71</v>
      </c>
      <c r="D79" s="12">
        <v>90.68</v>
      </c>
      <c r="E79" s="12">
        <v>91.892013465199994</v>
      </c>
      <c r="F79" s="12">
        <v>92.022459056800002</v>
      </c>
      <c r="G79" s="12">
        <v>92.106987039299995</v>
      </c>
      <c r="H79" s="15">
        <v>91.317235859300013</v>
      </c>
      <c r="K79" s="18" t="s">
        <v>4465</v>
      </c>
      <c r="L79" s="12">
        <v>15.49</v>
      </c>
      <c r="M79" s="12">
        <v>14.750225051699999</v>
      </c>
      <c r="N79" s="12">
        <v>15.5101231698</v>
      </c>
      <c r="O79" s="12">
        <v>15.4305268933</v>
      </c>
      <c r="P79" s="15">
        <v>15.450977427</v>
      </c>
      <c r="S79" s="18" t="s">
        <v>5368</v>
      </c>
      <c r="T79" s="12">
        <v>-7.3970000000000002</v>
      </c>
      <c r="U79" s="12">
        <v>-7.2516462725000004</v>
      </c>
      <c r="V79" s="12">
        <v>-7.2032112960000001</v>
      </c>
      <c r="W79" s="12">
        <v>-7.2376634790000001</v>
      </c>
      <c r="X79" s="15">
        <v>-6.9991477570000002</v>
      </c>
      <c r="AA79" s="18" t="s">
        <v>5468</v>
      </c>
      <c r="AB79" s="12">
        <v>5.2969999999999997</v>
      </c>
      <c r="AC79" s="12">
        <v>2.8270652650999999</v>
      </c>
      <c r="AD79" s="12">
        <v>4.6341853973999996</v>
      </c>
      <c r="AE79" s="12">
        <v>4.667410104</v>
      </c>
      <c r="AF79" s="15">
        <v>4.1002838622999995</v>
      </c>
    </row>
    <row r="80" spans="3:32" x14ac:dyDescent="0.3">
      <c r="C80" s="18" t="s">
        <v>72</v>
      </c>
      <c r="D80" s="12">
        <v>106.74</v>
      </c>
      <c r="E80" s="12">
        <v>106.06377957959999</v>
      </c>
      <c r="F80" s="12">
        <v>106.40739379359999</v>
      </c>
      <c r="G80" s="12">
        <v>106.48085010859999</v>
      </c>
      <c r="H80" s="15">
        <v>105.3115341379</v>
      </c>
      <c r="K80" s="18" t="s">
        <v>4466</v>
      </c>
      <c r="L80" s="12">
        <v>33.65</v>
      </c>
      <c r="M80" s="12">
        <v>34.900884453400003</v>
      </c>
      <c r="N80" s="12">
        <v>34.200498872899999</v>
      </c>
      <c r="O80" s="12">
        <v>34.269653852300003</v>
      </c>
      <c r="P80" s="15">
        <v>34.944458710999996</v>
      </c>
      <c r="S80" s="18" t="s">
        <v>5369</v>
      </c>
      <c r="T80" s="12">
        <v>-7.5910000000000002</v>
      </c>
      <c r="U80" s="12">
        <v>-7.3918337705999999</v>
      </c>
      <c r="V80" s="12">
        <v>-7.3465268882999997</v>
      </c>
      <c r="W80" s="12">
        <v>-7.3772379003999999</v>
      </c>
      <c r="X80" s="15">
        <v>-7.1748761365</v>
      </c>
      <c r="AA80" s="18" t="s">
        <v>5469</v>
      </c>
      <c r="AB80" s="12">
        <v>-2.0750000000000002</v>
      </c>
      <c r="AC80" s="12">
        <v>-3.8995306562000001</v>
      </c>
      <c r="AD80" s="12">
        <v>-2.6823063261</v>
      </c>
      <c r="AE80" s="12">
        <v>-2.6842530203999999</v>
      </c>
      <c r="AF80" s="15">
        <v>-2.8127608103000004</v>
      </c>
    </row>
    <row r="81" spans="3:32" x14ac:dyDescent="0.3">
      <c r="C81" s="18" t="s">
        <v>73</v>
      </c>
      <c r="D81" s="12">
        <v>104.76</v>
      </c>
      <c r="E81" s="12">
        <v>103.865574373</v>
      </c>
      <c r="F81" s="12">
        <v>104.0426979156</v>
      </c>
      <c r="G81" s="12">
        <v>104.1213749683</v>
      </c>
      <c r="H81" s="15">
        <v>103.10445155500001</v>
      </c>
      <c r="K81" s="18" t="s">
        <v>4467</v>
      </c>
      <c r="L81" s="12">
        <v>17</v>
      </c>
      <c r="M81" s="12">
        <v>16.2868325912</v>
      </c>
      <c r="N81" s="12">
        <v>17.420674386400002</v>
      </c>
      <c r="O81" s="12">
        <v>17.336379830399999</v>
      </c>
      <c r="P81" s="15">
        <v>16.850624749600001</v>
      </c>
      <c r="S81" s="18" t="s">
        <v>5370</v>
      </c>
      <c r="T81" s="12">
        <v>-1.7849999999999999</v>
      </c>
      <c r="U81" s="12">
        <v>-1.1863016329</v>
      </c>
      <c r="V81" s="12">
        <v>-1.4732645600000001</v>
      </c>
      <c r="W81" s="12">
        <v>-1.5260032569999999</v>
      </c>
      <c r="X81" s="15">
        <v>-1.1146036559999999</v>
      </c>
      <c r="AA81" s="18" t="s">
        <v>5470</v>
      </c>
      <c r="AB81" s="12">
        <v>-4.59</v>
      </c>
      <c r="AC81" s="12">
        <v>-6.200694479</v>
      </c>
      <c r="AD81" s="12">
        <v>-5.3931881202999996</v>
      </c>
      <c r="AE81" s="12">
        <v>-5.4083337531</v>
      </c>
      <c r="AF81" s="15">
        <v>-5.1664653734999995</v>
      </c>
    </row>
    <row r="82" spans="3:32" x14ac:dyDescent="0.3">
      <c r="C82" s="18" t="s">
        <v>74</v>
      </c>
      <c r="D82" s="12">
        <v>104.58</v>
      </c>
      <c r="E82" s="12">
        <v>103.6424345156</v>
      </c>
      <c r="F82" s="12">
        <v>103.69904085660001</v>
      </c>
      <c r="G82" s="12">
        <v>103.7670253907</v>
      </c>
      <c r="H82" s="15">
        <v>102.99025863669999</v>
      </c>
      <c r="K82" s="18" t="s">
        <v>4468</v>
      </c>
      <c r="L82" s="12">
        <v>34.43</v>
      </c>
      <c r="M82" s="12">
        <v>35.817104755400003</v>
      </c>
      <c r="N82" s="12">
        <v>35.258961358500002</v>
      </c>
      <c r="O82" s="12">
        <v>35.341728681399999</v>
      </c>
      <c r="P82" s="15">
        <v>35.7412639609</v>
      </c>
      <c r="S82" s="18" t="s">
        <v>5371</v>
      </c>
      <c r="T82" s="12">
        <v>-2.0219999999999998</v>
      </c>
      <c r="U82" s="12">
        <v>-1.3829323528999999</v>
      </c>
      <c r="V82" s="12">
        <v>-1.6527817416999999</v>
      </c>
      <c r="W82" s="12">
        <v>-1.7029741053</v>
      </c>
      <c r="X82" s="15">
        <v>-1.3275809975999997</v>
      </c>
      <c r="AA82" s="18" t="s">
        <v>5471</v>
      </c>
      <c r="AB82" s="12">
        <v>-4.95</v>
      </c>
      <c r="AC82" s="12">
        <v>-6.5045684498999998</v>
      </c>
      <c r="AD82" s="12">
        <v>-5.8176548341999998</v>
      </c>
      <c r="AE82" s="12">
        <v>-5.8360285201000002</v>
      </c>
      <c r="AF82" s="15">
        <v>-5.5028581400999999</v>
      </c>
    </row>
    <row r="83" spans="3:32" x14ac:dyDescent="0.3">
      <c r="C83" s="18" t="s">
        <v>75</v>
      </c>
      <c r="D83" s="12">
        <v>90.06</v>
      </c>
      <c r="E83" s="12">
        <v>90.775258079300002</v>
      </c>
      <c r="F83" s="12">
        <v>91.065084130900004</v>
      </c>
      <c r="G83" s="12">
        <v>91.141635255799997</v>
      </c>
      <c r="H83" s="15">
        <v>89.999472247400007</v>
      </c>
      <c r="K83" s="18" t="s">
        <v>4469</v>
      </c>
      <c r="L83" s="12">
        <v>22.73</v>
      </c>
      <c r="M83" s="12">
        <v>22.862912208499999</v>
      </c>
      <c r="N83" s="12">
        <v>23.638825579300001</v>
      </c>
      <c r="O83" s="12">
        <v>23.483920680400001</v>
      </c>
      <c r="P83" s="15">
        <v>25.4927353713</v>
      </c>
      <c r="S83" s="18" t="s">
        <v>5372</v>
      </c>
      <c r="T83" s="12">
        <v>-8.1530000000000005</v>
      </c>
      <c r="U83" s="12">
        <v>-8.0978020047000001</v>
      </c>
      <c r="V83" s="12">
        <v>-7.9377711337000001</v>
      </c>
      <c r="W83" s="12">
        <v>-7.9729320127000003</v>
      </c>
      <c r="X83" s="15">
        <v>-7.7557258848000004</v>
      </c>
      <c r="AA83" s="18" t="s">
        <v>5472</v>
      </c>
      <c r="AB83" s="12">
        <v>-5</v>
      </c>
      <c r="AC83" s="12">
        <v>-6.4632776991999998</v>
      </c>
      <c r="AD83" s="12">
        <v>-5.8589999742999996</v>
      </c>
      <c r="AE83" s="12">
        <v>-5.8789288325999998</v>
      </c>
      <c r="AF83" s="15">
        <v>-5.5127426692999997</v>
      </c>
    </row>
    <row r="84" spans="3:32" x14ac:dyDescent="0.3">
      <c r="C84" s="18" t="s">
        <v>76</v>
      </c>
      <c r="D84" s="12">
        <v>95.02</v>
      </c>
      <c r="E84" s="12">
        <v>96.296558283500005</v>
      </c>
      <c r="F84" s="12">
        <v>96.701488922500005</v>
      </c>
      <c r="G84" s="12">
        <v>96.787465969300001</v>
      </c>
      <c r="H84" s="15">
        <v>95.263163498899999</v>
      </c>
      <c r="K84" s="18" t="s">
        <v>4470</v>
      </c>
      <c r="L84" s="12">
        <v>36.090000000000003</v>
      </c>
      <c r="M84" s="12">
        <v>36.616545545199997</v>
      </c>
      <c r="N84" s="12">
        <v>36.397213574799999</v>
      </c>
      <c r="O84" s="12">
        <v>36.431235723500002</v>
      </c>
      <c r="P84" s="15">
        <v>34.957856038200006</v>
      </c>
      <c r="S84" s="18" t="s">
        <v>5373</v>
      </c>
      <c r="T84" s="12">
        <v>-6.585</v>
      </c>
      <c r="U84" s="12">
        <v>-6.0338411542000001</v>
      </c>
      <c r="V84" s="12">
        <v>-6.0585421803999999</v>
      </c>
      <c r="W84" s="12">
        <v>-6.1002084382000001</v>
      </c>
      <c r="X84" s="15">
        <v>-5.8328467334000003</v>
      </c>
      <c r="AA84" s="18" t="s">
        <v>5473</v>
      </c>
      <c r="AB84" s="12">
        <v>-4.8499999999999996</v>
      </c>
      <c r="AC84" s="12">
        <v>-6.2001962364000001</v>
      </c>
      <c r="AD84" s="12">
        <v>-5.6548695657000003</v>
      </c>
      <c r="AE84" s="12">
        <v>-5.6751457597000003</v>
      </c>
      <c r="AF84" s="15">
        <v>-5.3172339362999992</v>
      </c>
    </row>
    <row r="85" spans="3:32" x14ac:dyDescent="0.3">
      <c r="C85" s="18" t="s">
        <v>77</v>
      </c>
      <c r="D85" s="12">
        <v>120.17</v>
      </c>
      <c r="E85" s="12">
        <v>119.13193161140001</v>
      </c>
      <c r="F85" s="12">
        <v>119.7036314532</v>
      </c>
      <c r="G85" s="12">
        <v>119.7404207667</v>
      </c>
      <c r="H85" s="15">
        <v>118.5842065662</v>
      </c>
      <c r="K85" s="18" t="s">
        <v>4471</v>
      </c>
      <c r="L85" s="12">
        <v>37.42</v>
      </c>
      <c r="M85" s="12">
        <v>37.419901993899998</v>
      </c>
      <c r="N85" s="12">
        <v>38.746123367800003</v>
      </c>
      <c r="O85" s="12">
        <v>38.582664491599999</v>
      </c>
      <c r="P85" s="15">
        <v>40.616999992700002</v>
      </c>
      <c r="S85" s="18" t="s">
        <v>5374</v>
      </c>
      <c r="T85" s="12">
        <v>-1.3879999999999999</v>
      </c>
      <c r="U85" s="12">
        <v>-0.77003255829999995</v>
      </c>
      <c r="V85" s="12">
        <v>-1.0646833519000001</v>
      </c>
      <c r="W85" s="12">
        <v>-1.1141104335000001</v>
      </c>
      <c r="X85" s="15">
        <v>-0.69657504479999988</v>
      </c>
      <c r="AA85" s="18" t="s">
        <v>5474</v>
      </c>
      <c r="AB85" s="12">
        <v>-4.59</v>
      </c>
      <c r="AC85" s="12">
        <v>-5.8083780683999997</v>
      </c>
      <c r="AD85" s="12">
        <v>-5.3083274853000004</v>
      </c>
      <c r="AE85" s="12">
        <v>-5.3279899506000001</v>
      </c>
      <c r="AF85" s="15">
        <v>-5.0034829663</v>
      </c>
    </row>
    <row r="86" spans="3:32" x14ac:dyDescent="0.3">
      <c r="C86" s="18" t="s">
        <v>78</v>
      </c>
      <c r="D86" s="12">
        <v>120.28</v>
      </c>
      <c r="E86" s="12">
        <v>118.9950950138</v>
      </c>
      <c r="F86" s="12">
        <v>119.59979180560001</v>
      </c>
      <c r="G86" s="12">
        <v>119.63377741479999</v>
      </c>
      <c r="H86" s="15">
        <v>118.455042527</v>
      </c>
      <c r="K86" s="18" t="s">
        <v>4472</v>
      </c>
      <c r="L86" s="12">
        <v>39.32</v>
      </c>
      <c r="M86" s="12">
        <v>39.318645248499998</v>
      </c>
      <c r="N86" s="12">
        <v>39.742946164300001</v>
      </c>
      <c r="O86" s="12">
        <v>39.778935994999998</v>
      </c>
      <c r="P86" s="15">
        <v>38.153899820900001</v>
      </c>
      <c r="S86" s="18" t="s">
        <v>5375</v>
      </c>
      <c r="T86" s="12">
        <v>-6.1879999999999997</v>
      </c>
      <c r="U86" s="12">
        <v>-5.9495371394000003</v>
      </c>
      <c r="V86" s="12">
        <v>-5.8729593720000004</v>
      </c>
      <c r="W86" s="12">
        <v>-5.9079897374000003</v>
      </c>
      <c r="X86" s="15">
        <v>-5.7870862328000001</v>
      </c>
      <c r="AA86" s="18" t="s">
        <v>5475</v>
      </c>
      <c r="AB86" s="12">
        <v>-3.59</v>
      </c>
      <c r="AC86" s="12">
        <v>-4.4167019984999998</v>
      </c>
      <c r="AD86" s="12">
        <v>-4.0317804749999997</v>
      </c>
      <c r="AE86" s="12">
        <v>-4.0469689006999996</v>
      </c>
      <c r="AF86" s="15">
        <v>-3.8668323926999997</v>
      </c>
    </row>
    <row r="87" spans="3:32" x14ac:dyDescent="0.3">
      <c r="C87" s="18" t="s">
        <v>79</v>
      </c>
      <c r="D87" s="12">
        <v>120.56</v>
      </c>
      <c r="E87" s="12">
        <v>119.2599824488</v>
      </c>
      <c r="F87" s="12">
        <v>119.85856088289999</v>
      </c>
      <c r="G87" s="12">
        <v>119.8928905077</v>
      </c>
      <c r="H87" s="15">
        <v>118.709426081</v>
      </c>
      <c r="K87" s="18" t="s">
        <v>4473</v>
      </c>
      <c r="L87" s="12">
        <v>14.26</v>
      </c>
      <c r="M87" s="12">
        <v>11.177743358000001</v>
      </c>
      <c r="N87" s="12">
        <v>13.8082071623</v>
      </c>
      <c r="O87" s="12">
        <v>13.489832120499999</v>
      </c>
      <c r="P87" s="15">
        <v>14.0019432264</v>
      </c>
      <c r="S87" s="18" t="s">
        <v>5376</v>
      </c>
      <c r="T87" s="12">
        <v>-7.48</v>
      </c>
      <c r="U87" s="12">
        <v>-7.2324281675000002</v>
      </c>
      <c r="V87" s="12">
        <v>-7.3046938885000001</v>
      </c>
      <c r="W87" s="12">
        <v>-7.3388506361000001</v>
      </c>
      <c r="X87" s="15">
        <v>-7.1101209242000003</v>
      </c>
      <c r="AA87" s="18" t="s">
        <v>5476</v>
      </c>
      <c r="AB87" s="12">
        <v>-2.2000000000000002</v>
      </c>
      <c r="AC87" s="12">
        <v>-2.7127872565</v>
      </c>
      <c r="AD87" s="12">
        <v>-2.5330753371000001</v>
      </c>
      <c r="AE87" s="12">
        <v>-2.5396026748999998</v>
      </c>
      <c r="AF87" s="15">
        <v>-2.4233359633</v>
      </c>
    </row>
    <row r="88" spans="3:32" x14ac:dyDescent="0.3">
      <c r="C88" s="18" t="s">
        <v>80</v>
      </c>
      <c r="D88" s="12">
        <v>96.68</v>
      </c>
      <c r="E88" s="12">
        <v>98.374127931900006</v>
      </c>
      <c r="F88" s="12">
        <v>98.702008774399999</v>
      </c>
      <c r="G88" s="12">
        <v>98.782383835399997</v>
      </c>
      <c r="H88" s="15">
        <v>97.559620373200005</v>
      </c>
      <c r="K88" s="18" t="s">
        <v>4474</v>
      </c>
      <c r="L88" s="12">
        <v>27.77</v>
      </c>
      <c r="M88" s="12">
        <v>26.009953776700002</v>
      </c>
      <c r="N88" s="12">
        <v>25.6845823618</v>
      </c>
      <c r="O88" s="12">
        <v>25.837187869400001</v>
      </c>
      <c r="P88" s="15">
        <v>24.559685265100001</v>
      </c>
      <c r="S88" s="18" t="s">
        <v>5377</v>
      </c>
      <c r="T88" s="12">
        <v>-1.34</v>
      </c>
      <c r="U88" s="12">
        <v>-0.73659822630000005</v>
      </c>
      <c r="V88" s="12">
        <v>-1.0583211026999999</v>
      </c>
      <c r="W88" s="12">
        <v>-1.1125065193000001</v>
      </c>
      <c r="X88" s="15">
        <v>-0.69505521690000005</v>
      </c>
      <c r="AA88" s="18" t="s">
        <v>5477</v>
      </c>
      <c r="AB88" s="12">
        <v>-0.91</v>
      </c>
      <c r="AC88" s="12">
        <v>-1.1835491882</v>
      </c>
      <c r="AD88" s="12">
        <v>-1.1234041985000001</v>
      </c>
      <c r="AE88" s="12">
        <v>-1.1221623213</v>
      </c>
      <c r="AF88" s="15">
        <v>-1.0354375005000001</v>
      </c>
    </row>
    <row r="89" spans="3:32" x14ac:dyDescent="0.3">
      <c r="C89" s="18" t="s">
        <v>81</v>
      </c>
      <c r="D89" s="12">
        <v>97.58</v>
      </c>
      <c r="E89" s="12">
        <v>98.993985551400002</v>
      </c>
      <c r="F89" s="12">
        <v>99.486740776399998</v>
      </c>
      <c r="G89" s="12">
        <v>99.565185584000005</v>
      </c>
      <c r="H89" s="15">
        <v>98.114709602700003</v>
      </c>
      <c r="K89" s="18" t="s">
        <v>4475</v>
      </c>
      <c r="L89" s="12">
        <v>28.06</v>
      </c>
      <c r="M89" s="12">
        <v>27.1681580457</v>
      </c>
      <c r="N89" s="12">
        <v>29.176086211099999</v>
      </c>
      <c r="O89" s="12">
        <v>28.797599336299999</v>
      </c>
      <c r="P89" s="15">
        <v>29.951790682099997</v>
      </c>
      <c r="S89" s="18" t="s">
        <v>5378</v>
      </c>
      <c r="T89" s="12">
        <v>-7.5220000000000002</v>
      </c>
      <c r="U89" s="12">
        <v>-7.4105555156999996</v>
      </c>
      <c r="V89" s="12">
        <v>-7.4857282185000003</v>
      </c>
      <c r="W89" s="12">
        <v>-7.5174392037000004</v>
      </c>
      <c r="X89" s="15">
        <v>-7.1719155468000002</v>
      </c>
      <c r="AA89" s="18" t="s">
        <v>5478</v>
      </c>
      <c r="AB89" s="12">
        <v>4.867</v>
      </c>
      <c r="AC89" s="12">
        <v>3.5952467333000002</v>
      </c>
      <c r="AD89" s="12">
        <v>4.0096585031999998</v>
      </c>
      <c r="AE89" s="12">
        <v>4.0289422478999999</v>
      </c>
      <c r="AF89" s="15">
        <v>4.5487536480999999</v>
      </c>
    </row>
    <row r="90" spans="3:32" x14ac:dyDescent="0.3">
      <c r="C90" s="18" t="s">
        <v>82</v>
      </c>
      <c r="D90" s="12">
        <v>96.81</v>
      </c>
      <c r="E90" s="12">
        <v>98.108548353900005</v>
      </c>
      <c r="F90" s="12">
        <v>98.4179620556</v>
      </c>
      <c r="G90" s="12">
        <v>98.494034448799994</v>
      </c>
      <c r="H90" s="15">
        <v>97.273321687500001</v>
      </c>
      <c r="K90" s="18" t="s">
        <v>4476</v>
      </c>
      <c r="L90" s="12">
        <v>31.78</v>
      </c>
      <c r="M90" s="12">
        <v>29.218466172700001</v>
      </c>
      <c r="N90" s="12">
        <v>30.9255307277</v>
      </c>
      <c r="O90" s="12">
        <v>30.9832524708</v>
      </c>
      <c r="P90" s="15">
        <v>28.2618411634</v>
      </c>
      <c r="S90" s="18" t="s">
        <v>5379</v>
      </c>
      <c r="T90" s="12">
        <v>-7.375</v>
      </c>
      <c r="U90" s="12">
        <v>-7.1981749356</v>
      </c>
      <c r="V90" s="12">
        <v>-7.2305465290999997</v>
      </c>
      <c r="W90" s="12">
        <v>-7.2638563518000003</v>
      </c>
      <c r="X90" s="15">
        <v>-6.9658527320000001</v>
      </c>
      <c r="AA90" s="18" t="s">
        <v>5479</v>
      </c>
      <c r="AB90" s="12">
        <v>-0.97799999999999998</v>
      </c>
      <c r="AC90" s="12">
        <v>-2.0383349953000001</v>
      </c>
      <c r="AD90" s="12">
        <v>-1.8716023390000001</v>
      </c>
      <c r="AE90" s="12">
        <v>-1.8695451136000001</v>
      </c>
      <c r="AF90" s="15">
        <v>-1.0719948844</v>
      </c>
    </row>
    <row r="91" spans="3:32" x14ac:dyDescent="0.3">
      <c r="C91" s="18" t="s">
        <v>83</v>
      </c>
      <c r="D91" s="12">
        <v>96.55</v>
      </c>
      <c r="E91" s="12">
        <v>97.7892614955</v>
      </c>
      <c r="F91" s="12">
        <v>98.113957984400002</v>
      </c>
      <c r="G91" s="12">
        <v>98.192481008000001</v>
      </c>
      <c r="H91" s="15">
        <v>96.977513095899994</v>
      </c>
      <c r="K91" s="18" t="s">
        <v>4477</v>
      </c>
      <c r="L91" s="12">
        <v>8.58</v>
      </c>
      <c r="M91" s="12">
        <v>6.2188114931999996</v>
      </c>
      <c r="N91" s="12">
        <v>7.9003502668000003</v>
      </c>
      <c r="O91" s="12">
        <v>7.6572138006000001</v>
      </c>
      <c r="P91" s="15">
        <v>8.0327179775000008</v>
      </c>
      <c r="S91" s="18" t="s">
        <v>5380</v>
      </c>
      <c r="T91" s="12">
        <v>-7.3769999999999998</v>
      </c>
      <c r="U91" s="12">
        <v>-7.0157309498</v>
      </c>
      <c r="V91" s="12">
        <v>-7.0640131406000002</v>
      </c>
      <c r="W91" s="12">
        <v>-7.0871402724000001</v>
      </c>
      <c r="X91" s="15">
        <v>-6.8403194625000001</v>
      </c>
      <c r="AA91" s="18" t="s">
        <v>5480</v>
      </c>
      <c r="AB91" s="12">
        <v>-2.81</v>
      </c>
      <c r="AC91" s="12">
        <v>-3.6652781707000002</v>
      </c>
      <c r="AD91" s="12">
        <v>-3.5895470074000002</v>
      </c>
      <c r="AE91" s="12">
        <v>-3.5996790836999999</v>
      </c>
      <c r="AF91" s="15">
        <v>-2.8185928205000002</v>
      </c>
    </row>
    <row r="92" spans="3:32" x14ac:dyDescent="0.3">
      <c r="C92" s="18" t="s">
        <v>84</v>
      </c>
      <c r="D92" s="12">
        <v>96.71</v>
      </c>
      <c r="E92" s="12">
        <v>97.862819410499995</v>
      </c>
      <c r="F92" s="12">
        <v>98.497401535199998</v>
      </c>
      <c r="G92" s="12">
        <v>98.569120349499997</v>
      </c>
      <c r="H92" s="15">
        <v>96.948835285599998</v>
      </c>
      <c r="K92" s="18" t="s">
        <v>4478</v>
      </c>
      <c r="L92" s="12">
        <v>47.74</v>
      </c>
      <c r="M92" s="12">
        <v>47.786953944899999</v>
      </c>
      <c r="N92" s="12">
        <v>47.595910987800004</v>
      </c>
      <c r="O92" s="12">
        <v>47.656244349700003</v>
      </c>
      <c r="P92" s="15">
        <v>45.650047000900003</v>
      </c>
      <c r="S92" s="18" t="s">
        <v>5381</v>
      </c>
      <c r="T92" s="12">
        <v>-7.7309999999999999</v>
      </c>
      <c r="U92" s="12">
        <v>-7.3252863913999997</v>
      </c>
      <c r="V92" s="12">
        <v>-7.3713329906</v>
      </c>
      <c r="W92" s="12">
        <v>-7.4024989216000003</v>
      </c>
      <c r="X92" s="15">
        <v>-7.1277257024000003</v>
      </c>
      <c r="AA92" s="18" t="s">
        <v>5481</v>
      </c>
      <c r="AB92" s="12">
        <v>-3.04</v>
      </c>
      <c r="AC92" s="12">
        <v>-3.7504487759999998</v>
      </c>
      <c r="AD92" s="12">
        <v>-3.6920661852999999</v>
      </c>
      <c r="AE92" s="12">
        <v>-3.7061191225000001</v>
      </c>
      <c r="AF92" s="15">
        <v>-3.0105285145999998</v>
      </c>
    </row>
    <row r="93" spans="3:32" x14ac:dyDescent="0.3">
      <c r="C93" s="18" t="s">
        <v>85</v>
      </c>
      <c r="D93" s="12">
        <v>96.56</v>
      </c>
      <c r="E93" s="12">
        <v>97.786854996599999</v>
      </c>
      <c r="F93" s="12">
        <v>98.109925998400001</v>
      </c>
      <c r="G93" s="12">
        <v>98.188249084099994</v>
      </c>
      <c r="H93" s="15">
        <v>96.978225946600006</v>
      </c>
      <c r="K93" s="18" t="s">
        <v>4479</v>
      </c>
      <c r="L93" s="12">
        <v>16.350000000000001</v>
      </c>
      <c r="M93" s="12">
        <v>14.7493339881</v>
      </c>
      <c r="N93" s="12">
        <v>16.540888153899999</v>
      </c>
      <c r="O93" s="12">
        <v>16.3847171659</v>
      </c>
      <c r="P93" s="15">
        <v>16.944162566200003</v>
      </c>
      <c r="S93" s="18" t="s">
        <v>5382</v>
      </c>
      <c r="T93" s="12">
        <v>-7.6680000000000001</v>
      </c>
      <c r="U93" s="12">
        <v>-7.5097001293999996</v>
      </c>
      <c r="V93" s="12">
        <v>-7.5277100267000003</v>
      </c>
      <c r="W93" s="12">
        <v>-7.5613529440000002</v>
      </c>
      <c r="X93" s="15">
        <v>-7.2614806009000006</v>
      </c>
      <c r="AA93" s="18" t="s">
        <v>5482</v>
      </c>
      <c r="AB93" s="12">
        <v>-3.04</v>
      </c>
      <c r="AC93" s="12">
        <v>-3.5936002738999999</v>
      </c>
      <c r="AD93" s="12">
        <v>-3.5467563883</v>
      </c>
      <c r="AE93" s="12">
        <v>-3.5626001766000002</v>
      </c>
      <c r="AF93" s="15">
        <v>-2.9750183812</v>
      </c>
    </row>
    <row r="94" spans="3:32" x14ac:dyDescent="0.3">
      <c r="C94" s="18" t="s">
        <v>86</v>
      </c>
      <c r="D94" s="12">
        <v>97.57</v>
      </c>
      <c r="E94" s="12">
        <v>98.647600951499996</v>
      </c>
      <c r="F94" s="12">
        <v>98.999441478199998</v>
      </c>
      <c r="G94" s="12">
        <v>99.078754675599995</v>
      </c>
      <c r="H94" s="15">
        <v>97.885482903399989</v>
      </c>
      <c r="K94" s="18" t="s">
        <v>4480</v>
      </c>
      <c r="L94" s="12">
        <v>48.76</v>
      </c>
      <c r="M94" s="12">
        <v>49.440617728399999</v>
      </c>
      <c r="N94" s="12">
        <v>49.715352556900001</v>
      </c>
      <c r="O94" s="12">
        <v>49.837105821999998</v>
      </c>
      <c r="P94" s="15">
        <v>47.588741900999999</v>
      </c>
      <c r="S94" s="18" t="s">
        <v>5383</v>
      </c>
      <c r="T94" s="12">
        <v>-7.6529999999999996</v>
      </c>
      <c r="U94" s="12">
        <v>-7.4837795956999997</v>
      </c>
      <c r="V94" s="12">
        <v>-7.3661308813000002</v>
      </c>
      <c r="W94" s="12">
        <v>-7.4017609704999998</v>
      </c>
      <c r="X94" s="15">
        <v>-7.2467548361999992</v>
      </c>
      <c r="AA94" s="18" t="s">
        <v>5483</v>
      </c>
      <c r="AB94" s="12">
        <v>-2.9</v>
      </c>
      <c r="AC94" s="12">
        <v>-3.3103895624000002</v>
      </c>
      <c r="AD94" s="12">
        <v>-3.2744051149</v>
      </c>
      <c r="AE94" s="12">
        <v>-3.2908339828000002</v>
      </c>
      <c r="AF94" s="15">
        <v>-2.8194387032999999</v>
      </c>
    </row>
    <row r="95" spans="3:32" x14ac:dyDescent="0.3">
      <c r="C95" s="18" t="s">
        <v>87</v>
      </c>
      <c r="D95" s="12">
        <v>96.22</v>
      </c>
      <c r="E95" s="12">
        <v>98.091163204099999</v>
      </c>
      <c r="F95" s="12">
        <v>98.394301907900001</v>
      </c>
      <c r="G95" s="12">
        <v>98.474921765399998</v>
      </c>
      <c r="H95" s="15">
        <v>97.274080974</v>
      </c>
      <c r="K95" s="18" t="s">
        <v>4481</v>
      </c>
      <c r="L95" s="12">
        <v>16.64</v>
      </c>
      <c r="M95" s="12">
        <v>14.828992550300001</v>
      </c>
      <c r="N95" s="12">
        <v>16.868747838600001</v>
      </c>
      <c r="O95" s="12">
        <v>16.7003042286</v>
      </c>
      <c r="P95" s="15">
        <v>16.828646857900001</v>
      </c>
      <c r="S95" s="18" t="s">
        <v>5384</v>
      </c>
      <c r="T95" s="12">
        <v>-7.4539999999999997</v>
      </c>
      <c r="U95" s="12">
        <v>-7.2529828677000001</v>
      </c>
      <c r="V95" s="12">
        <v>-7.4170119172</v>
      </c>
      <c r="W95" s="12">
        <v>-7.4449066391000001</v>
      </c>
      <c r="X95" s="15">
        <v>-7.0566470772000001</v>
      </c>
      <c r="AA95" s="18" t="s">
        <v>5484</v>
      </c>
      <c r="AB95" s="12">
        <v>-2.69</v>
      </c>
      <c r="AC95" s="12">
        <v>-2.9770634345000002</v>
      </c>
      <c r="AD95" s="12">
        <v>-2.9534778962999999</v>
      </c>
      <c r="AE95" s="12">
        <v>-2.9695014435</v>
      </c>
      <c r="AF95" s="15">
        <v>-2.6072181380999999</v>
      </c>
    </row>
    <row r="96" spans="3:32" x14ac:dyDescent="0.3">
      <c r="C96" s="18" t="s">
        <v>88</v>
      </c>
      <c r="D96" s="12">
        <v>96.26</v>
      </c>
      <c r="E96" s="12">
        <v>97.459660891300004</v>
      </c>
      <c r="F96" s="12">
        <v>97.749338653899997</v>
      </c>
      <c r="G96" s="12">
        <v>97.836199328700005</v>
      </c>
      <c r="H96" s="15">
        <v>96.593616607300007</v>
      </c>
      <c r="K96" s="18" t="s">
        <v>4482</v>
      </c>
      <c r="L96" s="12">
        <v>53.18</v>
      </c>
      <c r="M96" s="12">
        <v>53.772325012499998</v>
      </c>
      <c r="N96" s="12">
        <v>53.775417819600001</v>
      </c>
      <c r="O96" s="12">
        <v>53.983029514800002</v>
      </c>
      <c r="P96" s="15">
        <v>51.7267194414</v>
      </c>
      <c r="S96" s="18" t="s">
        <v>5385</v>
      </c>
      <c r="T96" s="12">
        <v>-7.29</v>
      </c>
      <c r="U96" s="12">
        <v>-7.0935734994999997</v>
      </c>
      <c r="V96" s="12">
        <v>-7.2002023904000003</v>
      </c>
      <c r="W96" s="12">
        <v>-7.2306491782000002</v>
      </c>
      <c r="X96" s="15">
        <v>-6.8633835731000001</v>
      </c>
      <c r="AA96" s="18" t="s">
        <v>5485</v>
      </c>
      <c r="AB96" s="12">
        <v>-1.98</v>
      </c>
      <c r="AC96" s="12">
        <v>-2.0808939425999999</v>
      </c>
      <c r="AD96" s="12">
        <v>-2.1062421791000001</v>
      </c>
      <c r="AE96" s="12">
        <v>-2.1184479998999999</v>
      </c>
      <c r="AF96" s="15">
        <v>-1.9451648992999999</v>
      </c>
    </row>
    <row r="97" spans="3:32" x14ac:dyDescent="0.3">
      <c r="C97" s="18" t="s">
        <v>89</v>
      </c>
      <c r="D97" s="12">
        <v>96.5</v>
      </c>
      <c r="E97" s="12">
        <v>97.906868692800003</v>
      </c>
      <c r="F97" s="12">
        <v>98.222202300099994</v>
      </c>
      <c r="G97" s="12">
        <v>98.302373603899994</v>
      </c>
      <c r="H97" s="15">
        <v>97.1171126176</v>
      </c>
      <c r="K97" s="18" t="s">
        <v>4483</v>
      </c>
      <c r="L97" s="12">
        <v>16.98</v>
      </c>
      <c r="M97" s="12">
        <v>12.8797232372</v>
      </c>
      <c r="N97" s="12">
        <v>15.5157952754</v>
      </c>
      <c r="O97" s="12">
        <v>15.285203167500001</v>
      </c>
      <c r="P97" s="15">
        <v>15.024357395400001</v>
      </c>
      <c r="S97" s="18" t="s">
        <v>5386</v>
      </c>
      <c r="T97" s="12">
        <v>-8.5299999999999994</v>
      </c>
      <c r="U97" s="12">
        <v>-8.6803912092999997</v>
      </c>
      <c r="V97" s="12">
        <v>-8.4454496120999991</v>
      </c>
      <c r="W97" s="12">
        <v>-8.48761528</v>
      </c>
      <c r="X97" s="15">
        <v>-8.358014494199999</v>
      </c>
      <c r="AA97" s="18" t="s">
        <v>5486</v>
      </c>
      <c r="AB97" s="12">
        <v>-1.1000000000000001</v>
      </c>
      <c r="AC97" s="12">
        <v>-1.2062756359</v>
      </c>
      <c r="AD97" s="12">
        <v>-1.2589457682</v>
      </c>
      <c r="AE97" s="12">
        <v>-1.2648161198000001</v>
      </c>
      <c r="AF97" s="15">
        <v>-1.1788214691000001</v>
      </c>
    </row>
    <row r="98" spans="3:32" x14ac:dyDescent="0.3">
      <c r="C98" s="18" t="s">
        <v>90</v>
      </c>
      <c r="D98" s="12">
        <v>97.31</v>
      </c>
      <c r="E98" s="12">
        <v>98.798820066100006</v>
      </c>
      <c r="F98" s="12">
        <v>99.273838339999998</v>
      </c>
      <c r="G98" s="12">
        <v>99.350470668599996</v>
      </c>
      <c r="H98" s="15">
        <v>97.801541589199999</v>
      </c>
      <c r="K98" s="18" t="s">
        <v>4484</v>
      </c>
      <c r="L98" s="12">
        <v>59.46</v>
      </c>
      <c r="M98" s="12">
        <v>60.270607888199997</v>
      </c>
      <c r="N98" s="12">
        <v>59.8417429864</v>
      </c>
      <c r="O98" s="12">
        <v>60.015620042599998</v>
      </c>
      <c r="P98" s="15">
        <v>58.319439982300004</v>
      </c>
      <c r="S98" s="18" t="s">
        <v>5387</v>
      </c>
      <c r="T98" s="12">
        <v>1.996</v>
      </c>
      <c r="U98" s="12">
        <v>2.7172051114000002</v>
      </c>
      <c r="V98" s="12">
        <v>2.4811291179000001</v>
      </c>
      <c r="W98" s="12">
        <v>2.4769248327</v>
      </c>
      <c r="X98" s="15">
        <v>2.6202329354999998</v>
      </c>
      <c r="AA98" s="18" t="s">
        <v>5487</v>
      </c>
      <c r="AB98" s="12">
        <v>-0.39</v>
      </c>
      <c r="AC98" s="12">
        <v>-0.45084334030000001</v>
      </c>
      <c r="AD98" s="12">
        <v>-0.43419788860000003</v>
      </c>
      <c r="AE98" s="12">
        <v>-0.43607189289999998</v>
      </c>
      <c r="AF98" s="15">
        <v>-0.39686748580000003</v>
      </c>
    </row>
    <row r="99" spans="3:32" x14ac:dyDescent="0.3">
      <c r="C99" s="18" t="s">
        <v>91</v>
      </c>
      <c r="D99" s="12">
        <v>96.77</v>
      </c>
      <c r="E99" s="12">
        <v>98.213248936499994</v>
      </c>
      <c r="F99" s="12">
        <v>98.510573168299999</v>
      </c>
      <c r="G99" s="12">
        <v>98.586644179000004</v>
      </c>
      <c r="H99" s="15">
        <v>97.374463663900002</v>
      </c>
      <c r="K99" s="18" t="s">
        <v>4485</v>
      </c>
      <c r="L99" s="12">
        <v>26.48</v>
      </c>
      <c r="M99" s="12">
        <v>25.0501002313</v>
      </c>
      <c r="N99" s="12">
        <v>25.897725637699999</v>
      </c>
      <c r="O99" s="12">
        <v>25.693798818000001</v>
      </c>
      <c r="P99" s="15">
        <v>26.5719393354</v>
      </c>
      <c r="S99" s="18" t="s">
        <v>5388</v>
      </c>
      <c r="T99" s="12">
        <v>-8.4429999999999996</v>
      </c>
      <c r="U99" s="12">
        <v>-8.5078047696999999</v>
      </c>
      <c r="V99" s="12">
        <v>-8.2895418068000009</v>
      </c>
      <c r="W99" s="12">
        <v>-8.3302151971999994</v>
      </c>
      <c r="X99" s="15">
        <v>-8.2003966654999996</v>
      </c>
      <c r="AA99" s="18" t="s">
        <v>5488</v>
      </c>
      <c r="AB99" s="12">
        <v>6.9710000000000001</v>
      </c>
      <c r="AC99" s="12">
        <v>5.0772957757999997</v>
      </c>
      <c r="AD99" s="12">
        <v>5.7228562614999996</v>
      </c>
      <c r="AE99" s="12">
        <v>5.6219977782999999</v>
      </c>
      <c r="AF99" s="15">
        <v>6.1469733304999998</v>
      </c>
    </row>
    <row r="100" spans="3:32" x14ac:dyDescent="0.3">
      <c r="C100" s="18" t="s">
        <v>92</v>
      </c>
      <c r="D100" s="12">
        <v>95.72</v>
      </c>
      <c r="E100" s="12">
        <v>97.410111488599995</v>
      </c>
      <c r="F100" s="12">
        <v>97.612887508100002</v>
      </c>
      <c r="G100" s="12">
        <v>97.683361867200006</v>
      </c>
      <c r="H100" s="15">
        <v>96.503361292699992</v>
      </c>
      <c r="K100" s="18" t="s">
        <v>4486</v>
      </c>
      <c r="L100" s="12">
        <v>51.36</v>
      </c>
      <c r="M100" s="12">
        <v>50.596067858300003</v>
      </c>
      <c r="N100" s="12">
        <v>51.354215822100002</v>
      </c>
      <c r="O100" s="12">
        <v>51.4796419802</v>
      </c>
      <c r="P100" s="15">
        <v>49.099950367200002</v>
      </c>
      <c r="S100" s="18" t="s">
        <v>5389</v>
      </c>
      <c r="T100" s="12">
        <v>-7.12</v>
      </c>
      <c r="U100" s="12">
        <v>-6.9323035656999998</v>
      </c>
      <c r="V100" s="12">
        <v>-7.0283158953999996</v>
      </c>
      <c r="W100" s="12">
        <v>-7.0554880671999998</v>
      </c>
      <c r="X100" s="15">
        <v>-6.7893292980000002</v>
      </c>
      <c r="AA100" s="18" t="s">
        <v>5489</v>
      </c>
      <c r="AB100" s="12">
        <v>-0.98799999999999999</v>
      </c>
      <c r="AC100" s="12">
        <v>-2.5733988289999998</v>
      </c>
      <c r="AD100" s="12">
        <v>-2.1256408534000002</v>
      </c>
      <c r="AE100" s="12">
        <v>-2.1960366592999998</v>
      </c>
      <c r="AF100" s="15">
        <v>-1.6310523583999998</v>
      </c>
    </row>
    <row r="101" spans="3:32" x14ac:dyDescent="0.3">
      <c r="C101" s="18" t="s">
        <v>93</v>
      </c>
      <c r="D101" s="12">
        <v>94.87</v>
      </c>
      <c r="E101" s="12">
        <v>95.425270169499996</v>
      </c>
      <c r="F101" s="12">
        <v>96.033517340700001</v>
      </c>
      <c r="G101" s="12">
        <v>96.122622195899993</v>
      </c>
      <c r="H101" s="15">
        <v>94.510250026400001</v>
      </c>
      <c r="K101" s="18" t="s">
        <v>4487</v>
      </c>
      <c r="L101" s="12">
        <v>-1.34</v>
      </c>
      <c r="M101" s="12">
        <v>-3.0049075358000001</v>
      </c>
      <c r="N101" s="12">
        <v>-1.9309014072999999</v>
      </c>
      <c r="O101" s="12">
        <v>-2.1378218527000001</v>
      </c>
      <c r="P101" s="15">
        <v>-1.4651599388000001</v>
      </c>
      <c r="S101" s="18" t="s">
        <v>5390</v>
      </c>
      <c r="T101" s="12">
        <v>-7.44</v>
      </c>
      <c r="U101" s="12">
        <v>-7.3003422624000001</v>
      </c>
      <c r="V101" s="12">
        <v>-7.0923450093999998</v>
      </c>
      <c r="W101" s="12">
        <v>-7.1273523343000003</v>
      </c>
      <c r="X101" s="15">
        <v>-7.0348047276000001</v>
      </c>
      <c r="AA101" s="18" t="s">
        <v>5490</v>
      </c>
      <c r="AB101" s="12">
        <v>-3.7</v>
      </c>
      <c r="AC101" s="12">
        <v>-5.0040492308999998</v>
      </c>
      <c r="AD101" s="12">
        <v>-4.6785892979000003</v>
      </c>
      <c r="AE101" s="12">
        <v>-4.7307777046000004</v>
      </c>
      <c r="AF101" s="15">
        <v>-4.1794850328000006</v>
      </c>
    </row>
    <row r="102" spans="3:32" x14ac:dyDescent="0.3">
      <c r="C102" s="18" t="s">
        <v>94</v>
      </c>
      <c r="D102" s="12">
        <v>94.74</v>
      </c>
      <c r="E102" s="12">
        <v>95.261684725799995</v>
      </c>
      <c r="F102" s="12">
        <v>95.876401318399999</v>
      </c>
      <c r="G102" s="12">
        <v>95.964785993899994</v>
      </c>
      <c r="H102" s="15">
        <v>94.328458650399995</v>
      </c>
      <c r="K102" s="18" t="s">
        <v>4488</v>
      </c>
      <c r="L102" s="12">
        <v>88.51</v>
      </c>
      <c r="M102" s="12">
        <v>89.378277851299998</v>
      </c>
      <c r="N102" s="12">
        <v>90.191182475700003</v>
      </c>
      <c r="O102" s="12">
        <v>90.242156333400004</v>
      </c>
      <c r="P102" s="15">
        <v>87.34454413200001</v>
      </c>
      <c r="S102" s="18" t="s">
        <v>5391</v>
      </c>
      <c r="T102" s="12">
        <v>-1.9119999999999999</v>
      </c>
      <c r="U102" s="12">
        <v>-1.5153613239999999</v>
      </c>
      <c r="V102" s="12">
        <v>-1.7489254966000001</v>
      </c>
      <c r="W102" s="12">
        <v>-1.7734333786000001</v>
      </c>
      <c r="X102" s="15">
        <v>-1.5226398063</v>
      </c>
      <c r="AA102" s="18" t="s">
        <v>5491</v>
      </c>
      <c r="AB102" s="12">
        <v>-4.09</v>
      </c>
      <c r="AC102" s="12">
        <v>-5.2277099211999998</v>
      </c>
      <c r="AD102" s="12">
        <v>-4.9484914126000001</v>
      </c>
      <c r="AE102" s="12">
        <v>-4.9939589413999999</v>
      </c>
      <c r="AF102" s="15">
        <v>-4.4771855655000001</v>
      </c>
    </row>
    <row r="103" spans="3:32" x14ac:dyDescent="0.3">
      <c r="C103" s="18" t="s">
        <v>95</v>
      </c>
      <c r="D103" s="12">
        <v>94.74</v>
      </c>
      <c r="E103" s="12">
        <v>95.260714596100001</v>
      </c>
      <c r="F103" s="12">
        <v>95.884461231200007</v>
      </c>
      <c r="G103" s="12">
        <v>95.974028580899997</v>
      </c>
      <c r="H103" s="15">
        <v>94.308059572499999</v>
      </c>
      <c r="K103" s="18" t="s">
        <v>4489</v>
      </c>
      <c r="L103" s="12">
        <v>1.98</v>
      </c>
      <c r="M103" s="12">
        <v>0.66334402579999996</v>
      </c>
      <c r="N103" s="12">
        <v>1.6999129180000001</v>
      </c>
      <c r="O103" s="12">
        <v>1.5141163451999999</v>
      </c>
      <c r="P103" s="15">
        <v>2.1059079761000001</v>
      </c>
      <c r="S103" s="18" t="s">
        <v>5392</v>
      </c>
      <c r="T103" s="12">
        <v>-5.2969999999999997</v>
      </c>
      <c r="U103" s="12">
        <v>-4.9212128980000003</v>
      </c>
      <c r="V103" s="12">
        <v>-5.1769010016000001</v>
      </c>
      <c r="W103" s="12">
        <v>-4.9900720221999997</v>
      </c>
      <c r="X103" s="15">
        <v>-4.6944221904000001</v>
      </c>
      <c r="AA103" s="18" t="s">
        <v>5492</v>
      </c>
      <c r="AB103" s="12">
        <v>-4.1500000000000004</v>
      </c>
      <c r="AC103" s="12">
        <v>-5.0937454344999997</v>
      </c>
      <c r="AD103" s="12">
        <v>-4.8618992368000002</v>
      </c>
      <c r="AE103" s="12">
        <v>-4.9014320424999998</v>
      </c>
      <c r="AF103" s="15">
        <v>-4.4265016256000003</v>
      </c>
    </row>
    <row r="104" spans="3:32" x14ac:dyDescent="0.3">
      <c r="C104" s="18" t="s">
        <v>96</v>
      </c>
      <c r="D104" s="12">
        <v>93.84</v>
      </c>
      <c r="E104" s="12">
        <v>94.554752009699996</v>
      </c>
      <c r="F104" s="12">
        <v>95.177974926299996</v>
      </c>
      <c r="G104" s="12">
        <v>95.2613993338</v>
      </c>
      <c r="H104" s="15">
        <v>93.600910993200003</v>
      </c>
      <c r="K104" s="18" t="s">
        <v>4490</v>
      </c>
      <c r="L104" s="12">
        <v>86.44</v>
      </c>
      <c r="M104" s="12">
        <v>87.828432371999995</v>
      </c>
      <c r="N104" s="12">
        <v>88.905731549699993</v>
      </c>
      <c r="O104" s="12">
        <v>88.966440876099995</v>
      </c>
      <c r="P104" s="15">
        <v>85.722484862800002</v>
      </c>
      <c r="S104" s="18" t="s">
        <v>5393</v>
      </c>
      <c r="T104" s="12">
        <v>-6.9340000000000002</v>
      </c>
      <c r="U104" s="12">
        <v>-6.8553476868000001</v>
      </c>
      <c r="V104" s="12">
        <v>-6.8587390486000004</v>
      </c>
      <c r="W104" s="12">
        <v>-6.8903959733000004</v>
      </c>
      <c r="X104" s="15">
        <v>-6.6189284739000005</v>
      </c>
      <c r="AA104" s="18" t="s">
        <v>5493</v>
      </c>
      <c r="AB104" s="12">
        <v>-4.01</v>
      </c>
      <c r="AC104" s="12">
        <v>-4.7551375594999996</v>
      </c>
      <c r="AD104" s="12">
        <v>-4.5725845521000004</v>
      </c>
      <c r="AE104" s="12">
        <v>-4.6067059047000001</v>
      </c>
      <c r="AF104" s="15">
        <v>-4.1804168843999996</v>
      </c>
    </row>
    <row r="105" spans="3:32" x14ac:dyDescent="0.3">
      <c r="C105" s="18" t="s">
        <v>97</v>
      </c>
      <c r="D105" s="12">
        <v>109.92</v>
      </c>
      <c r="E105" s="12">
        <v>110.53415516130001</v>
      </c>
      <c r="F105" s="12">
        <v>111.048587861</v>
      </c>
      <c r="G105" s="12">
        <v>111.0967501566</v>
      </c>
      <c r="H105" s="15">
        <v>109.5755620156</v>
      </c>
      <c r="K105" s="18" t="s">
        <v>4491</v>
      </c>
      <c r="L105" s="12">
        <v>13.95</v>
      </c>
      <c r="M105" s="12">
        <v>11.1408200731</v>
      </c>
      <c r="N105" s="12">
        <v>13.961999733900001</v>
      </c>
      <c r="O105" s="12">
        <v>12.8461442014</v>
      </c>
      <c r="P105" s="15">
        <v>13.0753495654</v>
      </c>
      <c r="S105" s="18" t="s">
        <v>5394</v>
      </c>
      <c r="T105" s="12">
        <v>-1.1399999999999999</v>
      </c>
      <c r="U105" s="12">
        <v>-0.4105104202</v>
      </c>
      <c r="V105" s="12">
        <v>-0.79128962709999995</v>
      </c>
      <c r="W105" s="12">
        <v>-0.83971309250000004</v>
      </c>
      <c r="X105" s="15">
        <v>-0.3825736985999999</v>
      </c>
      <c r="AA105" s="18" t="s">
        <v>5494</v>
      </c>
      <c r="AB105" s="12">
        <v>-3.75</v>
      </c>
      <c r="AC105" s="12">
        <v>-4.3178946082999996</v>
      </c>
      <c r="AD105" s="12">
        <v>-4.1867779719999998</v>
      </c>
      <c r="AE105" s="12">
        <v>-4.2161496581</v>
      </c>
      <c r="AF105" s="15">
        <v>-3.8399942518999999</v>
      </c>
    </row>
    <row r="106" spans="3:32" x14ac:dyDescent="0.3">
      <c r="C106" s="18" t="s">
        <v>98</v>
      </c>
      <c r="D106" s="12">
        <v>84.97</v>
      </c>
      <c r="E106" s="12">
        <v>86.076725074400002</v>
      </c>
      <c r="F106" s="12">
        <v>86.387269855699998</v>
      </c>
      <c r="G106" s="12">
        <v>86.514925729799998</v>
      </c>
      <c r="H106" s="15">
        <v>85.361679021599997</v>
      </c>
      <c r="K106" s="18" t="s">
        <v>4492</v>
      </c>
      <c r="L106" s="12">
        <v>47.2</v>
      </c>
      <c r="M106" s="12">
        <v>46.357947336599999</v>
      </c>
      <c r="N106" s="12">
        <v>47.755143931100001</v>
      </c>
      <c r="O106" s="12">
        <v>47.838844585399997</v>
      </c>
      <c r="P106" s="15">
        <v>45.231157446700003</v>
      </c>
      <c r="S106" s="18" t="s">
        <v>5395</v>
      </c>
      <c r="T106" s="12">
        <v>-1.083</v>
      </c>
      <c r="U106" s="12">
        <v>-0.30526139429999999</v>
      </c>
      <c r="V106" s="12">
        <v>-0.65825147689999997</v>
      </c>
      <c r="W106" s="12">
        <v>-0.70797877440000001</v>
      </c>
      <c r="X106" s="15">
        <v>-0.32289064540000001</v>
      </c>
      <c r="AA106" s="18" t="s">
        <v>5495</v>
      </c>
      <c r="AB106" s="12">
        <v>-2.79</v>
      </c>
      <c r="AC106" s="12">
        <v>-3.0003236418000001</v>
      </c>
      <c r="AD106" s="12">
        <v>-3.0082812975</v>
      </c>
      <c r="AE106" s="12">
        <v>-3.0259022456000002</v>
      </c>
      <c r="AF106" s="15">
        <v>-2.7608417434999999</v>
      </c>
    </row>
    <row r="107" spans="3:32" x14ac:dyDescent="0.3">
      <c r="C107" s="18" t="s">
        <v>99</v>
      </c>
      <c r="D107" s="12">
        <v>95.3</v>
      </c>
      <c r="E107" s="12">
        <v>95.964679820000001</v>
      </c>
      <c r="F107" s="12">
        <v>96.583746184500001</v>
      </c>
      <c r="G107" s="12">
        <v>96.674130228899998</v>
      </c>
      <c r="H107" s="15">
        <v>95.008325627999994</v>
      </c>
      <c r="K107" s="18" t="s">
        <v>4493</v>
      </c>
      <c r="L107" s="12">
        <v>18.440000000000001</v>
      </c>
      <c r="M107" s="12">
        <v>19.655715072300001</v>
      </c>
      <c r="N107" s="12">
        <v>19.628837102599999</v>
      </c>
      <c r="O107" s="12">
        <v>19.6761687435</v>
      </c>
      <c r="P107" s="15">
        <v>20.938723444800001</v>
      </c>
      <c r="S107" s="18" t="s">
        <v>5396</v>
      </c>
      <c r="T107" s="12">
        <v>-5.867</v>
      </c>
      <c r="U107" s="12">
        <v>-5.6351580323999997</v>
      </c>
      <c r="V107" s="12">
        <v>-5.5161065085000001</v>
      </c>
      <c r="W107" s="12">
        <v>-5.5490518105</v>
      </c>
      <c r="X107" s="15">
        <v>-5.4942432508000003</v>
      </c>
      <c r="AA107" s="18" t="s">
        <v>5496</v>
      </c>
      <c r="AB107" s="12">
        <v>-1.31</v>
      </c>
      <c r="AC107" s="12">
        <v>-1.4378332192000001</v>
      </c>
      <c r="AD107" s="12">
        <v>-1.5154942535</v>
      </c>
      <c r="AE107" s="12">
        <v>-1.5213089842</v>
      </c>
      <c r="AF107" s="15">
        <v>-1.3691964216000001</v>
      </c>
    </row>
    <row r="108" spans="3:32" x14ac:dyDescent="0.3">
      <c r="C108" s="18" t="s">
        <v>100</v>
      </c>
      <c r="D108" s="12">
        <v>97.22</v>
      </c>
      <c r="E108" s="12">
        <v>97.532824730399994</v>
      </c>
      <c r="F108" s="12">
        <v>98.410548524700005</v>
      </c>
      <c r="G108" s="12">
        <v>98.499531431799994</v>
      </c>
      <c r="H108" s="15">
        <v>96.525870057399999</v>
      </c>
      <c r="K108" s="18" t="s">
        <v>4494</v>
      </c>
      <c r="L108" s="12">
        <v>35.479999999999997</v>
      </c>
      <c r="M108" s="12">
        <v>36.164487722899999</v>
      </c>
      <c r="N108" s="12">
        <v>36.217717178000001</v>
      </c>
      <c r="O108" s="12">
        <v>36.297315162499999</v>
      </c>
      <c r="P108" s="15">
        <v>35.401094842299997</v>
      </c>
      <c r="S108" s="19" t="s">
        <v>5397</v>
      </c>
      <c r="T108" s="16">
        <v>-7.5609999999999999</v>
      </c>
      <c r="U108" s="16">
        <v>-7.3239523061999998</v>
      </c>
      <c r="V108" s="16">
        <v>-7.4106863927999997</v>
      </c>
      <c r="W108" s="16">
        <v>-7.4419918575999997</v>
      </c>
      <c r="X108" s="17">
        <v>-7.0984266578000002</v>
      </c>
      <c r="AA108" s="18" t="s">
        <v>5497</v>
      </c>
      <c r="AB108" s="12">
        <v>-0.39</v>
      </c>
      <c r="AC108" s="12">
        <v>-0.43508814629999998</v>
      </c>
      <c r="AD108" s="12">
        <v>-0.42530925419999999</v>
      </c>
      <c r="AE108" s="12">
        <v>-0.4266093011</v>
      </c>
      <c r="AF108" s="15">
        <v>-0.36623987810000003</v>
      </c>
    </row>
    <row r="109" spans="3:32" x14ac:dyDescent="0.3">
      <c r="C109" s="18" t="s">
        <v>101</v>
      </c>
      <c r="D109" s="12">
        <v>97.23</v>
      </c>
      <c r="E109" s="12">
        <v>97.666563313899999</v>
      </c>
      <c r="F109" s="12">
        <v>98.379835048199993</v>
      </c>
      <c r="G109" s="12">
        <v>98.474105375600004</v>
      </c>
      <c r="H109" s="15">
        <v>96.676542611300007</v>
      </c>
      <c r="K109" s="18" t="s">
        <v>4495</v>
      </c>
      <c r="L109" s="12">
        <v>-1.95</v>
      </c>
      <c r="M109" s="12">
        <v>-6.0420655441999997</v>
      </c>
      <c r="N109" s="12">
        <v>-3.4811586001000001</v>
      </c>
      <c r="O109" s="12">
        <v>-3.6117990525999999</v>
      </c>
      <c r="P109" s="15">
        <v>-2.4739577171000002</v>
      </c>
      <c r="AA109" s="18" t="s">
        <v>5498</v>
      </c>
      <c r="AB109" s="12">
        <v>5.8689999999999998</v>
      </c>
      <c r="AC109" s="12">
        <v>4.7209228565999997</v>
      </c>
      <c r="AD109" s="12">
        <v>5.0027725848999998</v>
      </c>
      <c r="AE109" s="12">
        <v>4.9507941965000004</v>
      </c>
      <c r="AF109" s="15">
        <v>5.1435462176</v>
      </c>
    </row>
    <row r="110" spans="3:32" x14ac:dyDescent="0.3">
      <c r="C110" s="18" t="s">
        <v>102</v>
      </c>
      <c r="D110" s="12">
        <v>109.87</v>
      </c>
      <c r="E110" s="12">
        <v>108.82034208499999</v>
      </c>
      <c r="F110" s="12">
        <v>109.2405788583</v>
      </c>
      <c r="G110" s="12">
        <v>109.3088257018</v>
      </c>
      <c r="H110" s="15">
        <v>108.27985347900001</v>
      </c>
      <c r="K110" s="18" t="s">
        <v>4496</v>
      </c>
      <c r="L110" s="12">
        <v>24.26</v>
      </c>
      <c r="M110" s="12">
        <v>20.748283545100001</v>
      </c>
      <c r="N110" s="12">
        <v>23.076584588799999</v>
      </c>
      <c r="O110" s="12">
        <v>22.979032647699999</v>
      </c>
      <c r="P110" s="15">
        <v>22.071453151</v>
      </c>
      <c r="AA110" s="18" t="s">
        <v>5499</v>
      </c>
      <c r="AB110" s="12">
        <v>-2.169</v>
      </c>
      <c r="AC110" s="12">
        <v>-3.3602401070000001</v>
      </c>
      <c r="AD110" s="12">
        <v>-3.0157488661</v>
      </c>
      <c r="AE110" s="12">
        <v>-3.0728568966999998</v>
      </c>
      <c r="AF110" s="15">
        <v>-2.9006382405000002</v>
      </c>
    </row>
    <row r="111" spans="3:32" x14ac:dyDescent="0.3">
      <c r="C111" s="18" t="s">
        <v>103</v>
      </c>
      <c r="D111" s="12">
        <v>82.82</v>
      </c>
      <c r="E111" s="12">
        <v>82.937281390699994</v>
      </c>
      <c r="F111" s="12">
        <v>83.606586400899999</v>
      </c>
      <c r="G111" s="12">
        <v>83.796126744299997</v>
      </c>
      <c r="H111" s="15">
        <v>82.071057638999989</v>
      </c>
      <c r="K111" s="18" t="s">
        <v>4497</v>
      </c>
      <c r="L111" s="12">
        <v>12.39</v>
      </c>
      <c r="M111" s="12">
        <v>10.3012500528</v>
      </c>
      <c r="N111" s="12">
        <v>12.098299648499999</v>
      </c>
      <c r="O111" s="12">
        <v>11.9718183141</v>
      </c>
      <c r="P111" s="15">
        <v>12.755342326000001</v>
      </c>
      <c r="AA111" s="18" t="s">
        <v>5500</v>
      </c>
      <c r="AB111" s="12">
        <v>-4.95</v>
      </c>
      <c r="AC111" s="12">
        <v>-6.0264519164000001</v>
      </c>
      <c r="AD111" s="12">
        <v>-5.6292519361000002</v>
      </c>
      <c r="AE111" s="12">
        <v>-5.6864231716000004</v>
      </c>
      <c r="AF111" s="15">
        <v>-5.5618569569999998</v>
      </c>
    </row>
    <row r="112" spans="3:32" x14ac:dyDescent="0.3">
      <c r="C112" s="18" t="s">
        <v>104</v>
      </c>
      <c r="D112" s="12">
        <v>93.95</v>
      </c>
      <c r="E112" s="12">
        <v>94.096714022200004</v>
      </c>
      <c r="F112" s="12">
        <v>94.842195241200002</v>
      </c>
      <c r="G112" s="12">
        <v>94.9371181275</v>
      </c>
      <c r="H112" s="15">
        <v>93.034378500900004</v>
      </c>
      <c r="K112" s="18" t="s">
        <v>4498</v>
      </c>
      <c r="L112" s="12">
        <v>36.11</v>
      </c>
      <c r="M112" s="12">
        <v>38.813815762600001</v>
      </c>
      <c r="N112" s="12">
        <v>36.8746670142</v>
      </c>
      <c r="O112" s="12">
        <v>37.095024653499998</v>
      </c>
      <c r="P112" s="15">
        <v>38.3889391405</v>
      </c>
      <c r="AA112" s="18" t="s">
        <v>5501</v>
      </c>
      <c r="AB112" s="12">
        <v>-5.36</v>
      </c>
      <c r="AC112" s="12">
        <v>-6.2846933986</v>
      </c>
      <c r="AD112" s="12">
        <v>-5.8903856566000004</v>
      </c>
      <c r="AE112" s="12">
        <v>-5.9455186941999996</v>
      </c>
      <c r="AF112" s="15">
        <v>-5.8460145803000003</v>
      </c>
    </row>
    <row r="113" spans="3:32" x14ac:dyDescent="0.3">
      <c r="C113" s="18" t="s">
        <v>105</v>
      </c>
      <c r="D113" s="12">
        <v>119.93</v>
      </c>
      <c r="E113" s="12">
        <v>118.873585335</v>
      </c>
      <c r="F113" s="12">
        <v>119.5175129134</v>
      </c>
      <c r="G113" s="12">
        <v>119.5474371318</v>
      </c>
      <c r="H113" s="15">
        <v>118.35986063550001</v>
      </c>
      <c r="K113" s="18" t="s">
        <v>4499</v>
      </c>
      <c r="L113" s="12">
        <v>10.45</v>
      </c>
      <c r="M113" s="12">
        <v>5.9253077437000004</v>
      </c>
      <c r="N113" s="12">
        <v>8.7481151847999996</v>
      </c>
      <c r="O113" s="12">
        <v>8.5348027371999997</v>
      </c>
      <c r="P113" s="15">
        <v>8.8702147064999988</v>
      </c>
      <c r="AA113" s="18" t="s">
        <v>5502</v>
      </c>
      <c r="AB113" s="12">
        <v>-5.41</v>
      </c>
      <c r="AC113" s="12">
        <v>-6.1505789371999997</v>
      </c>
      <c r="AD113" s="12">
        <v>-5.7809517354000004</v>
      </c>
      <c r="AE113" s="12">
        <v>-5.8330934700999997</v>
      </c>
      <c r="AF113" s="15">
        <v>-5.7534933290000003</v>
      </c>
    </row>
    <row r="114" spans="3:32" x14ac:dyDescent="0.3">
      <c r="C114" s="18" t="s">
        <v>106</v>
      </c>
      <c r="D114" s="12">
        <v>119.74</v>
      </c>
      <c r="E114" s="12">
        <v>118.6652860765</v>
      </c>
      <c r="F114" s="12">
        <v>119.26349490939999</v>
      </c>
      <c r="G114" s="12">
        <v>119.298201038</v>
      </c>
      <c r="H114" s="15">
        <v>118.10692976599999</v>
      </c>
      <c r="K114" s="18" t="s">
        <v>4500</v>
      </c>
      <c r="L114" s="12">
        <v>35.89</v>
      </c>
      <c r="M114" s="12">
        <v>36.2355017147</v>
      </c>
      <c r="N114" s="12">
        <v>35.542756842000003</v>
      </c>
      <c r="O114" s="12">
        <v>35.598594035300003</v>
      </c>
      <c r="P114" s="15">
        <v>35.466924978199998</v>
      </c>
      <c r="AA114" s="18" t="s">
        <v>5503</v>
      </c>
      <c r="AB114" s="12">
        <v>-5.24</v>
      </c>
      <c r="AC114" s="12">
        <v>-5.7838511077000003</v>
      </c>
      <c r="AD114" s="12">
        <v>-5.4589795168000004</v>
      </c>
      <c r="AE114" s="12">
        <v>-5.5065293843000003</v>
      </c>
      <c r="AF114" s="15">
        <v>-5.4414265945000002</v>
      </c>
    </row>
    <row r="115" spans="3:32" x14ac:dyDescent="0.3">
      <c r="C115" s="18" t="s">
        <v>107</v>
      </c>
      <c r="D115" s="12">
        <v>95.93</v>
      </c>
      <c r="E115" s="12">
        <v>97.558306634999994</v>
      </c>
      <c r="F115" s="12">
        <v>97.894081672499993</v>
      </c>
      <c r="G115" s="12">
        <v>97.972358216000003</v>
      </c>
      <c r="H115" s="15">
        <v>96.70973033220001</v>
      </c>
      <c r="K115" s="18" t="s">
        <v>4501</v>
      </c>
      <c r="L115" s="12">
        <v>-0.12</v>
      </c>
      <c r="M115" s="12">
        <v>-4.2086972301000003</v>
      </c>
      <c r="N115" s="12">
        <v>0.21224415799999999</v>
      </c>
      <c r="O115" s="12">
        <v>-0.15311733080000001</v>
      </c>
      <c r="P115" s="15">
        <v>-0.84207629309999998</v>
      </c>
      <c r="AA115" s="18" t="s">
        <v>5504</v>
      </c>
      <c r="AB115" s="12">
        <v>-4.9400000000000004</v>
      </c>
      <c r="AC115" s="12">
        <v>-5.3081010380000002</v>
      </c>
      <c r="AD115" s="12">
        <v>-5.0427480096000004</v>
      </c>
      <c r="AE115" s="12">
        <v>-5.0859198266999996</v>
      </c>
      <c r="AF115" s="15">
        <v>-5.0225640233000002</v>
      </c>
    </row>
    <row r="116" spans="3:32" x14ac:dyDescent="0.3">
      <c r="C116" s="18" t="s">
        <v>108</v>
      </c>
      <c r="D116" s="12">
        <v>93.76</v>
      </c>
      <c r="E116" s="12">
        <v>94.546989089899995</v>
      </c>
      <c r="F116" s="12">
        <v>95.128078180299994</v>
      </c>
      <c r="G116" s="12">
        <v>95.215910544899998</v>
      </c>
      <c r="H116" s="15">
        <v>93.573614958800007</v>
      </c>
      <c r="K116" s="18" t="s">
        <v>4502</v>
      </c>
      <c r="L116" s="12">
        <v>26.38</v>
      </c>
      <c r="M116" s="12">
        <v>28.5363702814</v>
      </c>
      <c r="N116" s="12">
        <v>25.8304024173</v>
      </c>
      <c r="O116" s="12">
        <v>26.049519503799999</v>
      </c>
      <c r="P116" s="15">
        <v>27.768943142399998</v>
      </c>
      <c r="AA116" s="18" t="s">
        <v>5505</v>
      </c>
      <c r="AB116" s="12">
        <v>-3.21</v>
      </c>
      <c r="AC116" s="12">
        <v>-3.1902427714999999</v>
      </c>
      <c r="AD116" s="12">
        <v>-3.2247939727000001</v>
      </c>
      <c r="AE116" s="12">
        <v>-3.2477833190999998</v>
      </c>
      <c r="AF116" s="15">
        <v>-3.0885597564</v>
      </c>
    </row>
    <row r="117" spans="3:32" x14ac:dyDescent="0.3">
      <c r="C117" s="18" t="s">
        <v>109</v>
      </c>
      <c r="D117" s="12">
        <v>93.17</v>
      </c>
      <c r="E117" s="12">
        <v>94.553860946200004</v>
      </c>
      <c r="F117" s="12">
        <v>94.664065602199997</v>
      </c>
      <c r="G117" s="12">
        <v>94.750735264699998</v>
      </c>
      <c r="H117" s="15">
        <v>93.806493135699995</v>
      </c>
      <c r="K117" s="18" t="s">
        <v>4503</v>
      </c>
      <c r="L117" s="12">
        <v>12.65</v>
      </c>
      <c r="M117" s="12">
        <v>11.7577434584</v>
      </c>
      <c r="N117" s="12">
        <v>12.929345895599999</v>
      </c>
      <c r="O117" s="12">
        <v>12.797532925200001</v>
      </c>
      <c r="P117" s="15">
        <v>15.6734050612</v>
      </c>
      <c r="AA117" s="18" t="s">
        <v>5506</v>
      </c>
      <c r="AB117" s="12">
        <v>-1.4</v>
      </c>
      <c r="AC117" s="12">
        <v>-1.4582331756</v>
      </c>
      <c r="AD117" s="12">
        <v>-1.5558060746</v>
      </c>
      <c r="AE117" s="12">
        <v>-1.5644571628999999</v>
      </c>
      <c r="AF117" s="15">
        <v>-1.4288511740999998</v>
      </c>
    </row>
    <row r="118" spans="3:32" x14ac:dyDescent="0.3">
      <c r="C118" s="18" t="s">
        <v>110</v>
      </c>
      <c r="D118" s="12">
        <v>114.16</v>
      </c>
      <c r="E118" s="12">
        <v>113.13786890999999</v>
      </c>
      <c r="F118" s="12">
        <v>113.4141993941</v>
      </c>
      <c r="G118" s="12">
        <v>113.46138844479999</v>
      </c>
      <c r="H118" s="15">
        <v>111.9333403703</v>
      </c>
      <c r="K118" s="18" t="s">
        <v>4504</v>
      </c>
      <c r="L118" s="12">
        <v>52.78</v>
      </c>
      <c r="M118" s="12">
        <v>57.5604879861</v>
      </c>
      <c r="N118" s="12">
        <v>53.253388237899998</v>
      </c>
      <c r="O118" s="12">
        <v>53.292723917099998</v>
      </c>
      <c r="P118" s="15">
        <v>54.621829762700003</v>
      </c>
      <c r="AA118" s="18" t="s">
        <v>5507</v>
      </c>
      <c r="AB118" s="12">
        <v>-0.46</v>
      </c>
      <c r="AC118" s="12">
        <v>-0.4692675832</v>
      </c>
      <c r="AD118" s="12">
        <v>-0.45422250190000002</v>
      </c>
      <c r="AE118" s="12">
        <v>-0.45691926360000001</v>
      </c>
      <c r="AF118" s="15">
        <v>-0.40378684450000002</v>
      </c>
    </row>
    <row r="119" spans="3:32" x14ac:dyDescent="0.3">
      <c r="C119" s="18" t="s">
        <v>111</v>
      </c>
      <c r="D119" s="12">
        <v>109.4</v>
      </c>
      <c r="E119" s="12">
        <v>108.4507716376</v>
      </c>
      <c r="F119" s="12">
        <v>109.0046191111</v>
      </c>
      <c r="G119" s="12">
        <v>109.0492400942</v>
      </c>
      <c r="H119" s="15">
        <v>107.2928413236</v>
      </c>
      <c r="K119" s="18" t="s">
        <v>4505</v>
      </c>
      <c r="L119" s="12">
        <v>11.6</v>
      </c>
      <c r="M119" s="12">
        <v>11.103096713899999</v>
      </c>
      <c r="N119" s="12">
        <v>12.0741258594</v>
      </c>
      <c r="O119" s="12">
        <v>11.9481091238</v>
      </c>
      <c r="P119" s="15">
        <v>14.737994264599999</v>
      </c>
      <c r="AA119" s="18" t="s">
        <v>5508</v>
      </c>
      <c r="AB119" s="12">
        <v>5.3470000000000004</v>
      </c>
      <c r="AC119" s="12">
        <v>2.2888141854000001</v>
      </c>
      <c r="AD119" s="12">
        <v>4.8482713320000004</v>
      </c>
      <c r="AE119" s="12">
        <v>4.8305251667000002</v>
      </c>
      <c r="AF119" s="15">
        <v>4.0970971810000005</v>
      </c>
    </row>
    <row r="120" spans="3:32" x14ac:dyDescent="0.3">
      <c r="C120" s="18" t="s">
        <v>112</v>
      </c>
      <c r="D120" s="12">
        <v>109.17</v>
      </c>
      <c r="E120" s="12">
        <v>108.63731639789999</v>
      </c>
      <c r="F120" s="12">
        <v>109.1455433671</v>
      </c>
      <c r="G120" s="12">
        <v>109.2033049643</v>
      </c>
      <c r="H120" s="15">
        <v>107.63930059720001</v>
      </c>
      <c r="K120" s="18" t="s">
        <v>4506</v>
      </c>
      <c r="L120" s="12">
        <v>91.82</v>
      </c>
      <c r="M120" s="12">
        <v>99.646989655599995</v>
      </c>
      <c r="N120" s="12">
        <v>93.874862514200004</v>
      </c>
      <c r="O120" s="12">
        <v>93.893808387000007</v>
      </c>
      <c r="P120" s="15">
        <v>95.351712433899991</v>
      </c>
      <c r="AA120" s="18" t="s">
        <v>5509</v>
      </c>
      <c r="AB120" s="12">
        <v>-3.6139999999999999</v>
      </c>
      <c r="AC120" s="12">
        <v>-6.0996200852999998</v>
      </c>
      <c r="AD120" s="12">
        <v>-4.3102836394999997</v>
      </c>
      <c r="AE120" s="12">
        <v>-4.3449283438000004</v>
      </c>
      <c r="AF120" s="15">
        <v>-4.5537935532000002</v>
      </c>
    </row>
    <row r="121" spans="3:32" x14ac:dyDescent="0.3">
      <c r="C121" s="18" t="s">
        <v>113</v>
      </c>
      <c r="D121" s="12">
        <v>109.11</v>
      </c>
      <c r="E121" s="12">
        <v>108.68919950830001</v>
      </c>
      <c r="F121" s="12">
        <v>108.54166082250001</v>
      </c>
      <c r="G121" s="12">
        <v>108.5739198685</v>
      </c>
      <c r="H121" s="15">
        <v>107.2525596083</v>
      </c>
      <c r="K121" s="18" t="s">
        <v>4507</v>
      </c>
      <c r="L121" s="12">
        <v>8.1</v>
      </c>
      <c r="M121" s="12">
        <v>7.3033750156000004</v>
      </c>
      <c r="N121" s="12">
        <v>8.7400729383000009</v>
      </c>
      <c r="O121" s="12">
        <v>8.5586788449999993</v>
      </c>
      <c r="P121" s="15">
        <v>11.046997367199999</v>
      </c>
      <c r="AA121" s="18" t="s">
        <v>5510</v>
      </c>
      <c r="AB121" s="12">
        <v>-6.75</v>
      </c>
      <c r="AC121" s="12">
        <v>-8.7227910202000007</v>
      </c>
      <c r="AD121" s="12">
        <v>-7.5909822143000003</v>
      </c>
      <c r="AE121" s="12">
        <v>-7.6308101474000001</v>
      </c>
      <c r="AF121" s="15">
        <v>-7.4164221017000003</v>
      </c>
    </row>
    <row r="122" spans="3:32" x14ac:dyDescent="0.3">
      <c r="C122" s="18" t="s">
        <v>114</v>
      </c>
      <c r="D122" s="12">
        <v>104.7</v>
      </c>
      <c r="E122" s="12">
        <v>104.8972080994</v>
      </c>
      <c r="F122" s="12">
        <v>104.2683713377</v>
      </c>
      <c r="G122" s="12">
        <v>104.2914300345</v>
      </c>
      <c r="H122" s="15">
        <v>103.21063556990001</v>
      </c>
      <c r="K122" s="18" t="s">
        <v>4508</v>
      </c>
      <c r="L122" s="12">
        <v>84.96</v>
      </c>
      <c r="M122" s="12">
        <v>91.755674662100006</v>
      </c>
      <c r="N122" s="12">
        <v>86.495729793699994</v>
      </c>
      <c r="O122" s="12">
        <v>86.512865043199994</v>
      </c>
      <c r="P122" s="15">
        <v>87.6490619275</v>
      </c>
      <c r="AA122" s="18" t="s">
        <v>5511</v>
      </c>
      <c r="AB122" s="12">
        <v>-7.2</v>
      </c>
      <c r="AC122" s="12">
        <v>-9.0101991425999994</v>
      </c>
      <c r="AD122" s="12">
        <v>-8.1120804011000001</v>
      </c>
      <c r="AE122" s="12">
        <v>-8.1513775709999994</v>
      </c>
      <c r="AF122" s="15">
        <v>-7.7994670599000004</v>
      </c>
    </row>
    <row r="123" spans="3:32" x14ac:dyDescent="0.3">
      <c r="C123" s="18" t="s">
        <v>115</v>
      </c>
      <c r="D123" s="12">
        <v>100.17</v>
      </c>
      <c r="E123" s="12">
        <v>100.9509328196</v>
      </c>
      <c r="F123" s="12">
        <v>99.688995828700001</v>
      </c>
      <c r="G123" s="12">
        <v>99.708264018099996</v>
      </c>
      <c r="H123" s="15">
        <v>99.089755779900003</v>
      </c>
      <c r="K123" s="18" t="s">
        <v>4509</v>
      </c>
      <c r="L123" s="12">
        <v>15.43</v>
      </c>
      <c r="M123" s="12">
        <v>14.9965187535</v>
      </c>
      <c r="N123" s="12">
        <v>16.184588239</v>
      </c>
      <c r="O123" s="12">
        <v>16.046875479899999</v>
      </c>
      <c r="P123" s="15">
        <v>18.4636673352</v>
      </c>
      <c r="AA123" s="18" t="s">
        <v>5512</v>
      </c>
      <c r="AB123" s="12">
        <v>-7.25</v>
      </c>
      <c r="AC123" s="12">
        <v>-8.9212226923000006</v>
      </c>
      <c r="AD123" s="12">
        <v>-8.2001768644999995</v>
      </c>
      <c r="AE123" s="12">
        <v>-8.2376576130999997</v>
      </c>
      <c r="AF123" s="15">
        <v>-7.7999929128999996</v>
      </c>
    </row>
    <row r="124" spans="3:32" x14ac:dyDescent="0.3">
      <c r="C124" s="18" t="s">
        <v>116</v>
      </c>
      <c r="D124" s="12">
        <v>103.29</v>
      </c>
      <c r="E124" s="12">
        <v>104.3115233906</v>
      </c>
      <c r="F124" s="12">
        <v>103.9499639222</v>
      </c>
      <c r="G124" s="12">
        <v>103.96235779360001</v>
      </c>
      <c r="H124" s="15">
        <v>102.5043316183</v>
      </c>
      <c r="K124" s="18" t="s">
        <v>4510</v>
      </c>
      <c r="L124" s="12">
        <v>68.290000000000006</v>
      </c>
      <c r="M124" s="12">
        <v>72.565724728800006</v>
      </c>
      <c r="N124" s="12">
        <v>68.849339668900001</v>
      </c>
      <c r="O124" s="12">
        <v>68.867894253299994</v>
      </c>
      <c r="P124" s="15">
        <v>69.218373352600011</v>
      </c>
      <c r="AA124" s="18" t="s">
        <v>5513</v>
      </c>
      <c r="AB124" s="12">
        <v>-7.03</v>
      </c>
      <c r="AC124" s="12">
        <v>-8.5797922795999995</v>
      </c>
      <c r="AD124" s="12">
        <v>-7.9929092776999999</v>
      </c>
      <c r="AE124" s="12">
        <v>-8.0275756002000005</v>
      </c>
      <c r="AF124" s="15">
        <v>-7.5467087555000001</v>
      </c>
    </row>
    <row r="125" spans="3:32" x14ac:dyDescent="0.3">
      <c r="C125" s="18" t="s">
        <v>117</v>
      </c>
      <c r="D125" s="12">
        <v>107.32</v>
      </c>
      <c r="E125" s="12">
        <v>108.02139828280001</v>
      </c>
      <c r="F125" s="12">
        <v>108.2941478554</v>
      </c>
      <c r="G125" s="12">
        <v>108.3278740328</v>
      </c>
      <c r="H125" s="15">
        <v>106.5801556008</v>
      </c>
      <c r="K125" s="18" t="s">
        <v>4511</v>
      </c>
      <c r="L125" s="12">
        <v>15.3</v>
      </c>
      <c r="M125" s="12">
        <v>14.7078807126</v>
      </c>
      <c r="N125" s="12">
        <v>15.5262988267</v>
      </c>
      <c r="O125" s="12">
        <v>15.915650072</v>
      </c>
      <c r="P125" s="15">
        <v>18.2496144423</v>
      </c>
      <c r="AA125" s="18" t="s">
        <v>5514</v>
      </c>
      <c r="AB125" s="12">
        <v>-6.66</v>
      </c>
      <c r="AC125" s="12">
        <v>-8.0781009683999994</v>
      </c>
      <c r="AD125" s="12">
        <v>-7.5943957843999996</v>
      </c>
      <c r="AE125" s="12">
        <v>-7.6252309606999997</v>
      </c>
      <c r="AF125" s="15">
        <v>-7.1315880232</v>
      </c>
    </row>
    <row r="126" spans="3:32" x14ac:dyDescent="0.3">
      <c r="C126" s="18" t="s">
        <v>118</v>
      </c>
      <c r="D126" s="12">
        <v>111.26</v>
      </c>
      <c r="E126" s="12">
        <v>110.1190865124</v>
      </c>
      <c r="F126" s="12">
        <v>110.25805930289999</v>
      </c>
      <c r="G126" s="12">
        <v>110.3055109157</v>
      </c>
      <c r="H126" s="15">
        <v>108.9895848874</v>
      </c>
      <c r="K126" s="18" t="s">
        <v>4512</v>
      </c>
      <c r="L126" s="12">
        <v>67.989999999999995</v>
      </c>
      <c r="M126" s="12">
        <v>72.145830532000005</v>
      </c>
      <c r="N126" s="12">
        <v>68.493410732900003</v>
      </c>
      <c r="O126" s="12">
        <v>68.520698283599998</v>
      </c>
      <c r="P126" s="15">
        <v>68.910860454299993</v>
      </c>
      <c r="AA126" s="18" t="s">
        <v>5515</v>
      </c>
      <c r="AB126" s="12">
        <v>-5.22</v>
      </c>
      <c r="AC126" s="12">
        <v>-6.2120139339999998</v>
      </c>
      <c r="AD126" s="12">
        <v>-5.9362792991999997</v>
      </c>
      <c r="AE126" s="12">
        <v>-5.9563161868999996</v>
      </c>
      <c r="AF126" s="15">
        <v>-5.5210422977999993</v>
      </c>
    </row>
    <row r="127" spans="3:32" x14ac:dyDescent="0.3">
      <c r="C127" s="18" t="s">
        <v>119</v>
      </c>
      <c r="D127" s="12">
        <v>111.5</v>
      </c>
      <c r="E127" s="12">
        <v>110.44166089300001</v>
      </c>
      <c r="F127" s="12">
        <v>110.4209903644</v>
      </c>
      <c r="G127" s="12">
        <v>110.47478849780001</v>
      </c>
      <c r="H127" s="15">
        <v>109.2120438971</v>
      </c>
      <c r="K127" s="18" t="s">
        <v>4513</v>
      </c>
      <c r="L127" s="12">
        <v>5.93</v>
      </c>
      <c r="M127" s="12">
        <v>4.9513885734</v>
      </c>
      <c r="N127" s="12">
        <v>5.7581554891</v>
      </c>
      <c r="O127" s="12">
        <v>5.5937298572999996</v>
      </c>
      <c r="P127" s="15">
        <v>8.2500044267000003</v>
      </c>
      <c r="AA127" s="18" t="s">
        <v>5516</v>
      </c>
      <c r="AB127" s="12">
        <v>-3.15</v>
      </c>
      <c r="AC127" s="12">
        <v>-3.6612839473999998</v>
      </c>
      <c r="AD127" s="12">
        <v>-3.5788686868999999</v>
      </c>
      <c r="AE127" s="12">
        <v>-3.5874177369</v>
      </c>
      <c r="AF127" s="15">
        <v>-3.2735261420999997</v>
      </c>
    </row>
    <row r="128" spans="3:32" x14ac:dyDescent="0.3">
      <c r="C128" s="18" t="s">
        <v>120</v>
      </c>
      <c r="D128" s="12">
        <v>109.32</v>
      </c>
      <c r="E128" s="12">
        <v>108.3117738974</v>
      </c>
      <c r="F128" s="12">
        <v>108.423753159</v>
      </c>
      <c r="G128" s="12">
        <v>108.4803268311</v>
      </c>
      <c r="H128" s="15">
        <v>107.12958845999999</v>
      </c>
      <c r="K128" s="18" t="s">
        <v>4514</v>
      </c>
      <c r="L128" s="12">
        <v>86.94</v>
      </c>
      <c r="M128" s="12">
        <v>95.453143692099999</v>
      </c>
      <c r="N128" s="12">
        <v>89.614182692200004</v>
      </c>
      <c r="O128" s="12">
        <v>89.626669317400001</v>
      </c>
      <c r="P128" s="15">
        <v>91.134513077899996</v>
      </c>
      <c r="AA128" s="18" t="s">
        <v>5517</v>
      </c>
      <c r="AB128" s="12">
        <v>-1.2</v>
      </c>
      <c r="AC128" s="12">
        <v>-1.4726764983</v>
      </c>
      <c r="AD128" s="12">
        <v>-1.4424420776</v>
      </c>
      <c r="AE128" s="12">
        <v>-1.4446467169999999</v>
      </c>
      <c r="AF128" s="15">
        <v>-1.2972591124999999</v>
      </c>
    </row>
    <row r="129" spans="3:32" x14ac:dyDescent="0.3">
      <c r="C129" s="18" t="s">
        <v>121</v>
      </c>
      <c r="D129" s="12">
        <v>109.48</v>
      </c>
      <c r="E129" s="12">
        <v>108.37251555909999</v>
      </c>
      <c r="F129" s="12">
        <v>108.8495294416</v>
      </c>
      <c r="G129" s="12">
        <v>108.91195106239999</v>
      </c>
      <c r="H129" s="15">
        <v>107.48588833700001</v>
      </c>
      <c r="K129" s="18" t="s">
        <v>4515</v>
      </c>
      <c r="L129" s="12">
        <v>0.41</v>
      </c>
      <c r="M129" s="12">
        <v>-0.9491432139</v>
      </c>
      <c r="N129" s="12">
        <v>-0.48503405090000001</v>
      </c>
      <c r="O129" s="12">
        <v>-0.59183869420000002</v>
      </c>
      <c r="P129" s="15">
        <v>1.773130919</v>
      </c>
      <c r="AA129" s="18" t="s">
        <v>5518</v>
      </c>
      <c r="AB129" s="12">
        <v>5.2060000000000004</v>
      </c>
      <c r="AC129" s="12">
        <v>3.4792375515999998</v>
      </c>
      <c r="AD129" s="12">
        <v>4.1518299228000002</v>
      </c>
      <c r="AE129" s="12">
        <v>4.1530409052000001</v>
      </c>
      <c r="AF129" s="15">
        <v>4.3935301445000006</v>
      </c>
    </row>
    <row r="130" spans="3:32" x14ac:dyDescent="0.3">
      <c r="C130" s="18" t="s">
        <v>122</v>
      </c>
      <c r="D130" s="12">
        <v>114.31</v>
      </c>
      <c r="E130" s="12">
        <v>113.28544282209999</v>
      </c>
      <c r="F130" s="12">
        <v>113.79546586070001</v>
      </c>
      <c r="G130" s="12">
        <v>113.8719427906</v>
      </c>
      <c r="H130" s="15">
        <v>112.845860249</v>
      </c>
      <c r="K130" s="18" t="s">
        <v>4516</v>
      </c>
      <c r="L130" s="12">
        <v>56.6</v>
      </c>
      <c r="M130" s="12">
        <v>55.797194533099997</v>
      </c>
      <c r="N130" s="12">
        <v>55.854752042900003</v>
      </c>
      <c r="O130" s="12">
        <v>55.997045004100002</v>
      </c>
      <c r="P130" s="15">
        <v>54.306336199</v>
      </c>
      <c r="AA130" s="18" t="s">
        <v>5519</v>
      </c>
      <c r="AB130" s="12">
        <v>-2.84</v>
      </c>
      <c r="AC130" s="12">
        <v>-4.0266699105999999</v>
      </c>
      <c r="AD130" s="12">
        <v>-3.5186902117000001</v>
      </c>
      <c r="AE130" s="12">
        <v>-3.5315172480000001</v>
      </c>
      <c r="AF130" s="15">
        <v>-3.2698489365999999</v>
      </c>
    </row>
    <row r="131" spans="3:32" x14ac:dyDescent="0.3">
      <c r="C131" s="18" t="s">
        <v>123</v>
      </c>
      <c r="D131" s="12">
        <v>108.5</v>
      </c>
      <c r="E131" s="12">
        <v>107.481367398</v>
      </c>
      <c r="F131" s="12">
        <v>107.8015572191</v>
      </c>
      <c r="G131" s="12">
        <v>107.85214780840001</v>
      </c>
      <c r="H131" s="15">
        <v>106.36529196559999</v>
      </c>
      <c r="K131" s="18" t="s">
        <v>4517</v>
      </c>
      <c r="L131" s="12">
        <v>3.87</v>
      </c>
      <c r="M131" s="12">
        <v>3.1211197795999999</v>
      </c>
      <c r="N131" s="12">
        <v>3.9296232038999999</v>
      </c>
      <c r="O131" s="12">
        <v>3.8100881545999998</v>
      </c>
      <c r="P131" s="15">
        <v>5.9014661489</v>
      </c>
      <c r="AA131" s="18" t="s">
        <v>5520</v>
      </c>
      <c r="AB131" s="12">
        <v>-5.67</v>
      </c>
      <c r="AC131" s="12">
        <v>-6.7493029790000003</v>
      </c>
      <c r="AD131" s="12">
        <v>-6.3081934813</v>
      </c>
      <c r="AE131" s="12">
        <v>-6.3291477381999997</v>
      </c>
      <c r="AF131" s="15">
        <v>-5.9905047225999999</v>
      </c>
    </row>
    <row r="132" spans="3:32" x14ac:dyDescent="0.3">
      <c r="C132" s="18" t="s">
        <v>124</v>
      </c>
      <c r="D132" s="12">
        <v>107.25</v>
      </c>
      <c r="E132" s="12">
        <v>106.1785303538</v>
      </c>
      <c r="F132" s="12">
        <v>106.65262991429999</v>
      </c>
      <c r="G132" s="12">
        <v>106.7172253959</v>
      </c>
      <c r="H132" s="15">
        <v>105.42426935180001</v>
      </c>
      <c r="K132" s="18" t="s">
        <v>4518</v>
      </c>
      <c r="L132" s="12">
        <v>58.42</v>
      </c>
      <c r="M132" s="12">
        <v>58.263100927099998</v>
      </c>
      <c r="N132" s="12">
        <v>58.2538428999</v>
      </c>
      <c r="O132" s="12">
        <v>58.380445197999997</v>
      </c>
      <c r="P132" s="15">
        <v>57.105298891700002</v>
      </c>
      <c r="AA132" s="18" t="s">
        <v>5521</v>
      </c>
      <c r="AB132" s="12">
        <v>-6.11</v>
      </c>
      <c r="AC132" s="12">
        <v>-7.1284856163999999</v>
      </c>
      <c r="AD132" s="12">
        <v>-6.6869036507999997</v>
      </c>
      <c r="AE132" s="12">
        <v>-6.7112583348000001</v>
      </c>
      <c r="AF132" s="15">
        <v>-6.3852031592000005</v>
      </c>
    </row>
    <row r="133" spans="3:32" x14ac:dyDescent="0.3">
      <c r="C133" s="18" t="s">
        <v>125</v>
      </c>
      <c r="D133" s="12">
        <v>113.04</v>
      </c>
      <c r="E133" s="12">
        <v>112.0122148123</v>
      </c>
      <c r="F133" s="12">
        <v>112.60533601100001</v>
      </c>
      <c r="G133" s="12">
        <v>112.6839788851</v>
      </c>
      <c r="H133" s="15">
        <v>111.60148700720001</v>
      </c>
      <c r="K133" s="18" t="s">
        <v>4519</v>
      </c>
      <c r="L133" s="12">
        <v>16.87</v>
      </c>
      <c r="M133" s="12">
        <v>18.2546765612</v>
      </c>
      <c r="N133" s="12">
        <v>17.903154085899999</v>
      </c>
      <c r="O133" s="12">
        <v>17.886287714200002</v>
      </c>
      <c r="P133" s="15">
        <v>20.359732379500002</v>
      </c>
      <c r="AA133" s="18" t="s">
        <v>5522</v>
      </c>
      <c r="AB133" s="12">
        <v>-6.18</v>
      </c>
      <c r="AC133" s="12">
        <v>-7.1089851320999999</v>
      </c>
      <c r="AD133" s="12">
        <v>-6.6628796374999997</v>
      </c>
      <c r="AE133" s="12">
        <v>-6.6900328269999996</v>
      </c>
      <c r="AF133" s="15">
        <v>-6.4050632063999995</v>
      </c>
    </row>
    <row r="134" spans="3:32" x14ac:dyDescent="0.3">
      <c r="C134" s="18" t="s">
        <v>126</v>
      </c>
      <c r="D134" s="12">
        <v>111.22</v>
      </c>
      <c r="E134" s="12">
        <v>110.52830049790001</v>
      </c>
      <c r="F134" s="12">
        <v>111.03333375859999</v>
      </c>
      <c r="G134" s="12">
        <v>111.1105647775</v>
      </c>
      <c r="H134" s="15">
        <v>109.8663605717</v>
      </c>
      <c r="K134" s="18" t="s">
        <v>4520</v>
      </c>
      <c r="L134" s="12">
        <v>41.5</v>
      </c>
      <c r="M134" s="12">
        <v>42.0036616342</v>
      </c>
      <c r="N134" s="12">
        <v>41.667450260000003</v>
      </c>
      <c r="O134" s="12">
        <v>41.7723999217</v>
      </c>
      <c r="P134" s="15">
        <v>40.995240110799998</v>
      </c>
      <c r="AA134" s="18" t="s">
        <v>5523</v>
      </c>
      <c r="AB134" s="12">
        <v>-6.03</v>
      </c>
      <c r="AC134" s="12">
        <v>-6.8381645950000003</v>
      </c>
      <c r="AD134" s="12">
        <v>-6.3936855776000003</v>
      </c>
      <c r="AE134" s="12">
        <v>-6.4221565643999998</v>
      </c>
      <c r="AF134" s="15">
        <v>-6.1909550927000003</v>
      </c>
    </row>
    <row r="135" spans="3:32" x14ac:dyDescent="0.3">
      <c r="C135" s="18" t="s">
        <v>127</v>
      </c>
      <c r="D135" s="12">
        <v>107.09</v>
      </c>
      <c r="E135" s="12">
        <v>106.2613534462</v>
      </c>
      <c r="F135" s="12">
        <v>106.6630181359</v>
      </c>
      <c r="G135" s="12">
        <v>106.7255913521</v>
      </c>
      <c r="H135" s="15">
        <v>105.21349394090001</v>
      </c>
      <c r="K135" s="18" t="s">
        <v>4521</v>
      </c>
      <c r="L135" s="12">
        <v>5.38</v>
      </c>
      <c r="M135" s="12">
        <v>6.3068084010999996</v>
      </c>
      <c r="N135" s="12">
        <v>6.2897112146999996</v>
      </c>
      <c r="O135" s="12">
        <v>6.2589570390000002</v>
      </c>
      <c r="P135" s="15">
        <v>8.2588410149999998</v>
      </c>
      <c r="AA135" s="18" t="s">
        <v>5524</v>
      </c>
      <c r="AB135" s="12">
        <v>-5.74</v>
      </c>
      <c r="AC135" s="12">
        <v>-6.4191081234</v>
      </c>
      <c r="AD135" s="12">
        <v>-5.9859157170000001</v>
      </c>
      <c r="AE135" s="12">
        <v>-6.0150842685999999</v>
      </c>
      <c r="AF135" s="15">
        <v>-5.8449011902999999</v>
      </c>
    </row>
    <row r="136" spans="3:32" x14ac:dyDescent="0.3">
      <c r="C136" s="18" t="s">
        <v>128</v>
      </c>
      <c r="D136" s="12">
        <v>113</v>
      </c>
      <c r="E136" s="12">
        <v>111.774977327</v>
      </c>
      <c r="F136" s="12">
        <v>112.2232308672</v>
      </c>
      <c r="G136" s="12">
        <v>112.30063021230001</v>
      </c>
      <c r="H136" s="15">
        <v>111.1895747308</v>
      </c>
      <c r="K136" s="18" t="s">
        <v>4522</v>
      </c>
      <c r="L136" s="12">
        <v>50.91</v>
      </c>
      <c r="M136" s="12">
        <v>50.681928096500002</v>
      </c>
      <c r="N136" s="12">
        <v>50.936205724399997</v>
      </c>
      <c r="O136" s="12">
        <v>51.051769000500002</v>
      </c>
      <c r="P136" s="15">
        <v>49.526797368999993</v>
      </c>
      <c r="AA136" s="18" t="s">
        <v>5525</v>
      </c>
      <c r="AB136" s="12">
        <v>-4.5999999999999996</v>
      </c>
      <c r="AC136" s="12">
        <v>-4.9486557697000002</v>
      </c>
      <c r="AD136" s="12">
        <v>-4.6160859316999998</v>
      </c>
      <c r="AE136" s="12">
        <v>-4.6415281622000002</v>
      </c>
      <c r="AF136" s="15">
        <v>-4.6070816572999993</v>
      </c>
    </row>
    <row r="137" spans="3:32" x14ac:dyDescent="0.3">
      <c r="C137" s="18" t="s">
        <v>129</v>
      </c>
      <c r="D137" s="12">
        <v>109.63</v>
      </c>
      <c r="E137" s="12">
        <v>108.4183783438</v>
      </c>
      <c r="F137" s="12">
        <v>108.6352337247</v>
      </c>
      <c r="G137" s="12">
        <v>108.69713637300001</v>
      </c>
      <c r="H137" s="15">
        <v>107.514146971</v>
      </c>
      <c r="K137" s="18" t="s">
        <v>4523</v>
      </c>
      <c r="L137" s="12">
        <v>8.08</v>
      </c>
      <c r="M137" s="12">
        <v>7.8984748764999999</v>
      </c>
      <c r="N137" s="12">
        <v>8.2729891677000005</v>
      </c>
      <c r="O137" s="12">
        <v>8.2576217641999996</v>
      </c>
      <c r="P137" s="15">
        <v>10.1338713143</v>
      </c>
      <c r="AA137" s="18" t="s">
        <v>5526</v>
      </c>
      <c r="AB137" s="12">
        <v>-2.95</v>
      </c>
      <c r="AC137" s="12">
        <v>-3.1718099945999998</v>
      </c>
      <c r="AD137" s="12">
        <v>-3.0637402592999998</v>
      </c>
      <c r="AE137" s="12">
        <v>-3.0791130405999998</v>
      </c>
      <c r="AF137" s="15">
        <v>-3.0162221590000002</v>
      </c>
    </row>
    <row r="138" spans="3:32" x14ac:dyDescent="0.3">
      <c r="C138" s="18" t="s">
        <v>130</v>
      </c>
      <c r="D138" s="12">
        <v>102.19</v>
      </c>
      <c r="E138" s="12">
        <v>102.40764585319999</v>
      </c>
      <c r="F138" s="12">
        <v>102.2348310714</v>
      </c>
      <c r="G138" s="12">
        <v>102.26095371700001</v>
      </c>
      <c r="H138" s="15">
        <v>101.0223280702</v>
      </c>
      <c r="K138" s="18" t="s">
        <v>4524</v>
      </c>
      <c r="L138" s="12">
        <v>56.87</v>
      </c>
      <c r="M138" s="12">
        <v>55.988092326500002</v>
      </c>
      <c r="N138" s="12">
        <v>56.4606740304</v>
      </c>
      <c r="O138" s="12">
        <v>56.5899761923</v>
      </c>
      <c r="P138" s="15">
        <v>54.986638668199994</v>
      </c>
      <c r="AA138" s="18" t="s">
        <v>5527</v>
      </c>
      <c r="AB138" s="12">
        <v>-1.3</v>
      </c>
      <c r="AC138" s="12">
        <v>-1.4525551561000001</v>
      </c>
      <c r="AD138" s="12">
        <v>-1.3902318575999999</v>
      </c>
      <c r="AE138" s="12">
        <v>-1.3971222244999999</v>
      </c>
      <c r="AF138" s="15">
        <v>-1.3616215038000001</v>
      </c>
    </row>
    <row r="139" spans="3:32" x14ac:dyDescent="0.3">
      <c r="C139" s="18" t="s">
        <v>131</v>
      </c>
      <c r="D139" s="12">
        <v>100.99</v>
      </c>
      <c r="E139" s="12">
        <v>101.1801996792</v>
      </c>
      <c r="F139" s="12">
        <v>101.00486452449999</v>
      </c>
      <c r="G139" s="12">
        <v>101.0264417865</v>
      </c>
      <c r="H139" s="15">
        <v>99.786730548400001</v>
      </c>
      <c r="K139" s="18" t="s">
        <v>4525</v>
      </c>
      <c r="L139" s="12">
        <v>6.79</v>
      </c>
      <c r="M139" s="12">
        <v>5.5071159801</v>
      </c>
      <c r="N139" s="12">
        <v>6.1685711677999997</v>
      </c>
      <c r="O139" s="12">
        <v>6.1177077948000003</v>
      </c>
      <c r="P139" s="15">
        <v>7.6959135646999997</v>
      </c>
      <c r="AA139" s="18" t="s">
        <v>5528</v>
      </c>
      <c r="AB139" s="12">
        <v>5.3460000000000001</v>
      </c>
      <c r="AC139" s="12">
        <v>3.0920851047000002</v>
      </c>
      <c r="AD139" s="12">
        <v>4.0687887264000002</v>
      </c>
      <c r="AE139" s="12">
        <v>3.9841296004000002</v>
      </c>
      <c r="AF139" s="15">
        <v>4.4593070050000003</v>
      </c>
    </row>
    <row r="140" spans="3:32" x14ac:dyDescent="0.3">
      <c r="C140" s="18" t="s">
        <v>132</v>
      </c>
      <c r="D140" s="12">
        <v>102.08</v>
      </c>
      <c r="E140" s="12">
        <v>102.8850763935</v>
      </c>
      <c r="F140" s="12">
        <v>102.23686122780001</v>
      </c>
      <c r="G140" s="12">
        <v>102.2602992246</v>
      </c>
      <c r="H140" s="15">
        <v>101.10006770849999</v>
      </c>
      <c r="K140" s="18" t="s">
        <v>4526</v>
      </c>
      <c r="L140" s="12">
        <v>55.77</v>
      </c>
      <c r="M140" s="12">
        <v>54.8576227211</v>
      </c>
      <c r="N140" s="12">
        <v>55.306722237599999</v>
      </c>
      <c r="O140" s="12">
        <v>55.452140880800002</v>
      </c>
      <c r="P140" s="15">
        <v>53.133760708100006</v>
      </c>
      <c r="AA140" s="18" t="s">
        <v>5529</v>
      </c>
      <c r="AB140" s="12">
        <v>-3.55</v>
      </c>
      <c r="AC140" s="12">
        <v>-5.2740575197000004</v>
      </c>
      <c r="AD140" s="12">
        <v>-4.7244914138</v>
      </c>
      <c r="AE140" s="12">
        <v>-4.7883969419000003</v>
      </c>
      <c r="AF140" s="15">
        <v>-4.0603231807000002</v>
      </c>
    </row>
    <row r="141" spans="3:32" x14ac:dyDescent="0.3">
      <c r="C141" s="18" t="s">
        <v>133</v>
      </c>
      <c r="D141" s="12">
        <v>105.14</v>
      </c>
      <c r="E141" s="12">
        <v>105.583069675</v>
      </c>
      <c r="F141" s="12">
        <v>105.6544961349</v>
      </c>
      <c r="G141" s="12">
        <v>105.6966320712</v>
      </c>
      <c r="H141" s="15">
        <v>104.1213513589</v>
      </c>
      <c r="K141" s="18" t="s">
        <v>4527</v>
      </c>
      <c r="L141" s="12">
        <v>6.93</v>
      </c>
      <c r="M141" s="12">
        <v>4.8354141557999997</v>
      </c>
      <c r="N141" s="12">
        <v>7.8311901791</v>
      </c>
      <c r="O141" s="12">
        <v>7.6559255236999997</v>
      </c>
      <c r="P141" s="15">
        <v>9.9711832090999994</v>
      </c>
      <c r="AA141" s="18" t="s">
        <v>5530</v>
      </c>
      <c r="AB141" s="12">
        <v>-6.81</v>
      </c>
      <c r="AC141" s="12">
        <v>-8.1143605363999995</v>
      </c>
      <c r="AD141" s="12">
        <v>-7.8573801021999996</v>
      </c>
      <c r="AE141" s="12">
        <v>-7.9115078089999997</v>
      </c>
      <c r="AF141" s="15">
        <v>-7.0669124418999996</v>
      </c>
    </row>
    <row r="142" spans="3:32" x14ac:dyDescent="0.3">
      <c r="C142" s="18" t="s">
        <v>134</v>
      </c>
      <c r="D142" s="12">
        <v>109.56</v>
      </c>
      <c r="E142" s="12">
        <v>108.41046795939999</v>
      </c>
      <c r="F142" s="12">
        <v>108.9629207241</v>
      </c>
      <c r="G142" s="12">
        <v>109.0430597534</v>
      </c>
      <c r="H142" s="15">
        <v>107.9243618342</v>
      </c>
      <c r="K142" s="18" t="s">
        <v>4528</v>
      </c>
      <c r="L142" s="12">
        <v>34.090000000000003</v>
      </c>
      <c r="M142" s="12">
        <v>36.350763909299999</v>
      </c>
      <c r="N142" s="12">
        <v>33.602327049499998</v>
      </c>
      <c r="O142" s="12">
        <v>33.694968129499998</v>
      </c>
      <c r="P142" s="15">
        <v>33.856702420200001</v>
      </c>
      <c r="AA142" s="18" t="s">
        <v>5531</v>
      </c>
      <c r="AB142" s="12">
        <v>-7.34</v>
      </c>
      <c r="AC142" s="12">
        <v>-8.5132896417000001</v>
      </c>
      <c r="AD142" s="12">
        <v>-8.3330293118000007</v>
      </c>
      <c r="AE142" s="12">
        <v>-8.3835066270999992</v>
      </c>
      <c r="AF142" s="15">
        <v>-7.5474215433999996</v>
      </c>
    </row>
    <row r="143" spans="3:32" x14ac:dyDescent="0.3">
      <c r="C143" s="18" t="s">
        <v>135</v>
      </c>
      <c r="D143" s="12">
        <v>124.83</v>
      </c>
      <c r="E143" s="12">
        <v>123.51840854949999</v>
      </c>
      <c r="F143" s="12">
        <v>124.0642059083</v>
      </c>
      <c r="G143" s="12">
        <v>124.09342321210001</v>
      </c>
      <c r="H143" s="15">
        <v>122.6361563234</v>
      </c>
      <c r="K143" s="18" t="s">
        <v>4529</v>
      </c>
      <c r="L143" s="12">
        <v>8.6999999999999993</v>
      </c>
      <c r="M143" s="12">
        <v>6.4244450913</v>
      </c>
      <c r="N143" s="12">
        <v>9.4538694782999997</v>
      </c>
      <c r="O143" s="12">
        <v>9.2523190279000005</v>
      </c>
      <c r="P143" s="15">
        <v>11.726120746199999</v>
      </c>
      <c r="AA143" s="18" t="s">
        <v>5532</v>
      </c>
      <c r="AB143" s="12">
        <v>-7.45</v>
      </c>
      <c r="AC143" s="12">
        <v>-8.5089836717999994</v>
      </c>
      <c r="AD143" s="12">
        <v>-8.3731543372000008</v>
      </c>
      <c r="AE143" s="12">
        <v>-8.4209275268999999</v>
      </c>
      <c r="AF143" s="15">
        <v>-7.6266502616</v>
      </c>
    </row>
    <row r="144" spans="3:32" x14ac:dyDescent="0.3">
      <c r="C144" s="18" t="s">
        <v>136</v>
      </c>
      <c r="D144" s="12">
        <v>125.27</v>
      </c>
      <c r="E144" s="12">
        <v>123.8875453878</v>
      </c>
      <c r="F144" s="12">
        <v>124.70820222970001</v>
      </c>
      <c r="G144" s="12">
        <v>124.7505988198</v>
      </c>
      <c r="H144" s="15">
        <v>123.514448698</v>
      </c>
      <c r="K144" s="18" t="s">
        <v>4530</v>
      </c>
      <c r="L144" s="12">
        <v>35.15</v>
      </c>
      <c r="M144" s="12">
        <v>37.186537497099998</v>
      </c>
      <c r="N144" s="12">
        <v>34.395014354099999</v>
      </c>
      <c r="O144" s="12">
        <v>34.501317798300001</v>
      </c>
      <c r="P144" s="15">
        <v>34.626072956199998</v>
      </c>
      <c r="AA144" s="18" t="s">
        <v>5533</v>
      </c>
      <c r="AB144" s="12">
        <v>-7.29</v>
      </c>
      <c r="AC144" s="12">
        <v>-8.2358451147</v>
      </c>
      <c r="AD144" s="12">
        <v>-8.1257624183000008</v>
      </c>
      <c r="AE144" s="12">
        <v>-8.1703629954999997</v>
      </c>
      <c r="AF144" s="15">
        <v>-7.4388015366999998</v>
      </c>
    </row>
    <row r="145" spans="3:32" x14ac:dyDescent="0.3">
      <c r="C145" s="18" t="s">
        <v>137</v>
      </c>
      <c r="D145" s="12">
        <v>122.25</v>
      </c>
      <c r="E145" s="12">
        <v>121.20625578089999</v>
      </c>
      <c r="F145" s="12">
        <v>121.49883491</v>
      </c>
      <c r="G145" s="12">
        <v>121.520362046</v>
      </c>
      <c r="H145" s="15">
        <v>120.2291078076</v>
      </c>
      <c r="K145" s="18" t="s">
        <v>4531</v>
      </c>
      <c r="L145" s="12">
        <v>13.35</v>
      </c>
      <c r="M145" s="12">
        <v>11.390992411099999</v>
      </c>
      <c r="N145" s="12">
        <v>13.849182616</v>
      </c>
      <c r="O145" s="12">
        <v>13.6520175906</v>
      </c>
      <c r="P145" s="15">
        <v>16.8660351272</v>
      </c>
      <c r="AA145" s="18" t="s">
        <v>5534</v>
      </c>
      <c r="AB145" s="12">
        <v>-6.97</v>
      </c>
      <c r="AC145" s="12">
        <v>-7.7904407754999996</v>
      </c>
      <c r="AD145" s="12">
        <v>-7.6966198124999998</v>
      </c>
      <c r="AE145" s="12">
        <v>-7.7378671534999999</v>
      </c>
      <c r="AF145" s="15">
        <v>-7.0803838151999994</v>
      </c>
    </row>
    <row r="146" spans="3:32" x14ac:dyDescent="0.3">
      <c r="C146" s="18" t="s">
        <v>138</v>
      </c>
      <c r="D146" s="12">
        <v>120.31</v>
      </c>
      <c r="E146" s="12">
        <v>120.4746581774</v>
      </c>
      <c r="F146" s="12">
        <v>121.0145389171</v>
      </c>
      <c r="G146" s="12">
        <v>121.0244337817</v>
      </c>
      <c r="H146" s="15">
        <v>118.99041478150001</v>
      </c>
      <c r="K146" s="18" t="s">
        <v>4532</v>
      </c>
      <c r="L146" s="12">
        <v>38.42</v>
      </c>
      <c r="M146" s="12">
        <v>41.023265938900003</v>
      </c>
      <c r="N146" s="12">
        <v>38.109316382099998</v>
      </c>
      <c r="O146" s="12">
        <v>38.179391138200003</v>
      </c>
      <c r="P146" s="15">
        <v>39.074497001600001</v>
      </c>
      <c r="AA146" s="18" t="s">
        <v>5535</v>
      </c>
      <c r="AB146" s="12">
        <v>-5.61</v>
      </c>
      <c r="AC146" s="12">
        <v>-6.0612022613000001</v>
      </c>
      <c r="AD146" s="12">
        <v>-6.0113790338999999</v>
      </c>
      <c r="AE146" s="12">
        <v>-6.0420805416999999</v>
      </c>
      <c r="AF146" s="15">
        <v>-5.6167851199000003</v>
      </c>
    </row>
    <row r="147" spans="3:32" x14ac:dyDescent="0.3">
      <c r="C147" s="18" t="s">
        <v>139</v>
      </c>
      <c r="D147" s="12">
        <v>118.28</v>
      </c>
      <c r="E147" s="12">
        <v>118.6268391988</v>
      </c>
      <c r="F147" s="12">
        <v>118.95740558</v>
      </c>
      <c r="G147" s="12">
        <v>118.9705394381</v>
      </c>
      <c r="H147" s="15">
        <v>117.01032182660001</v>
      </c>
      <c r="K147" s="18" t="s">
        <v>4533</v>
      </c>
      <c r="L147" s="12">
        <v>33.299999999999997</v>
      </c>
      <c r="M147" s="12">
        <v>36.092581412800001</v>
      </c>
      <c r="N147" s="12">
        <v>35.306855499800001</v>
      </c>
      <c r="O147" s="12">
        <v>35.168561168099998</v>
      </c>
      <c r="P147" s="15">
        <v>39.256070004199998</v>
      </c>
      <c r="AA147" s="18" t="s">
        <v>5536</v>
      </c>
      <c r="AB147" s="12">
        <v>-3.55</v>
      </c>
      <c r="AC147" s="12">
        <v>-3.7417967382000001</v>
      </c>
      <c r="AD147" s="12">
        <v>-3.7496872885000001</v>
      </c>
      <c r="AE147" s="12">
        <v>-3.7659104211000001</v>
      </c>
      <c r="AF147" s="15">
        <v>-3.5303142497</v>
      </c>
    </row>
    <row r="148" spans="3:32" x14ac:dyDescent="0.3">
      <c r="C148" s="18" t="s">
        <v>140</v>
      </c>
      <c r="D148" s="12">
        <v>117.65</v>
      </c>
      <c r="E148" s="12">
        <v>117.7849768865</v>
      </c>
      <c r="F148" s="12">
        <v>117.9624255936</v>
      </c>
      <c r="G148" s="12">
        <v>117.9650835243</v>
      </c>
      <c r="H148" s="15">
        <v>116.248487052</v>
      </c>
      <c r="K148" s="18" t="s">
        <v>4534</v>
      </c>
      <c r="L148" s="12">
        <v>41.8</v>
      </c>
      <c r="M148" s="12">
        <v>43.035590917599997</v>
      </c>
      <c r="N148" s="12">
        <v>43.230902780400001</v>
      </c>
      <c r="O148" s="12">
        <v>43.197607587699999</v>
      </c>
      <c r="P148" s="15">
        <v>40.759984300399999</v>
      </c>
      <c r="AA148" s="18" t="s">
        <v>5537</v>
      </c>
      <c r="AB148" s="12">
        <v>-1.49</v>
      </c>
      <c r="AC148" s="12">
        <v>-1.6568827188999999</v>
      </c>
      <c r="AD148" s="12">
        <v>-1.6241152937000001</v>
      </c>
      <c r="AE148" s="12">
        <v>-1.6291076438000001</v>
      </c>
      <c r="AF148" s="15">
        <v>-1.5566645619999999</v>
      </c>
    </row>
    <row r="149" spans="3:32" x14ac:dyDescent="0.3">
      <c r="C149" s="18" t="s">
        <v>141</v>
      </c>
      <c r="D149" s="12">
        <v>115.68</v>
      </c>
      <c r="E149" s="12">
        <v>115.8913384212</v>
      </c>
      <c r="F149" s="12">
        <v>116.005790301</v>
      </c>
      <c r="G149" s="12">
        <v>116.01206634810001</v>
      </c>
      <c r="H149" s="15">
        <v>114.37508953230001</v>
      </c>
      <c r="K149" s="18" t="s">
        <v>4535</v>
      </c>
      <c r="L149" s="12">
        <v>34.78</v>
      </c>
      <c r="M149" s="12">
        <v>37.449714968899997</v>
      </c>
      <c r="N149" s="12">
        <v>36.209234320999997</v>
      </c>
      <c r="O149" s="12">
        <v>36.110785462499997</v>
      </c>
      <c r="P149" s="15">
        <v>40.682229602</v>
      </c>
      <c r="AA149" s="18" t="s">
        <v>5538</v>
      </c>
      <c r="AB149" s="12">
        <v>4.165</v>
      </c>
      <c r="AC149" s="12">
        <v>3.3372164708000001</v>
      </c>
      <c r="AD149" s="12">
        <v>4.0427420856999996</v>
      </c>
      <c r="AE149" s="12">
        <v>4.0508836185000003</v>
      </c>
      <c r="AF149" s="15">
        <v>3.5195625651000002</v>
      </c>
    </row>
    <row r="150" spans="3:32" x14ac:dyDescent="0.3">
      <c r="C150" s="18" t="s">
        <v>142</v>
      </c>
      <c r="D150" s="12">
        <v>110.81</v>
      </c>
      <c r="E150" s="12">
        <v>109.56765503539999</v>
      </c>
      <c r="F150" s="12">
        <v>109.68744757100001</v>
      </c>
      <c r="G150" s="12">
        <v>109.7360247363</v>
      </c>
      <c r="H150" s="15">
        <v>108.4585625285</v>
      </c>
      <c r="K150" s="18" t="s">
        <v>4536</v>
      </c>
      <c r="L150" s="12">
        <v>40.159999999999997</v>
      </c>
      <c r="M150" s="12">
        <v>40.937393777799997</v>
      </c>
      <c r="N150" s="12">
        <v>41.005608529500002</v>
      </c>
      <c r="O150" s="12">
        <v>40.986590520299998</v>
      </c>
      <c r="P150" s="15">
        <v>38.822241332199994</v>
      </c>
      <c r="AA150" s="18" t="s">
        <v>5539</v>
      </c>
      <c r="AB150" s="12">
        <v>-4.7649999999999997</v>
      </c>
      <c r="AC150" s="12">
        <v>-5.0386318426000001</v>
      </c>
      <c r="AD150" s="12">
        <v>-4.5871738707</v>
      </c>
      <c r="AE150" s="12">
        <v>-4.6053089430999998</v>
      </c>
      <c r="AF150" s="15">
        <v>-4.9636017901999994</v>
      </c>
    </row>
    <row r="151" spans="3:32" x14ac:dyDescent="0.3">
      <c r="C151" s="18" t="s">
        <v>143</v>
      </c>
      <c r="D151" s="12">
        <v>111</v>
      </c>
      <c r="E151" s="12">
        <v>109.6240279762</v>
      </c>
      <c r="F151" s="12">
        <v>109.591868491</v>
      </c>
      <c r="G151" s="12">
        <v>109.656257615</v>
      </c>
      <c r="H151" s="15">
        <v>108.7636839882</v>
      </c>
      <c r="K151" s="18" t="s">
        <v>4537</v>
      </c>
      <c r="L151" s="12">
        <v>26.38</v>
      </c>
      <c r="M151" s="12">
        <v>28.709662669099998</v>
      </c>
      <c r="N151" s="12">
        <v>28.783369798900001</v>
      </c>
      <c r="O151" s="12">
        <v>28.7885155092</v>
      </c>
      <c r="P151" s="15">
        <v>31.004565202399998</v>
      </c>
      <c r="AA151" s="18" t="s">
        <v>5540</v>
      </c>
      <c r="AB151" s="12">
        <v>-8.02</v>
      </c>
      <c r="AC151" s="12">
        <v>-8.1920451419999996</v>
      </c>
      <c r="AD151" s="12">
        <v>-7.8925510638</v>
      </c>
      <c r="AE151" s="12">
        <v>-7.9252500782000004</v>
      </c>
      <c r="AF151" s="15">
        <v>-8.047776322299999</v>
      </c>
    </row>
    <row r="152" spans="3:32" x14ac:dyDescent="0.3">
      <c r="C152" s="18" t="s">
        <v>144</v>
      </c>
      <c r="D152" s="12">
        <v>105.25</v>
      </c>
      <c r="E152" s="12">
        <v>105.76008821400001</v>
      </c>
      <c r="F152" s="12">
        <v>105.7239183275</v>
      </c>
      <c r="G152" s="12">
        <v>105.76379064459999</v>
      </c>
      <c r="H152" s="15">
        <v>104.3543311925</v>
      </c>
      <c r="K152" s="18" t="s">
        <v>4538</v>
      </c>
      <c r="L152" s="12">
        <v>51.44</v>
      </c>
      <c r="M152" s="12">
        <v>52.336630408300003</v>
      </c>
      <c r="N152" s="12">
        <v>53.071553078900003</v>
      </c>
      <c r="O152" s="12">
        <v>53.072799418199999</v>
      </c>
      <c r="P152" s="15">
        <v>50.167813352799996</v>
      </c>
      <c r="AA152" s="18" t="s">
        <v>5541</v>
      </c>
      <c r="AB152" s="12">
        <v>-8.5299999999999994</v>
      </c>
      <c r="AC152" s="12">
        <v>-8.7223339423000006</v>
      </c>
      <c r="AD152" s="12">
        <v>-8.4505641599000008</v>
      </c>
      <c r="AE152" s="12">
        <v>-8.4890033309999993</v>
      </c>
      <c r="AF152" s="15">
        <v>-8.538365108399999</v>
      </c>
    </row>
    <row r="153" spans="3:32" x14ac:dyDescent="0.3">
      <c r="C153" s="18" t="s">
        <v>145</v>
      </c>
      <c r="D153" s="12">
        <v>105.75</v>
      </c>
      <c r="E153" s="12">
        <v>104.3503486565</v>
      </c>
      <c r="F153" s="12">
        <v>104.73199371610001</v>
      </c>
      <c r="G153" s="12">
        <v>104.8166272231</v>
      </c>
      <c r="H153" s="15">
        <v>103.8325752659</v>
      </c>
      <c r="K153" s="18" t="s">
        <v>4539</v>
      </c>
      <c r="L153" s="12">
        <v>10.06</v>
      </c>
      <c r="M153" s="12">
        <v>8.3154618219999996</v>
      </c>
      <c r="N153" s="12">
        <v>9.8421569919999996</v>
      </c>
      <c r="O153" s="12">
        <v>9.6619854479999994</v>
      </c>
      <c r="P153" s="15">
        <v>10.765976036200001</v>
      </c>
      <c r="AA153" s="18" t="s">
        <v>5542</v>
      </c>
      <c r="AB153" s="12">
        <v>-8.6199999999999992</v>
      </c>
      <c r="AC153" s="12">
        <v>-8.8075108226999994</v>
      </c>
      <c r="AD153" s="12">
        <v>-8.5496843620000007</v>
      </c>
      <c r="AE153" s="12">
        <v>-8.5920905866999995</v>
      </c>
      <c r="AF153" s="15">
        <v>-8.6058349267000001</v>
      </c>
    </row>
    <row r="154" spans="3:32" x14ac:dyDescent="0.3">
      <c r="C154" s="18" t="s">
        <v>146</v>
      </c>
      <c r="D154" s="12">
        <v>91.39</v>
      </c>
      <c r="E154" s="12">
        <v>91.891648882200002</v>
      </c>
      <c r="F154" s="12">
        <v>92.032865513299996</v>
      </c>
      <c r="G154" s="12">
        <v>92.107938971199999</v>
      </c>
      <c r="H154" s="15">
        <v>91.154419114700005</v>
      </c>
      <c r="K154" s="18" t="s">
        <v>4540</v>
      </c>
      <c r="L154" s="12">
        <v>45.53</v>
      </c>
      <c r="M154" s="12">
        <v>45.754492187099999</v>
      </c>
      <c r="N154" s="12">
        <v>46.207654664499998</v>
      </c>
      <c r="O154" s="12">
        <v>46.301819752100002</v>
      </c>
      <c r="P154" s="15">
        <v>44.548662459500001</v>
      </c>
      <c r="AA154" s="18" t="s">
        <v>5543</v>
      </c>
      <c r="AB154" s="12">
        <v>-8.4499999999999993</v>
      </c>
      <c r="AC154" s="12">
        <v>-8.5885313530000005</v>
      </c>
      <c r="AD154" s="12">
        <v>-8.3413700971000004</v>
      </c>
      <c r="AE154" s="12">
        <v>-8.3865881379000005</v>
      </c>
      <c r="AF154" s="15">
        <v>-8.3903613523999994</v>
      </c>
    </row>
    <row r="155" spans="3:32" x14ac:dyDescent="0.3">
      <c r="C155" s="18" t="s">
        <v>147</v>
      </c>
      <c r="D155" s="12">
        <v>90.65</v>
      </c>
      <c r="E155" s="12">
        <v>91.884778908499996</v>
      </c>
      <c r="F155" s="12">
        <v>92.004172353599998</v>
      </c>
      <c r="G155" s="12">
        <v>92.039974048000005</v>
      </c>
      <c r="H155" s="15">
        <v>90.67094063830001</v>
      </c>
      <c r="K155" s="18" t="s">
        <v>4541</v>
      </c>
      <c r="L155" s="12">
        <v>27.86</v>
      </c>
      <c r="M155" s="12">
        <v>27.01388296</v>
      </c>
      <c r="N155" s="12">
        <v>27.4468945544</v>
      </c>
      <c r="O155" s="12">
        <v>27.348592746200001</v>
      </c>
      <c r="P155" s="15">
        <v>29.265853177899999</v>
      </c>
      <c r="AA155" s="18" t="s">
        <v>5544</v>
      </c>
      <c r="AB155" s="12">
        <v>-8.1</v>
      </c>
      <c r="AC155" s="12">
        <v>-8.1770897088000005</v>
      </c>
      <c r="AD155" s="12">
        <v>-7.9441380642999997</v>
      </c>
      <c r="AE155" s="12">
        <v>-7.9907997173999998</v>
      </c>
      <c r="AF155" s="15">
        <v>-8.001346269099999</v>
      </c>
    </row>
    <row r="156" spans="3:32" x14ac:dyDescent="0.3">
      <c r="C156" s="18" t="s">
        <v>148</v>
      </c>
      <c r="D156" s="12">
        <v>125.98</v>
      </c>
      <c r="E156" s="12">
        <v>124.9277364606</v>
      </c>
      <c r="F156" s="12">
        <v>125.32436813859999</v>
      </c>
      <c r="G156" s="12">
        <v>125.35094465989999</v>
      </c>
      <c r="H156" s="15">
        <v>124.0536085997</v>
      </c>
      <c r="K156" s="18" t="s">
        <v>4542</v>
      </c>
      <c r="L156" s="12">
        <v>26.23</v>
      </c>
      <c r="M156" s="12">
        <v>26.363439273800001</v>
      </c>
      <c r="N156" s="12">
        <v>26.665684121000002</v>
      </c>
      <c r="O156" s="12">
        <v>26.738611498200001</v>
      </c>
      <c r="P156" s="15">
        <v>25.389338753299999</v>
      </c>
      <c r="AA156" s="18" t="s">
        <v>5545</v>
      </c>
      <c r="AB156" s="12">
        <v>-6.66</v>
      </c>
      <c r="AC156" s="12">
        <v>-6.5163407157000002</v>
      </c>
      <c r="AD156" s="12">
        <v>-6.3629253873999998</v>
      </c>
      <c r="AE156" s="12">
        <v>-6.4061174223000004</v>
      </c>
      <c r="AF156" s="15">
        <v>-6.4685922650999998</v>
      </c>
    </row>
    <row r="157" spans="3:32" x14ac:dyDescent="0.3">
      <c r="C157" s="18" t="s">
        <v>149</v>
      </c>
      <c r="D157" s="12">
        <v>123.67</v>
      </c>
      <c r="E157" s="12">
        <v>122.34437284409999</v>
      </c>
      <c r="F157" s="12">
        <v>122.80816299609999</v>
      </c>
      <c r="G157" s="12">
        <v>122.8378231984</v>
      </c>
      <c r="H157" s="15">
        <v>121.6017603004</v>
      </c>
      <c r="K157" s="18" t="s">
        <v>4543</v>
      </c>
      <c r="L157" s="12">
        <v>9.7899999999999991</v>
      </c>
      <c r="M157" s="12">
        <v>8.0616103961000007</v>
      </c>
      <c r="N157" s="12">
        <v>9.7720219615000001</v>
      </c>
      <c r="O157" s="12">
        <v>9.5756903456</v>
      </c>
      <c r="P157" s="15">
        <v>10.659774450999999</v>
      </c>
      <c r="AA157" s="18" t="s">
        <v>5546</v>
      </c>
      <c r="AB157" s="12">
        <v>-4.42</v>
      </c>
      <c r="AC157" s="12">
        <v>-4.2112681365000002</v>
      </c>
      <c r="AD157" s="12">
        <v>-4.2294028261000003</v>
      </c>
      <c r="AE157" s="12">
        <v>-4.2579937466000004</v>
      </c>
      <c r="AF157" s="15">
        <v>-4.2747438568999998</v>
      </c>
    </row>
    <row r="158" spans="3:32" x14ac:dyDescent="0.3">
      <c r="C158" s="18" t="s">
        <v>150</v>
      </c>
      <c r="D158" s="12">
        <v>103.85</v>
      </c>
      <c r="E158" s="12">
        <v>103.5103738926</v>
      </c>
      <c r="F158" s="12">
        <v>104.08728183620001</v>
      </c>
      <c r="G158" s="12">
        <v>104.2067645745</v>
      </c>
      <c r="H158" s="15">
        <v>102.5790893315</v>
      </c>
      <c r="K158" s="18" t="s">
        <v>4544</v>
      </c>
      <c r="L158" s="12">
        <v>41.83</v>
      </c>
      <c r="M158" s="12">
        <v>42.041481002600001</v>
      </c>
      <c r="N158" s="12">
        <v>42.454126204799998</v>
      </c>
      <c r="O158" s="12">
        <v>42.553929081100001</v>
      </c>
      <c r="P158" s="15">
        <v>40.876567402399999</v>
      </c>
      <c r="AA158" s="18" t="s">
        <v>5547</v>
      </c>
      <c r="AB158" s="12">
        <v>-1.77</v>
      </c>
      <c r="AC158" s="12">
        <v>-1.7469662842</v>
      </c>
      <c r="AD158" s="12">
        <v>-1.7284082466999999</v>
      </c>
      <c r="AE158" s="12">
        <v>-1.7399024101</v>
      </c>
      <c r="AF158" s="15">
        <v>-1.7635726948000001</v>
      </c>
    </row>
    <row r="159" spans="3:32" x14ac:dyDescent="0.3">
      <c r="C159" s="18" t="s">
        <v>151</v>
      </c>
      <c r="D159" s="12">
        <v>115.15</v>
      </c>
      <c r="E159" s="12">
        <v>113.8638772865</v>
      </c>
      <c r="F159" s="12">
        <v>114.0610741494</v>
      </c>
      <c r="G159" s="12">
        <v>114.1144469628</v>
      </c>
      <c r="H159" s="15">
        <v>113.5012254919</v>
      </c>
      <c r="K159" s="18" t="s">
        <v>4545</v>
      </c>
      <c r="L159" s="12">
        <v>20.350000000000001</v>
      </c>
      <c r="M159" s="12">
        <v>20.288190024799999</v>
      </c>
      <c r="N159" s="12">
        <v>20.264075995599999</v>
      </c>
      <c r="O159" s="12">
        <v>20.188044533399999</v>
      </c>
      <c r="P159" s="15">
        <v>22.360119618100001</v>
      </c>
      <c r="AA159" s="18" t="s">
        <v>5548</v>
      </c>
      <c r="AB159" s="12">
        <v>4.8760000000000003</v>
      </c>
      <c r="AC159" s="12">
        <v>2.8280141848999998</v>
      </c>
      <c r="AD159" s="12">
        <v>3.5598541067</v>
      </c>
      <c r="AE159" s="12">
        <v>3.5883761948999999</v>
      </c>
      <c r="AF159" s="15">
        <v>4.1038852019000007</v>
      </c>
    </row>
    <row r="160" spans="3:32" x14ac:dyDescent="0.3">
      <c r="C160" s="18" t="s">
        <v>152</v>
      </c>
      <c r="D160" s="12">
        <v>122.62</v>
      </c>
      <c r="E160" s="12">
        <v>121.2483597837</v>
      </c>
      <c r="F160" s="12">
        <v>121.7950024774</v>
      </c>
      <c r="G160" s="12">
        <v>121.8329878915</v>
      </c>
      <c r="H160" s="15">
        <v>120.81161480840001</v>
      </c>
      <c r="K160" s="18" t="s">
        <v>4546</v>
      </c>
      <c r="L160" s="12">
        <v>37.369999999999997</v>
      </c>
      <c r="M160" s="12">
        <v>36.784736280899999</v>
      </c>
      <c r="N160" s="12">
        <v>37.377508504200001</v>
      </c>
      <c r="O160" s="12">
        <v>37.468826397299999</v>
      </c>
      <c r="P160" s="15">
        <v>35.767871617499999</v>
      </c>
      <c r="AA160" s="18" t="s">
        <v>5549</v>
      </c>
      <c r="AB160" s="12">
        <v>-2.2410000000000001</v>
      </c>
      <c r="AC160" s="12">
        <v>-3.8239934507000002</v>
      </c>
      <c r="AD160" s="12">
        <v>-3.2994494008999999</v>
      </c>
      <c r="AE160" s="12">
        <v>-3.2930859259999998</v>
      </c>
      <c r="AF160" s="15">
        <v>-2.7490402984000002</v>
      </c>
    </row>
    <row r="161" spans="3:32" x14ac:dyDescent="0.3">
      <c r="C161" s="18" t="s">
        <v>153</v>
      </c>
      <c r="D161" s="12">
        <v>102.35</v>
      </c>
      <c r="E161" s="12">
        <v>101.71269480310001</v>
      </c>
      <c r="F161" s="12">
        <v>102.1377584247</v>
      </c>
      <c r="G161" s="12">
        <v>102.2425890248</v>
      </c>
      <c r="H161" s="15">
        <v>100.74424599359999</v>
      </c>
      <c r="K161" s="18" t="s">
        <v>4547</v>
      </c>
      <c r="L161" s="12">
        <v>6.99</v>
      </c>
      <c r="M161" s="12">
        <v>6.0306113629000002</v>
      </c>
      <c r="N161" s="12">
        <v>7.6919198128000001</v>
      </c>
      <c r="O161" s="12">
        <v>7.5120043442000002</v>
      </c>
      <c r="P161" s="15">
        <v>8.1829274293999994</v>
      </c>
      <c r="AA161" s="18" t="s">
        <v>5550</v>
      </c>
      <c r="AB161" s="12">
        <v>-4.7</v>
      </c>
      <c r="AC161" s="12">
        <v>-6.1746502004000003</v>
      </c>
      <c r="AD161" s="12">
        <v>-5.6780361951999998</v>
      </c>
      <c r="AE161" s="12">
        <v>-5.6879670331999996</v>
      </c>
      <c r="AF161" s="15">
        <v>-5.1669572781999999</v>
      </c>
    </row>
    <row r="162" spans="3:32" x14ac:dyDescent="0.3">
      <c r="C162" s="18" t="s">
        <v>154</v>
      </c>
      <c r="D162" s="12">
        <v>102.5</v>
      </c>
      <c r="E162" s="12">
        <v>101.9704888711</v>
      </c>
      <c r="F162" s="12">
        <v>102.5214999965</v>
      </c>
      <c r="G162" s="12">
        <v>102.6584627684</v>
      </c>
      <c r="H162" s="15">
        <v>101.04807980389999</v>
      </c>
      <c r="K162" s="18" t="s">
        <v>4548</v>
      </c>
      <c r="L162" s="12">
        <v>46.28</v>
      </c>
      <c r="M162" s="12">
        <v>47.292811572399998</v>
      </c>
      <c r="N162" s="12">
        <v>47.0613666717</v>
      </c>
      <c r="O162" s="12">
        <v>47.160868921300001</v>
      </c>
      <c r="P162" s="15">
        <v>45.842142709900003</v>
      </c>
      <c r="AA162" s="18" t="s">
        <v>5551</v>
      </c>
      <c r="AB162" s="12">
        <v>-5.0599999999999996</v>
      </c>
      <c r="AC162" s="12">
        <v>-6.4603797350000001</v>
      </c>
      <c r="AD162" s="12">
        <v>-5.9443491570999996</v>
      </c>
      <c r="AE162" s="12">
        <v>-5.9605941700000002</v>
      </c>
      <c r="AF162" s="15">
        <v>-5.5012171400999996</v>
      </c>
    </row>
    <row r="163" spans="3:32" x14ac:dyDescent="0.3">
      <c r="C163" s="18" t="s">
        <v>155</v>
      </c>
      <c r="D163" s="12">
        <v>106.76</v>
      </c>
      <c r="E163" s="12">
        <v>105.8254878784</v>
      </c>
      <c r="F163" s="12">
        <v>105.96971357629999</v>
      </c>
      <c r="G163" s="12">
        <v>106.0644517671</v>
      </c>
      <c r="H163" s="15">
        <v>105.1391353237</v>
      </c>
      <c r="K163" s="18" t="s">
        <v>4549</v>
      </c>
      <c r="L163" s="12">
        <v>19.13</v>
      </c>
      <c r="M163" s="12">
        <v>19.540405814700001</v>
      </c>
      <c r="N163" s="12">
        <v>19.290604196499999</v>
      </c>
      <c r="O163" s="12">
        <v>19.212401594700001</v>
      </c>
      <c r="P163" s="15">
        <v>21.6946395501</v>
      </c>
      <c r="AA163" s="18" t="s">
        <v>5552</v>
      </c>
      <c r="AB163" s="12">
        <v>-5.12</v>
      </c>
      <c r="AC163" s="12">
        <v>-6.3982450023000004</v>
      </c>
      <c r="AD163" s="12">
        <v>-5.8633969212999997</v>
      </c>
      <c r="AE163" s="12">
        <v>-5.8839231804000001</v>
      </c>
      <c r="AF163" s="15">
        <v>-5.5074778021000004</v>
      </c>
    </row>
    <row r="164" spans="3:32" x14ac:dyDescent="0.3">
      <c r="C164" s="18" t="s">
        <v>156</v>
      </c>
      <c r="D164" s="12">
        <v>108.81</v>
      </c>
      <c r="E164" s="12">
        <v>107.9814165169</v>
      </c>
      <c r="F164" s="12">
        <v>108.44407734160001</v>
      </c>
      <c r="G164" s="12">
        <v>108.5251134369</v>
      </c>
      <c r="H164" s="15">
        <v>107.25970694110001</v>
      </c>
      <c r="K164" s="18" t="s">
        <v>4550</v>
      </c>
      <c r="L164" s="12">
        <v>38.270000000000003</v>
      </c>
      <c r="M164" s="12">
        <v>37.7272956654</v>
      </c>
      <c r="N164" s="12">
        <v>38.8586885056</v>
      </c>
      <c r="O164" s="12">
        <v>38.931063397000003</v>
      </c>
      <c r="P164" s="15">
        <v>36.756822777100005</v>
      </c>
      <c r="AA164" s="18" t="s">
        <v>5553</v>
      </c>
      <c r="AB164" s="12">
        <v>-4.9800000000000004</v>
      </c>
      <c r="AC164" s="12">
        <v>-6.1251440957999996</v>
      </c>
      <c r="AD164" s="12">
        <v>-5.5805447656</v>
      </c>
      <c r="AE164" s="12">
        <v>-5.6040100310999996</v>
      </c>
      <c r="AF164" s="15">
        <v>-5.3226072371000006</v>
      </c>
    </row>
    <row r="165" spans="3:32" x14ac:dyDescent="0.3">
      <c r="C165" s="18" t="s">
        <v>157</v>
      </c>
      <c r="D165" s="12">
        <v>101.03</v>
      </c>
      <c r="E165" s="12">
        <v>100.27517477390001</v>
      </c>
      <c r="F165" s="12">
        <v>100.500748617</v>
      </c>
      <c r="G165" s="12">
        <v>100.6361760768</v>
      </c>
      <c r="H165" s="15">
        <v>99.459682652799998</v>
      </c>
      <c r="K165" s="18" t="s">
        <v>4551</v>
      </c>
      <c r="L165" s="12">
        <v>1.94</v>
      </c>
      <c r="M165" s="12">
        <v>0.20356281700000001</v>
      </c>
      <c r="N165" s="12">
        <v>1.4451100426000001</v>
      </c>
      <c r="O165" s="12">
        <v>1.2598790008</v>
      </c>
      <c r="P165" s="15">
        <v>2.6321487128999999</v>
      </c>
      <c r="AA165" s="18" t="s">
        <v>5554</v>
      </c>
      <c r="AB165" s="12">
        <v>-4.74</v>
      </c>
      <c r="AC165" s="12">
        <v>-5.7404971059000003</v>
      </c>
      <c r="AD165" s="12">
        <v>-5.2015576002000001</v>
      </c>
      <c r="AE165" s="12">
        <v>-5.2262028945000001</v>
      </c>
      <c r="AF165" s="15">
        <v>-5.0292691502000002</v>
      </c>
    </row>
    <row r="166" spans="3:32" x14ac:dyDescent="0.3">
      <c r="C166" s="18" t="s">
        <v>158</v>
      </c>
      <c r="D166" s="12">
        <v>110.09</v>
      </c>
      <c r="E166" s="12">
        <v>109.4230184952</v>
      </c>
      <c r="F166" s="12">
        <v>109.7372173422</v>
      </c>
      <c r="G166" s="12">
        <v>109.8196359806</v>
      </c>
      <c r="H166" s="15">
        <v>108.7848153696</v>
      </c>
      <c r="K166" s="18" t="s">
        <v>4552</v>
      </c>
      <c r="L166" s="12">
        <v>42.25</v>
      </c>
      <c r="M166" s="12">
        <v>42.171524810000001</v>
      </c>
      <c r="N166" s="12">
        <v>42.376817479400003</v>
      </c>
      <c r="O166" s="12">
        <v>42.4748923808</v>
      </c>
      <c r="P166" s="15">
        <v>40.841243639300004</v>
      </c>
      <c r="AA166" s="18" t="s">
        <v>5555</v>
      </c>
      <c r="AB166" s="12">
        <v>-3.79</v>
      </c>
      <c r="AC166" s="12">
        <v>-4.4555139612000003</v>
      </c>
      <c r="AD166" s="12">
        <v>-4.0204054435999996</v>
      </c>
      <c r="AE166" s="12">
        <v>-4.0426340652999997</v>
      </c>
      <c r="AF166" s="15">
        <v>-3.9980169497000002</v>
      </c>
    </row>
    <row r="167" spans="3:32" x14ac:dyDescent="0.3">
      <c r="C167" s="18" t="s">
        <v>159</v>
      </c>
      <c r="D167" s="12">
        <v>86.71</v>
      </c>
      <c r="E167" s="12">
        <v>87.054645245000003</v>
      </c>
      <c r="F167" s="12">
        <v>87.156549003699993</v>
      </c>
      <c r="G167" s="12">
        <v>87.277727496500006</v>
      </c>
      <c r="H167" s="15">
        <v>86.326407060699992</v>
      </c>
      <c r="K167" s="18" t="s">
        <v>4553</v>
      </c>
      <c r="L167" s="12">
        <v>28.38</v>
      </c>
      <c r="M167" s="12">
        <v>27.658906846800001</v>
      </c>
      <c r="N167" s="12">
        <v>28.491892547900001</v>
      </c>
      <c r="O167" s="12">
        <v>28.395489385299999</v>
      </c>
      <c r="P167" s="15">
        <v>29.731955917000001</v>
      </c>
      <c r="AA167" s="18" t="s">
        <v>5556</v>
      </c>
      <c r="AB167" s="12">
        <v>-2.4500000000000002</v>
      </c>
      <c r="AC167" s="12">
        <v>-2.9438310978</v>
      </c>
      <c r="AD167" s="12">
        <v>-2.7487505471999998</v>
      </c>
      <c r="AE167" s="12">
        <v>-2.7633091735000002</v>
      </c>
      <c r="AF167" s="15">
        <v>-2.6789104675000002</v>
      </c>
    </row>
    <row r="168" spans="3:32" x14ac:dyDescent="0.3">
      <c r="C168" s="18" t="s">
        <v>160</v>
      </c>
      <c r="D168" s="12">
        <v>102.49</v>
      </c>
      <c r="E168" s="12">
        <v>101.8609181874</v>
      </c>
      <c r="F168" s="12">
        <v>102.2055927584</v>
      </c>
      <c r="G168" s="12">
        <v>102.3069294533</v>
      </c>
      <c r="H168" s="15">
        <v>100.95035336159999</v>
      </c>
      <c r="K168" s="18" t="s">
        <v>4554</v>
      </c>
      <c r="L168" s="12">
        <v>41.25</v>
      </c>
      <c r="M168" s="12">
        <v>41.048174299800003</v>
      </c>
      <c r="N168" s="12">
        <v>41.927283319600001</v>
      </c>
      <c r="O168" s="12">
        <v>41.986485445100001</v>
      </c>
      <c r="P168" s="15">
        <v>39.950430568199998</v>
      </c>
      <c r="AA168" s="18" t="s">
        <v>5557</v>
      </c>
      <c r="AB168" s="12">
        <v>-1.1299999999999999</v>
      </c>
      <c r="AC168" s="12">
        <v>-1.393062552</v>
      </c>
      <c r="AD168" s="12">
        <v>-1.2978295439</v>
      </c>
      <c r="AE168" s="12">
        <v>-1.3044356244999999</v>
      </c>
      <c r="AF168" s="15">
        <v>-1.2558871620999998</v>
      </c>
    </row>
    <row r="169" spans="3:32" x14ac:dyDescent="0.3">
      <c r="C169" s="18" t="s">
        <v>161</v>
      </c>
      <c r="D169" s="12">
        <v>101.57</v>
      </c>
      <c r="E169" s="12">
        <v>100.7750105396</v>
      </c>
      <c r="F169" s="12">
        <v>100.9323045095</v>
      </c>
      <c r="G169" s="12">
        <v>101.0338194153</v>
      </c>
      <c r="H169" s="15">
        <v>99.907399364399993</v>
      </c>
      <c r="K169" s="18" t="s">
        <v>4555</v>
      </c>
      <c r="L169" s="12">
        <v>11.14</v>
      </c>
      <c r="M169" s="12">
        <v>9.0256080140999995</v>
      </c>
      <c r="N169" s="12">
        <v>10.683566041100001</v>
      </c>
      <c r="O169" s="12">
        <v>10.4901799766</v>
      </c>
      <c r="P169" s="15">
        <v>11.7598512627</v>
      </c>
      <c r="AA169" s="18" t="s">
        <v>5558</v>
      </c>
      <c r="AB169" s="12">
        <v>10.24</v>
      </c>
      <c r="AC169" s="12">
        <v>8.5585087899999994</v>
      </c>
      <c r="AD169" s="12">
        <v>10.7221643993</v>
      </c>
      <c r="AE169" s="12">
        <v>10.856708257999999</v>
      </c>
      <c r="AF169" s="15">
        <v>9.0195079944999996</v>
      </c>
    </row>
    <row r="170" spans="3:32" x14ac:dyDescent="0.3">
      <c r="C170" s="18" t="s">
        <v>162</v>
      </c>
      <c r="D170" s="12">
        <v>103.01</v>
      </c>
      <c r="E170" s="12">
        <v>102.28534676770001</v>
      </c>
      <c r="F170" s="12">
        <v>102.5962115392</v>
      </c>
      <c r="G170" s="12">
        <v>102.70996560819999</v>
      </c>
      <c r="H170" s="15">
        <v>101.65108942170001</v>
      </c>
      <c r="K170" s="18" t="s">
        <v>4556</v>
      </c>
      <c r="L170" s="12">
        <v>43.06</v>
      </c>
      <c r="M170" s="12">
        <v>42.890486255299997</v>
      </c>
      <c r="N170" s="12">
        <v>43.385586323299997</v>
      </c>
      <c r="O170" s="12">
        <v>43.475552239700001</v>
      </c>
      <c r="P170" s="15">
        <v>41.755022302</v>
      </c>
      <c r="AA170" s="18" t="s">
        <v>5559</v>
      </c>
      <c r="AB170" s="12">
        <v>-8.6140000000000008</v>
      </c>
      <c r="AC170" s="12">
        <v>-9.0673122935000006</v>
      </c>
      <c r="AD170" s="12">
        <v>-7.4685428219999999</v>
      </c>
      <c r="AE170" s="12">
        <v>-7.4222868052999997</v>
      </c>
      <c r="AF170" s="15">
        <v>-8.9341422338000012</v>
      </c>
    </row>
    <row r="171" spans="3:32" x14ac:dyDescent="0.3">
      <c r="C171" s="18" t="s">
        <v>163</v>
      </c>
      <c r="D171" s="12">
        <v>87.69</v>
      </c>
      <c r="E171" s="12">
        <v>87.608751794699998</v>
      </c>
      <c r="F171" s="12">
        <v>87.991707236500005</v>
      </c>
      <c r="G171" s="12">
        <v>88.086760396000003</v>
      </c>
      <c r="H171" s="15">
        <v>86.489888337899998</v>
      </c>
      <c r="K171" s="18" t="s">
        <v>4557</v>
      </c>
      <c r="L171" s="12">
        <v>10.61</v>
      </c>
      <c r="M171" s="12">
        <v>7.9804633813999999</v>
      </c>
      <c r="N171" s="12">
        <v>9.2983247532999993</v>
      </c>
      <c r="O171" s="12">
        <v>9.0726925597000001</v>
      </c>
      <c r="P171" s="15">
        <v>10.6206159775</v>
      </c>
      <c r="AA171" s="18" t="s">
        <v>5560</v>
      </c>
      <c r="AB171" s="12">
        <v>-15.7</v>
      </c>
      <c r="AC171" s="12">
        <v>-15.386244805</v>
      </c>
      <c r="AD171" s="12">
        <v>-14.3586726444</v>
      </c>
      <c r="AE171" s="12">
        <v>-14.357673325</v>
      </c>
      <c r="AF171" s="15">
        <v>-15.356950153</v>
      </c>
    </row>
    <row r="172" spans="3:32" x14ac:dyDescent="0.3">
      <c r="C172" s="18" t="s">
        <v>164</v>
      </c>
      <c r="D172" s="12">
        <v>101.15</v>
      </c>
      <c r="E172" s="12">
        <v>100.2557106851</v>
      </c>
      <c r="F172" s="12">
        <v>100.4566963127</v>
      </c>
      <c r="G172" s="12">
        <v>100.592653275</v>
      </c>
      <c r="H172" s="15">
        <v>99.458207378000012</v>
      </c>
      <c r="K172" s="18" t="s">
        <v>4558</v>
      </c>
      <c r="L172" s="12">
        <v>37.950000000000003</v>
      </c>
      <c r="M172" s="12">
        <v>37.571977031400003</v>
      </c>
      <c r="N172" s="12">
        <v>37.360543672699997</v>
      </c>
      <c r="O172" s="12">
        <v>37.467890153100001</v>
      </c>
      <c r="P172" s="15">
        <v>36.213407106200002</v>
      </c>
      <c r="AA172" s="18" t="s">
        <v>5561</v>
      </c>
      <c r="AB172" s="12">
        <v>-16.899999999999999</v>
      </c>
      <c r="AC172" s="12">
        <v>-16.555093517100001</v>
      </c>
      <c r="AD172" s="12">
        <v>-15.699493937</v>
      </c>
      <c r="AE172" s="12">
        <v>-15.7133341163</v>
      </c>
      <c r="AF172" s="15">
        <v>-16.4248162761</v>
      </c>
    </row>
    <row r="173" spans="3:32" x14ac:dyDescent="0.3">
      <c r="C173" s="18" t="s">
        <v>165</v>
      </c>
      <c r="D173" s="12">
        <v>90.29</v>
      </c>
      <c r="E173" s="12">
        <v>91.379974522799998</v>
      </c>
      <c r="F173" s="12">
        <v>91.803198172799995</v>
      </c>
      <c r="G173" s="12">
        <v>91.919522977699998</v>
      </c>
      <c r="H173" s="15">
        <v>89.946976060200001</v>
      </c>
      <c r="K173" s="18" t="s">
        <v>4559</v>
      </c>
      <c r="L173" s="12">
        <v>17.649999999999999</v>
      </c>
      <c r="M173" s="12">
        <v>17.201164089799999</v>
      </c>
      <c r="N173" s="12">
        <v>17.881921412000001</v>
      </c>
      <c r="O173" s="12">
        <v>18.118507633699998</v>
      </c>
      <c r="P173" s="15">
        <v>15.919839952699999</v>
      </c>
      <c r="AA173" s="18" t="s">
        <v>5562</v>
      </c>
      <c r="AB173" s="12">
        <v>-17.18</v>
      </c>
      <c r="AC173" s="12">
        <v>-16.950158419200001</v>
      </c>
      <c r="AD173" s="12">
        <v>-16.185329708699999</v>
      </c>
      <c r="AE173" s="12">
        <v>-16.211843954500001</v>
      </c>
      <c r="AF173" s="15">
        <v>-16.685004920200001</v>
      </c>
    </row>
    <row r="174" spans="3:32" x14ac:dyDescent="0.3">
      <c r="C174" s="18" t="s">
        <v>166</v>
      </c>
      <c r="D174" s="12">
        <v>88.5</v>
      </c>
      <c r="E174" s="12">
        <v>89.505143771500002</v>
      </c>
      <c r="F174" s="12">
        <v>89.731519408400004</v>
      </c>
      <c r="G174" s="12">
        <v>89.870051948300002</v>
      </c>
      <c r="H174" s="15">
        <v>88.157541817600006</v>
      </c>
      <c r="K174" s="18" t="s">
        <v>4560</v>
      </c>
      <c r="L174" s="12">
        <v>44.98</v>
      </c>
      <c r="M174" s="12">
        <v>47.842991167999998</v>
      </c>
      <c r="N174" s="12">
        <v>46.147059790999997</v>
      </c>
      <c r="O174" s="12">
        <v>46.121299710199999</v>
      </c>
      <c r="P174" s="15">
        <v>47.927202938899995</v>
      </c>
      <c r="AA174" s="18" t="s">
        <v>5563</v>
      </c>
      <c r="AB174" s="12">
        <v>-16.86</v>
      </c>
      <c r="AC174" s="12">
        <v>-16.770071358900001</v>
      </c>
      <c r="AD174" s="12">
        <v>-16.038525732099998</v>
      </c>
      <c r="AE174" s="12">
        <v>-16.0756869497</v>
      </c>
      <c r="AF174" s="15">
        <v>-16.388189175800001</v>
      </c>
    </row>
    <row r="175" spans="3:32" x14ac:dyDescent="0.3">
      <c r="C175" s="18" t="s">
        <v>167</v>
      </c>
      <c r="D175" s="12">
        <v>101.42</v>
      </c>
      <c r="E175" s="12">
        <v>100.8585345601</v>
      </c>
      <c r="F175" s="12">
        <v>101.4711925308</v>
      </c>
      <c r="G175" s="12">
        <v>101.595043805</v>
      </c>
      <c r="H175" s="15">
        <v>99.9347518748</v>
      </c>
      <c r="K175" s="18" t="s">
        <v>4561</v>
      </c>
      <c r="L175" s="12">
        <v>26.68</v>
      </c>
      <c r="M175" s="12">
        <v>26.2840486582</v>
      </c>
      <c r="N175" s="12">
        <v>26.671743877099999</v>
      </c>
      <c r="O175" s="12">
        <v>26.570711299399999</v>
      </c>
      <c r="P175" s="15">
        <v>27.162712518500001</v>
      </c>
      <c r="AA175" s="18" t="s">
        <v>5564</v>
      </c>
      <c r="AB175" s="12">
        <v>-16.170000000000002</v>
      </c>
      <c r="AC175" s="12">
        <v>-16.170541281199998</v>
      </c>
      <c r="AD175" s="12">
        <v>-15.441990519399999</v>
      </c>
      <c r="AE175" s="12">
        <v>-15.487451414900001</v>
      </c>
      <c r="AF175" s="15">
        <v>-15.711629173000002</v>
      </c>
    </row>
    <row r="176" spans="3:32" x14ac:dyDescent="0.3">
      <c r="C176" s="18" t="s">
        <v>168</v>
      </c>
      <c r="D176" s="12">
        <v>103.14</v>
      </c>
      <c r="E176" s="12">
        <v>102.817226932</v>
      </c>
      <c r="F176" s="12">
        <v>102.5434808843</v>
      </c>
      <c r="G176" s="12">
        <v>102.65769281430001</v>
      </c>
      <c r="H176" s="15">
        <v>101.6685548928</v>
      </c>
      <c r="K176" s="18" t="s">
        <v>4562</v>
      </c>
      <c r="L176" s="12">
        <v>50.51</v>
      </c>
      <c r="M176" s="12">
        <v>50.643414075300001</v>
      </c>
      <c r="N176" s="12">
        <v>50.485312666200002</v>
      </c>
      <c r="O176" s="12">
        <v>50.546330830199999</v>
      </c>
      <c r="P176" s="15">
        <v>49.927436437699996</v>
      </c>
      <c r="AA176" s="18" t="s">
        <v>5565</v>
      </c>
      <c r="AB176" s="12">
        <v>-13.15</v>
      </c>
      <c r="AC176" s="12">
        <v>-13.133856038299999</v>
      </c>
      <c r="AD176" s="12">
        <v>-12.3940907856</v>
      </c>
      <c r="AE176" s="12">
        <v>-12.450411001699999</v>
      </c>
      <c r="AF176" s="15">
        <v>-12.680043699700001</v>
      </c>
    </row>
    <row r="177" spans="3:32" x14ac:dyDescent="0.3">
      <c r="C177" s="18" t="s">
        <v>169</v>
      </c>
      <c r="D177" s="12">
        <v>99.84</v>
      </c>
      <c r="E177" s="12">
        <v>99.039356996099997</v>
      </c>
      <c r="F177" s="12">
        <v>98.930900242199996</v>
      </c>
      <c r="G177" s="12">
        <v>99.056262853700005</v>
      </c>
      <c r="H177" s="15">
        <v>98.327287220900004</v>
      </c>
      <c r="K177" s="18" t="s">
        <v>4563</v>
      </c>
      <c r="L177" s="12">
        <v>30.66</v>
      </c>
      <c r="M177" s="12">
        <v>29.998816869300001</v>
      </c>
      <c r="N177" s="12">
        <v>30.5112266107</v>
      </c>
      <c r="O177" s="12">
        <v>30.405679577000001</v>
      </c>
      <c r="P177" s="15">
        <v>31.020849073200001</v>
      </c>
      <c r="AA177" s="18" t="s">
        <v>5566</v>
      </c>
      <c r="AB177" s="12">
        <v>-8.35</v>
      </c>
      <c r="AC177" s="12">
        <v>-8.1289427895999999</v>
      </c>
      <c r="AD177" s="12">
        <v>-7.6102989174999998</v>
      </c>
      <c r="AE177" s="12">
        <v>-7.654486017</v>
      </c>
      <c r="AF177" s="15">
        <v>-7.9416098774999995</v>
      </c>
    </row>
    <row r="178" spans="3:32" x14ac:dyDescent="0.3">
      <c r="C178" s="18" t="s">
        <v>170</v>
      </c>
      <c r="D178" s="12">
        <v>103.9</v>
      </c>
      <c r="E178" s="12">
        <v>103.7566086086</v>
      </c>
      <c r="F178" s="12">
        <v>104.25615398959999</v>
      </c>
      <c r="G178" s="12">
        <v>104.37792029249999</v>
      </c>
      <c r="H178" s="15">
        <v>102.78508123770001</v>
      </c>
      <c r="K178" s="18" t="s">
        <v>4564</v>
      </c>
      <c r="L178" s="12">
        <v>51.43</v>
      </c>
      <c r="M178" s="12">
        <v>51.655933863100003</v>
      </c>
      <c r="N178" s="12">
        <v>51.345017825100001</v>
      </c>
      <c r="O178" s="12">
        <v>51.407131378400003</v>
      </c>
      <c r="P178" s="15">
        <v>51.077062024599996</v>
      </c>
      <c r="AA178" s="18" t="s">
        <v>5567</v>
      </c>
      <c r="AB178" s="12">
        <v>-3.33</v>
      </c>
      <c r="AC178" s="12">
        <v>-3.3771762738</v>
      </c>
      <c r="AD178" s="12">
        <v>-3.3029672705999999</v>
      </c>
      <c r="AE178" s="12">
        <v>-3.3207110892</v>
      </c>
      <c r="AF178" s="15">
        <v>-3.3331822124000001</v>
      </c>
    </row>
    <row r="179" spans="3:32" x14ac:dyDescent="0.3">
      <c r="C179" s="18" t="s">
        <v>171</v>
      </c>
      <c r="D179" s="12">
        <v>112.5</v>
      </c>
      <c r="E179" s="12">
        <v>111.2731642789</v>
      </c>
      <c r="F179" s="12">
        <v>111.1755588356</v>
      </c>
      <c r="G179" s="12">
        <v>111.2343598457</v>
      </c>
      <c r="H179" s="15">
        <v>110.1934982011</v>
      </c>
      <c r="K179" s="18" t="s">
        <v>4565</v>
      </c>
      <c r="L179" s="12">
        <v>27.74</v>
      </c>
      <c r="M179" s="12">
        <v>27.311232714799999</v>
      </c>
      <c r="N179" s="12">
        <v>28.1205003725</v>
      </c>
      <c r="O179" s="12">
        <v>27.973531309999998</v>
      </c>
      <c r="P179" s="15">
        <v>28.437994994299999</v>
      </c>
      <c r="AA179" s="18" t="s">
        <v>5568</v>
      </c>
      <c r="AB179" s="12">
        <v>4.8360000000000003</v>
      </c>
      <c r="AC179" s="12">
        <v>3.3880758623</v>
      </c>
      <c r="AD179" s="12">
        <v>5.2612089188000004</v>
      </c>
      <c r="AE179" s="12">
        <v>5.2670907212999998</v>
      </c>
      <c r="AF179" s="15">
        <v>4.1736319382000007</v>
      </c>
    </row>
    <row r="180" spans="3:32" x14ac:dyDescent="0.3">
      <c r="C180" s="18" t="s">
        <v>172</v>
      </c>
      <c r="D180" s="12">
        <v>112.49</v>
      </c>
      <c r="E180" s="12">
        <v>111.17187358290001</v>
      </c>
      <c r="F180" s="12">
        <v>111.0715162409</v>
      </c>
      <c r="G180" s="12">
        <v>111.1292808749</v>
      </c>
      <c r="H180" s="15">
        <v>110.01613327689999</v>
      </c>
      <c r="K180" s="18" t="s">
        <v>4566</v>
      </c>
      <c r="L180" s="12">
        <v>52.7</v>
      </c>
      <c r="M180" s="12">
        <v>52.7949319497</v>
      </c>
      <c r="N180" s="12">
        <v>53.277777717299998</v>
      </c>
      <c r="O180" s="12">
        <v>53.271989749299998</v>
      </c>
      <c r="P180" s="15">
        <v>52.443796475600003</v>
      </c>
      <c r="AA180" s="18" t="s">
        <v>5569</v>
      </c>
      <c r="AB180" s="12">
        <v>-3.504</v>
      </c>
      <c r="AC180" s="12">
        <v>-4.4195764311000003</v>
      </c>
      <c r="AD180" s="12">
        <v>-3.2527586988000001</v>
      </c>
      <c r="AE180" s="12">
        <v>-3.2755966723999999</v>
      </c>
      <c r="AF180" s="15">
        <v>-3.8080908547000001</v>
      </c>
    </row>
    <row r="181" spans="3:32" x14ac:dyDescent="0.3">
      <c r="C181" s="18" t="s">
        <v>173</v>
      </c>
      <c r="D181" s="12">
        <v>108.92</v>
      </c>
      <c r="E181" s="12">
        <v>108.5810739791</v>
      </c>
      <c r="F181" s="12">
        <v>109.06842416809999</v>
      </c>
      <c r="G181" s="12">
        <v>109.1660930252</v>
      </c>
      <c r="H181" s="15">
        <v>107.5029371418</v>
      </c>
      <c r="K181" s="18" t="s">
        <v>4567</v>
      </c>
      <c r="L181" s="12">
        <v>30.73</v>
      </c>
      <c r="M181" s="12">
        <v>29.211193337899999</v>
      </c>
      <c r="N181" s="12">
        <v>30.2399077886</v>
      </c>
      <c r="O181" s="12">
        <v>30.068509326099999</v>
      </c>
      <c r="P181" s="15">
        <v>30.724375949100001</v>
      </c>
      <c r="AA181" s="18" t="s">
        <v>5570</v>
      </c>
      <c r="AB181" s="12">
        <v>-6.39</v>
      </c>
      <c r="AC181" s="12">
        <v>-6.9631710074999997</v>
      </c>
      <c r="AD181" s="12">
        <v>-6.2968828586000001</v>
      </c>
      <c r="AE181" s="12">
        <v>-6.3322881721000002</v>
      </c>
      <c r="AF181" s="15">
        <v>-6.4461268613999998</v>
      </c>
    </row>
    <row r="182" spans="3:32" x14ac:dyDescent="0.3">
      <c r="C182" s="18" t="s">
        <v>174</v>
      </c>
      <c r="D182" s="12">
        <v>103.89</v>
      </c>
      <c r="E182" s="12">
        <v>103.73077216119999</v>
      </c>
      <c r="F182" s="12">
        <v>104.21809871409999</v>
      </c>
      <c r="G182" s="12">
        <v>104.33816505750001</v>
      </c>
      <c r="H182" s="15">
        <v>102.76112794620001</v>
      </c>
      <c r="K182" s="18" t="s">
        <v>4568</v>
      </c>
      <c r="L182" s="12">
        <v>53.65</v>
      </c>
      <c r="M182" s="12">
        <v>53.474706683500003</v>
      </c>
      <c r="N182" s="12">
        <v>53.706433398100003</v>
      </c>
      <c r="O182" s="12">
        <v>53.678415082800001</v>
      </c>
      <c r="P182" s="15">
        <v>53.2280452611</v>
      </c>
      <c r="AA182" s="18" t="s">
        <v>5571</v>
      </c>
      <c r="AB182" s="12">
        <v>-6.8</v>
      </c>
      <c r="AC182" s="12">
        <v>-7.3202138557999996</v>
      </c>
      <c r="AD182" s="12">
        <v>-6.8074294653000003</v>
      </c>
      <c r="AE182" s="12">
        <v>-6.8439587665000001</v>
      </c>
      <c r="AF182" s="15">
        <v>-6.8099650097</v>
      </c>
    </row>
    <row r="183" spans="3:32" x14ac:dyDescent="0.3">
      <c r="C183" s="18" t="s">
        <v>175</v>
      </c>
      <c r="D183" s="12">
        <v>102.55</v>
      </c>
      <c r="E183" s="12">
        <v>102.03832829229999</v>
      </c>
      <c r="F183" s="12">
        <v>102.4563049434</v>
      </c>
      <c r="G183" s="12">
        <v>102.5586216192</v>
      </c>
      <c r="H183" s="15">
        <v>101.05245856499999</v>
      </c>
      <c r="K183" s="18" t="s">
        <v>4569</v>
      </c>
      <c r="L183" s="12">
        <v>24.91</v>
      </c>
      <c r="M183" s="12">
        <v>24.244642253199999</v>
      </c>
      <c r="N183" s="12">
        <v>24.591392281800001</v>
      </c>
      <c r="O183" s="12">
        <v>24.502973469299999</v>
      </c>
      <c r="P183" s="15">
        <v>25.2623302091</v>
      </c>
      <c r="AA183" s="18" t="s">
        <v>5572</v>
      </c>
      <c r="AB183" s="12">
        <v>-6.83</v>
      </c>
      <c r="AC183" s="12">
        <v>-7.3313283036000003</v>
      </c>
      <c r="AD183" s="12">
        <v>-6.9213287250000004</v>
      </c>
      <c r="AE183" s="12">
        <v>-6.9566098939999996</v>
      </c>
      <c r="AF183" s="15">
        <v>-6.8242916783999998</v>
      </c>
    </row>
    <row r="184" spans="3:32" x14ac:dyDescent="0.3">
      <c r="C184" s="18" t="s">
        <v>176</v>
      </c>
      <c r="D184" s="12">
        <v>101.6</v>
      </c>
      <c r="E184" s="12">
        <v>100.9361091633</v>
      </c>
      <c r="F184" s="12">
        <v>101.32225264580001</v>
      </c>
      <c r="G184" s="12">
        <v>101.4364257262</v>
      </c>
      <c r="H184" s="15">
        <v>99.969618183400001</v>
      </c>
      <c r="K184" s="18" t="s">
        <v>4570</v>
      </c>
      <c r="L184" s="12">
        <v>51.36</v>
      </c>
      <c r="M184" s="12">
        <v>51.527539777900003</v>
      </c>
      <c r="N184" s="12">
        <v>51.260704853100002</v>
      </c>
      <c r="O184" s="12">
        <v>51.308422256199997</v>
      </c>
      <c r="P184" s="15">
        <v>50.823995613100003</v>
      </c>
      <c r="AA184" s="18" t="s">
        <v>5573</v>
      </c>
      <c r="AB184" s="12">
        <v>-6.62</v>
      </c>
      <c r="AC184" s="12">
        <v>-7.1034840075999997</v>
      </c>
      <c r="AD184" s="12">
        <v>-6.7596162021000001</v>
      </c>
      <c r="AE184" s="12">
        <v>-6.7927583863000001</v>
      </c>
      <c r="AF184" s="15">
        <v>-6.6063645420999997</v>
      </c>
    </row>
    <row r="185" spans="3:32" x14ac:dyDescent="0.3">
      <c r="C185" s="18" t="s">
        <v>177</v>
      </c>
      <c r="D185" s="12">
        <v>101.52</v>
      </c>
      <c r="E185" s="12">
        <v>100.2290427877</v>
      </c>
      <c r="F185" s="12">
        <v>100.7776998862</v>
      </c>
      <c r="G185" s="12">
        <v>100.8794225927</v>
      </c>
      <c r="H185" s="15">
        <v>99.327894996399991</v>
      </c>
      <c r="K185" s="18" t="s">
        <v>4571</v>
      </c>
      <c r="L185" s="12">
        <v>28.62</v>
      </c>
      <c r="M185" s="12">
        <v>27.4313342624</v>
      </c>
      <c r="N185" s="12">
        <v>28.0671536889</v>
      </c>
      <c r="O185" s="12">
        <v>27.9714253882</v>
      </c>
      <c r="P185" s="15">
        <v>28.662273781500001</v>
      </c>
      <c r="AA185" s="18" t="s">
        <v>5574</v>
      </c>
      <c r="AB185" s="12">
        <v>-6.27</v>
      </c>
      <c r="AC185" s="12">
        <v>-6.7199803400000002</v>
      </c>
      <c r="AD185" s="12">
        <v>-6.4193791584</v>
      </c>
      <c r="AE185" s="12">
        <v>-6.4492233068999996</v>
      </c>
      <c r="AF185" s="15">
        <v>-6.2421065898999997</v>
      </c>
    </row>
    <row r="186" spans="3:32" x14ac:dyDescent="0.3">
      <c r="C186" s="18" t="s">
        <v>178</v>
      </c>
      <c r="D186" s="12">
        <v>102.72</v>
      </c>
      <c r="E186" s="12">
        <v>101.08592328420001</v>
      </c>
      <c r="F186" s="12">
        <v>101.2812317441</v>
      </c>
      <c r="G186" s="12">
        <v>101.30838430129999</v>
      </c>
      <c r="H186" s="15">
        <v>100.1973175247</v>
      </c>
      <c r="K186" s="18" t="s">
        <v>4572</v>
      </c>
      <c r="L186" s="12">
        <v>52.88</v>
      </c>
      <c r="M186" s="12">
        <v>53.6489754758</v>
      </c>
      <c r="N186" s="12">
        <v>53.206930127</v>
      </c>
      <c r="O186" s="12">
        <v>53.265249670000003</v>
      </c>
      <c r="P186" s="15">
        <v>52.816331277700002</v>
      </c>
      <c r="AA186" s="18" t="s">
        <v>5575</v>
      </c>
      <c r="AB186" s="12">
        <v>-4.93</v>
      </c>
      <c r="AC186" s="12">
        <v>-5.2144389117000003</v>
      </c>
      <c r="AD186" s="12">
        <v>-4.9878359948000002</v>
      </c>
      <c r="AE186" s="12">
        <v>-5.0073019262000003</v>
      </c>
      <c r="AF186" s="15">
        <v>-4.8439954103999998</v>
      </c>
    </row>
    <row r="187" spans="3:32" x14ac:dyDescent="0.3">
      <c r="C187" s="18" t="s">
        <v>179</v>
      </c>
      <c r="D187" s="12">
        <v>109.17</v>
      </c>
      <c r="E187" s="12">
        <v>107.8350147925</v>
      </c>
      <c r="F187" s="12">
        <v>108.0838822228</v>
      </c>
      <c r="G187" s="12">
        <v>108.17633426090001</v>
      </c>
      <c r="H187" s="15">
        <v>107.2902340218</v>
      </c>
      <c r="K187" s="18" t="s">
        <v>4573</v>
      </c>
      <c r="L187" s="12">
        <v>27.43</v>
      </c>
      <c r="M187" s="12">
        <v>27.004723831700002</v>
      </c>
      <c r="N187" s="12">
        <v>27.364393780299999</v>
      </c>
      <c r="O187" s="12">
        <v>27.2895666955</v>
      </c>
      <c r="P187" s="15">
        <v>27.954108636800001</v>
      </c>
      <c r="AA187" s="18" t="s">
        <v>5576</v>
      </c>
      <c r="AB187" s="12">
        <v>-3.01</v>
      </c>
      <c r="AC187" s="12">
        <v>-3.1612197682000001</v>
      </c>
      <c r="AD187" s="12">
        <v>-3.0345714252999998</v>
      </c>
      <c r="AE187" s="12">
        <v>-3.0445150550000002</v>
      </c>
      <c r="AF187" s="15">
        <v>-2.9409982689999996</v>
      </c>
    </row>
    <row r="188" spans="3:32" x14ac:dyDescent="0.3">
      <c r="C188" s="18" t="s">
        <v>180</v>
      </c>
      <c r="D188" s="12">
        <v>102.21</v>
      </c>
      <c r="E188" s="12">
        <v>101.24792238400001</v>
      </c>
      <c r="F188" s="12">
        <v>101.59933484450001</v>
      </c>
      <c r="G188" s="12">
        <v>101.69812917820001</v>
      </c>
      <c r="H188" s="15">
        <v>100.3431971613</v>
      </c>
      <c r="K188" s="18" t="s">
        <v>4574</v>
      </c>
      <c r="L188" s="12">
        <v>52.17</v>
      </c>
      <c r="M188" s="12">
        <v>52.411713171400002</v>
      </c>
      <c r="N188" s="12">
        <v>52.345941763200003</v>
      </c>
      <c r="O188" s="12">
        <v>52.402102236399998</v>
      </c>
      <c r="P188" s="15">
        <v>51.726206766200001</v>
      </c>
      <c r="AA188" s="18" t="s">
        <v>5577</v>
      </c>
      <c r="AB188" s="12">
        <v>-1.19</v>
      </c>
      <c r="AC188" s="12">
        <v>-1.3210137343999999</v>
      </c>
      <c r="AD188" s="12">
        <v>-1.2648969284</v>
      </c>
      <c r="AE188" s="12">
        <v>-1.2677332858999999</v>
      </c>
      <c r="AF188" s="15">
        <v>-1.2231377565999999</v>
      </c>
    </row>
    <row r="189" spans="3:32" x14ac:dyDescent="0.3">
      <c r="C189" s="18" t="s">
        <v>181</v>
      </c>
      <c r="D189" s="12">
        <v>105.23</v>
      </c>
      <c r="E189" s="12">
        <v>105.03039259179999</v>
      </c>
      <c r="F189" s="12">
        <v>105.634251607</v>
      </c>
      <c r="G189" s="12">
        <v>105.7395675241</v>
      </c>
      <c r="H189" s="15">
        <v>104.2407745687</v>
      </c>
      <c r="K189" s="18" t="s">
        <v>4575</v>
      </c>
      <c r="L189" s="12">
        <v>31</v>
      </c>
      <c r="M189" s="12">
        <v>30.224415308899999</v>
      </c>
      <c r="N189" s="12">
        <v>30.7444860419</v>
      </c>
      <c r="O189" s="12">
        <v>30.6663131253</v>
      </c>
      <c r="P189" s="15">
        <v>31.3006373481</v>
      </c>
      <c r="AA189" s="18" t="s">
        <v>5578</v>
      </c>
      <c r="AB189" s="12">
        <v>5.7359999999999998</v>
      </c>
      <c r="AC189" s="12">
        <v>4.3396967346000004</v>
      </c>
      <c r="AD189" s="12">
        <v>5.8963014599000001</v>
      </c>
      <c r="AE189" s="12">
        <v>5.8838594881999997</v>
      </c>
      <c r="AF189" s="15">
        <v>5.0860728134999995</v>
      </c>
    </row>
    <row r="190" spans="3:32" x14ac:dyDescent="0.3">
      <c r="C190" s="18" t="s">
        <v>182</v>
      </c>
      <c r="D190" s="12">
        <v>90.38</v>
      </c>
      <c r="E190" s="12">
        <v>91.149831659599997</v>
      </c>
      <c r="F190" s="12">
        <v>91.846606449800007</v>
      </c>
      <c r="G190" s="12">
        <v>92.020314803800005</v>
      </c>
      <c r="H190" s="15">
        <v>90.006991065899996</v>
      </c>
      <c r="K190" s="18" t="s">
        <v>4576</v>
      </c>
      <c r="L190" s="12">
        <v>54.55</v>
      </c>
      <c r="M190" s="12">
        <v>55.0101407804</v>
      </c>
      <c r="N190" s="12">
        <v>54.731425941399998</v>
      </c>
      <c r="O190" s="12">
        <v>54.785026778099997</v>
      </c>
      <c r="P190" s="15">
        <v>54.453489052199998</v>
      </c>
      <c r="AA190" s="18" t="s">
        <v>5579</v>
      </c>
      <c r="AB190" s="12">
        <v>-3.4660000000000002</v>
      </c>
      <c r="AC190" s="12">
        <v>-4.3262881123000003</v>
      </c>
      <c r="AD190" s="12">
        <v>-3.3597057993999999</v>
      </c>
      <c r="AE190" s="12">
        <v>-3.3942407663999998</v>
      </c>
      <c r="AF190" s="15">
        <v>-3.7276396853000002</v>
      </c>
    </row>
    <row r="191" spans="3:32" x14ac:dyDescent="0.3">
      <c r="C191" s="18" t="s">
        <v>183</v>
      </c>
      <c r="D191" s="12">
        <v>89.93</v>
      </c>
      <c r="E191" s="12">
        <v>90.695880013999997</v>
      </c>
      <c r="F191" s="12">
        <v>91.316645223699993</v>
      </c>
      <c r="G191" s="12">
        <v>91.496035661799993</v>
      </c>
      <c r="H191" s="15">
        <v>89.5718214061</v>
      </c>
      <c r="K191" s="18" t="s">
        <v>4577</v>
      </c>
      <c r="L191" s="12">
        <v>23.66</v>
      </c>
      <c r="M191" s="12">
        <v>23.492141054499999</v>
      </c>
      <c r="N191" s="12">
        <v>24.404654937899998</v>
      </c>
      <c r="O191" s="12">
        <v>24.331629498400002</v>
      </c>
      <c r="P191" s="15">
        <v>24.1941672739</v>
      </c>
      <c r="AA191" s="18" t="s">
        <v>5580</v>
      </c>
      <c r="AB191" s="12">
        <v>-6.78</v>
      </c>
      <c r="AC191" s="12">
        <v>-7.2322198344000004</v>
      </c>
      <c r="AD191" s="12">
        <v>-6.7117684689999999</v>
      </c>
      <c r="AE191" s="12">
        <v>-6.7563342225999996</v>
      </c>
      <c r="AF191" s="15">
        <v>-6.7376011824000006</v>
      </c>
    </row>
    <row r="192" spans="3:32" x14ac:dyDescent="0.3">
      <c r="C192" s="18" t="s">
        <v>184</v>
      </c>
      <c r="D192" s="12">
        <v>89.92</v>
      </c>
      <c r="E192" s="12">
        <v>90.674657016099999</v>
      </c>
      <c r="F192" s="12">
        <v>91.331918780300001</v>
      </c>
      <c r="G192" s="12">
        <v>91.506137936599998</v>
      </c>
      <c r="H192" s="15">
        <v>89.498428525899996</v>
      </c>
      <c r="K192" s="18" t="s">
        <v>4578</v>
      </c>
      <c r="L192" s="12">
        <v>53.48</v>
      </c>
      <c r="M192" s="12">
        <v>53.815067820000003</v>
      </c>
      <c r="N192" s="12">
        <v>53.769841262600004</v>
      </c>
      <c r="O192" s="12">
        <v>53.791611516000003</v>
      </c>
      <c r="P192" s="15">
        <v>53.193017682399997</v>
      </c>
      <c r="AA192" s="18" t="s">
        <v>5581</v>
      </c>
      <c r="AB192" s="12">
        <v>-7.31</v>
      </c>
      <c r="AC192" s="12">
        <v>-7.6688095480999996</v>
      </c>
      <c r="AD192" s="12">
        <v>-7.2835735465000004</v>
      </c>
      <c r="AE192" s="12">
        <v>-7.3293087270999999</v>
      </c>
      <c r="AF192" s="15">
        <v>-7.1844701287999992</v>
      </c>
    </row>
    <row r="193" spans="3:32" x14ac:dyDescent="0.3">
      <c r="C193" s="18" t="s">
        <v>185</v>
      </c>
      <c r="D193" s="12">
        <v>90.96</v>
      </c>
      <c r="E193" s="12">
        <v>91.719763370699994</v>
      </c>
      <c r="F193" s="12">
        <v>92.634367882099994</v>
      </c>
      <c r="G193" s="12">
        <v>92.800877598599996</v>
      </c>
      <c r="H193" s="15">
        <v>90.552515168599996</v>
      </c>
      <c r="K193" s="18" t="s">
        <v>4579</v>
      </c>
      <c r="L193" s="12">
        <v>28.69</v>
      </c>
      <c r="M193" s="12">
        <v>28.089005602499999</v>
      </c>
      <c r="N193" s="12">
        <v>28.728423739899998</v>
      </c>
      <c r="O193" s="12">
        <v>28.601241583</v>
      </c>
      <c r="P193" s="15">
        <v>29.1291213744</v>
      </c>
      <c r="AA193" s="18" t="s">
        <v>5582</v>
      </c>
      <c r="AB193" s="12">
        <v>-7.4</v>
      </c>
      <c r="AC193" s="12">
        <v>-7.7315027642</v>
      </c>
      <c r="AD193" s="12">
        <v>-7.4330875497999997</v>
      </c>
      <c r="AE193" s="12">
        <v>-7.4774153947000004</v>
      </c>
      <c r="AF193" s="15">
        <v>-7.2484760947</v>
      </c>
    </row>
    <row r="194" spans="3:32" x14ac:dyDescent="0.3">
      <c r="C194" s="18" t="s">
        <v>186</v>
      </c>
      <c r="D194" s="12">
        <v>90.83</v>
      </c>
      <c r="E194" s="12">
        <v>91.801522834599993</v>
      </c>
      <c r="F194" s="12">
        <v>92.745480886600006</v>
      </c>
      <c r="G194" s="12">
        <v>92.916715846800003</v>
      </c>
      <c r="H194" s="15">
        <v>90.479309286299994</v>
      </c>
      <c r="K194" s="18" t="s">
        <v>4580</v>
      </c>
      <c r="L194" s="12">
        <v>54.95</v>
      </c>
      <c r="M194" s="12">
        <v>54.88422473</v>
      </c>
      <c r="N194" s="12">
        <v>54.779574972299997</v>
      </c>
      <c r="O194" s="12">
        <v>54.759890003700001</v>
      </c>
      <c r="P194" s="15">
        <v>54.531758935900001</v>
      </c>
      <c r="AA194" s="18" t="s">
        <v>5583</v>
      </c>
      <c r="AB194" s="12">
        <v>-7.23</v>
      </c>
      <c r="AC194" s="12">
        <v>-7.5370689549999996</v>
      </c>
      <c r="AD194" s="12">
        <v>-7.2896832294999996</v>
      </c>
      <c r="AE194" s="12">
        <v>-7.3317829969000003</v>
      </c>
      <c r="AF194" s="15">
        <v>-7.0604930828000008</v>
      </c>
    </row>
    <row r="195" spans="3:32" x14ac:dyDescent="0.3">
      <c r="C195" s="18" t="s">
        <v>187</v>
      </c>
      <c r="D195" s="12">
        <v>104.57</v>
      </c>
      <c r="E195" s="12">
        <v>103.8839886384</v>
      </c>
      <c r="F195" s="12">
        <v>104.77482301320001</v>
      </c>
      <c r="G195" s="12">
        <v>104.9021812368</v>
      </c>
      <c r="H195" s="15">
        <v>102.9279325136</v>
      </c>
      <c r="K195" s="18" t="s">
        <v>4581</v>
      </c>
      <c r="L195" s="12">
        <v>25.6</v>
      </c>
      <c r="M195" s="12">
        <v>25.2085099769</v>
      </c>
      <c r="N195" s="12">
        <v>25.9923117437</v>
      </c>
      <c r="O195" s="12">
        <v>25.929641977199999</v>
      </c>
      <c r="P195" s="15">
        <v>25.879621314800001</v>
      </c>
      <c r="AA195" s="18" t="s">
        <v>5584</v>
      </c>
      <c r="AB195" s="12">
        <v>-6.88</v>
      </c>
      <c r="AC195" s="12">
        <v>-7.1706304074</v>
      </c>
      <c r="AD195" s="12">
        <v>-6.9516607556999999</v>
      </c>
      <c r="AE195" s="12">
        <v>-6.9902295924000004</v>
      </c>
      <c r="AF195" s="15">
        <v>-6.7094228696</v>
      </c>
    </row>
    <row r="196" spans="3:32" x14ac:dyDescent="0.3">
      <c r="C196" s="18" t="s">
        <v>188</v>
      </c>
      <c r="D196" s="12">
        <v>105.14</v>
      </c>
      <c r="E196" s="12">
        <v>103.945583713</v>
      </c>
      <c r="F196" s="12">
        <v>104.68771152390001</v>
      </c>
      <c r="G196" s="12">
        <v>104.7628069909</v>
      </c>
      <c r="H196" s="15">
        <v>102.98561945910001</v>
      </c>
      <c r="K196" s="18" t="s">
        <v>4582</v>
      </c>
      <c r="L196" s="12">
        <v>54.46</v>
      </c>
      <c r="M196" s="12">
        <v>54.609014136699997</v>
      </c>
      <c r="N196" s="12">
        <v>54.615325692399999</v>
      </c>
      <c r="O196" s="12">
        <v>54.680529508500001</v>
      </c>
      <c r="P196" s="15">
        <v>53.920100355100004</v>
      </c>
      <c r="AA196" s="18" t="s">
        <v>5585</v>
      </c>
      <c r="AB196" s="12">
        <v>-5.48</v>
      </c>
      <c r="AC196" s="12">
        <v>-5.6368824284999999</v>
      </c>
      <c r="AD196" s="12">
        <v>-5.4538154564000001</v>
      </c>
      <c r="AE196" s="12">
        <v>-5.4802309643999996</v>
      </c>
      <c r="AF196" s="15">
        <v>-5.2689234255000006</v>
      </c>
    </row>
    <row r="197" spans="3:32" x14ac:dyDescent="0.3">
      <c r="C197" s="18" t="s">
        <v>189</v>
      </c>
      <c r="D197" s="12">
        <v>105.03</v>
      </c>
      <c r="E197" s="12">
        <v>104.0774196876</v>
      </c>
      <c r="F197" s="12">
        <v>104.9567705103</v>
      </c>
      <c r="G197" s="12">
        <v>105.04572277299999</v>
      </c>
      <c r="H197" s="15">
        <v>103.0967407186</v>
      </c>
      <c r="K197" s="18" t="s">
        <v>4583</v>
      </c>
      <c r="L197" s="12">
        <v>28.02</v>
      </c>
      <c r="M197" s="12">
        <v>27.568308911999999</v>
      </c>
      <c r="N197" s="12">
        <v>28.4219401173</v>
      </c>
      <c r="O197" s="12">
        <v>28.3517093046</v>
      </c>
      <c r="P197" s="15">
        <v>28.3453105906</v>
      </c>
      <c r="AA197" s="18" t="s">
        <v>5586</v>
      </c>
      <c r="AB197" s="12">
        <v>-3.38</v>
      </c>
      <c r="AC197" s="12">
        <v>-3.4237556743000002</v>
      </c>
      <c r="AD197" s="12">
        <v>-3.3088549764000001</v>
      </c>
      <c r="AE197" s="12">
        <v>-3.3228038333000001</v>
      </c>
      <c r="AF197" s="15">
        <v>-3.2021293696999997</v>
      </c>
    </row>
    <row r="198" spans="3:32" x14ac:dyDescent="0.3">
      <c r="C198" s="18" t="s">
        <v>190</v>
      </c>
      <c r="D198" s="12">
        <v>103.65</v>
      </c>
      <c r="E198" s="12">
        <v>101.8689270908</v>
      </c>
      <c r="F198" s="12">
        <v>102.65555620400001</v>
      </c>
      <c r="G198" s="12">
        <v>102.784400154</v>
      </c>
      <c r="H198" s="15">
        <v>100.9692426517</v>
      </c>
      <c r="K198" s="18" t="s">
        <v>4584</v>
      </c>
      <c r="L198" s="12">
        <v>55.88</v>
      </c>
      <c r="M198" s="12">
        <v>56.338609703800003</v>
      </c>
      <c r="N198" s="12">
        <v>56.153261828399998</v>
      </c>
      <c r="O198" s="12">
        <v>56.212762679599997</v>
      </c>
      <c r="P198" s="15">
        <v>55.812436110600004</v>
      </c>
      <c r="AA198" s="18" t="s">
        <v>5587</v>
      </c>
      <c r="AB198" s="12">
        <v>-1.33</v>
      </c>
      <c r="AC198" s="12">
        <v>-1.4271949883999999</v>
      </c>
      <c r="AD198" s="12">
        <v>-1.3789355507000001</v>
      </c>
      <c r="AE198" s="12">
        <v>-1.3830258518</v>
      </c>
      <c r="AF198" s="15">
        <v>-1.3237487972000002</v>
      </c>
    </row>
    <row r="199" spans="3:32" x14ac:dyDescent="0.3">
      <c r="C199" s="18" t="s">
        <v>191</v>
      </c>
      <c r="D199" s="12">
        <v>104.72</v>
      </c>
      <c r="E199" s="12">
        <v>104.3001686067</v>
      </c>
      <c r="F199" s="12">
        <v>105.33773850039999</v>
      </c>
      <c r="G199" s="12">
        <v>105.4782462254</v>
      </c>
      <c r="H199" s="15">
        <v>103.2958469634</v>
      </c>
      <c r="K199" s="18" t="s">
        <v>4585</v>
      </c>
      <c r="L199" s="12">
        <v>11.39</v>
      </c>
      <c r="M199" s="12">
        <v>11.0041560407</v>
      </c>
      <c r="N199" s="12">
        <v>11.9261504804</v>
      </c>
      <c r="O199" s="12">
        <v>12.1385413052</v>
      </c>
      <c r="P199" s="15">
        <v>9.5201494824000008</v>
      </c>
      <c r="AA199" s="18" t="s">
        <v>5588</v>
      </c>
      <c r="AB199" s="12">
        <v>12.723000000000001</v>
      </c>
      <c r="AC199" s="12">
        <v>9.1777796880999993</v>
      </c>
      <c r="AD199" s="12">
        <v>13.1243953017</v>
      </c>
      <c r="AE199" s="12">
        <v>13.470081887399999</v>
      </c>
      <c r="AF199" s="15">
        <v>9.3389667907000007</v>
      </c>
    </row>
    <row r="200" spans="3:32" x14ac:dyDescent="0.3">
      <c r="C200" s="18" t="s">
        <v>192</v>
      </c>
      <c r="D200" s="12">
        <v>105.08</v>
      </c>
      <c r="E200" s="12">
        <v>103.7635199979</v>
      </c>
      <c r="F200" s="12">
        <v>104.6719298188</v>
      </c>
      <c r="G200" s="12">
        <v>104.7533748961</v>
      </c>
      <c r="H200" s="15">
        <v>102.823298447</v>
      </c>
      <c r="K200" s="18" t="s">
        <v>4586</v>
      </c>
      <c r="L200" s="12">
        <v>15.19</v>
      </c>
      <c r="M200" s="12">
        <v>16.896791248900001</v>
      </c>
      <c r="N200" s="12">
        <v>15.983885665100001</v>
      </c>
      <c r="O200" s="12">
        <v>15.956947097800001</v>
      </c>
      <c r="P200" s="15">
        <v>16.8419419011</v>
      </c>
      <c r="AA200" s="18" t="s">
        <v>5589</v>
      </c>
      <c r="AB200" s="12">
        <v>-9.3800000000000008</v>
      </c>
      <c r="AC200" s="12">
        <v>-11.8798837842</v>
      </c>
      <c r="AD200" s="12">
        <v>-8.4258766209000004</v>
      </c>
      <c r="AE200" s="12">
        <v>-8.2801794745000006</v>
      </c>
      <c r="AF200" s="15">
        <v>-11.906358408700001</v>
      </c>
    </row>
    <row r="201" spans="3:32" x14ac:dyDescent="0.3">
      <c r="C201" s="18" t="s">
        <v>193</v>
      </c>
      <c r="D201" s="12">
        <v>103.24</v>
      </c>
      <c r="E201" s="12">
        <v>102.1985509128</v>
      </c>
      <c r="F201" s="12">
        <v>102.8892564458</v>
      </c>
      <c r="G201" s="12">
        <v>103.04527027340001</v>
      </c>
      <c r="H201" s="15">
        <v>101.18703110839999</v>
      </c>
      <c r="K201" s="18" t="s">
        <v>4587</v>
      </c>
      <c r="L201" s="12">
        <v>43.52</v>
      </c>
      <c r="M201" s="12">
        <v>43.640028746900001</v>
      </c>
      <c r="N201" s="12">
        <v>44.438012256699999</v>
      </c>
      <c r="O201" s="12">
        <v>44.503797414899999</v>
      </c>
      <c r="P201" s="15">
        <v>43.051981464900003</v>
      </c>
      <c r="AA201" s="18" t="s">
        <v>5590</v>
      </c>
      <c r="AB201" s="12">
        <v>-17.45</v>
      </c>
      <c r="AC201" s="12">
        <v>-18.622915433500001</v>
      </c>
      <c r="AD201" s="12">
        <v>-16.084134676800002</v>
      </c>
      <c r="AE201" s="12">
        <v>-16.042068757399999</v>
      </c>
      <c r="AF201" s="15">
        <v>-18.973147921500001</v>
      </c>
    </row>
    <row r="202" spans="3:32" x14ac:dyDescent="0.3">
      <c r="C202" s="18" t="s">
        <v>194</v>
      </c>
      <c r="D202" s="12">
        <v>111.52</v>
      </c>
      <c r="E202" s="12">
        <v>111.09303454809999</v>
      </c>
      <c r="F202" s="12">
        <v>111.41094422490001</v>
      </c>
      <c r="G202" s="12">
        <v>111.5185864951</v>
      </c>
      <c r="H202" s="15">
        <v>110.5716918836</v>
      </c>
      <c r="K202" s="18" t="s">
        <v>4588</v>
      </c>
      <c r="L202" s="12">
        <v>21.76</v>
      </c>
      <c r="M202" s="12">
        <v>22.6220458359</v>
      </c>
      <c r="N202" s="12">
        <v>22.521405853899999</v>
      </c>
      <c r="O202" s="12">
        <v>22.5109804248</v>
      </c>
      <c r="P202" s="15">
        <v>22.824198639200002</v>
      </c>
      <c r="AA202" s="18" t="s">
        <v>5591</v>
      </c>
      <c r="AB202" s="12">
        <v>-18.79</v>
      </c>
      <c r="AC202" s="12">
        <v>-19.502996210100001</v>
      </c>
      <c r="AD202" s="12">
        <v>-17.395128481899999</v>
      </c>
      <c r="AE202" s="12">
        <v>-17.380055117000001</v>
      </c>
      <c r="AF202" s="15">
        <v>-19.909318004599999</v>
      </c>
    </row>
    <row r="203" spans="3:32" x14ac:dyDescent="0.3">
      <c r="C203" s="18" t="s">
        <v>195</v>
      </c>
      <c r="D203" s="12">
        <v>109.58</v>
      </c>
      <c r="E203" s="12">
        <v>109.1382766605</v>
      </c>
      <c r="F203" s="12">
        <v>109.16819799</v>
      </c>
      <c r="G203" s="12">
        <v>109.2714775931</v>
      </c>
      <c r="H203" s="15">
        <v>108.58451497429999</v>
      </c>
      <c r="K203" s="18" t="s">
        <v>4589</v>
      </c>
      <c r="L203" s="12">
        <v>33.08</v>
      </c>
      <c r="M203" s="12">
        <v>34.276723373899998</v>
      </c>
      <c r="N203" s="12">
        <v>34.463746377600003</v>
      </c>
      <c r="O203" s="12">
        <v>34.518613841899999</v>
      </c>
      <c r="P203" s="15">
        <v>33.702370231099998</v>
      </c>
      <c r="AA203" s="18" t="s">
        <v>5592</v>
      </c>
      <c r="AB203" s="12">
        <v>-19.09</v>
      </c>
      <c r="AC203" s="12">
        <v>-19.599446925700001</v>
      </c>
      <c r="AD203" s="12">
        <v>-17.843697519900001</v>
      </c>
      <c r="AE203" s="12">
        <v>-17.846039884300001</v>
      </c>
      <c r="AF203" s="15">
        <v>-19.935849732499999</v>
      </c>
    </row>
    <row r="204" spans="3:32" x14ac:dyDescent="0.3">
      <c r="C204" s="18" t="s">
        <v>196</v>
      </c>
      <c r="D204" s="12">
        <v>99.68</v>
      </c>
      <c r="E204" s="12">
        <v>99.194649902199998</v>
      </c>
      <c r="F204" s="12">
        <v>99.385348889699998</v>
      </c>
      <c r="G204" s="12">
        <v>99.509640328200007</v>
      </c>
      <c r="H204" s="15">
        <v>98.3273298915</v>
      </c>
      <c r="K204" s="18" t="s">
        <v>4590</v>
      </c>
      <c r="L204" s="12">
        <v>45.42</v>
      </c>
      <c r="M204" s="12">
        <v>46.012365948800003</v>
      </c>
      <c r="N204" s="12">
        <v>46.332577305800001</v>
      </c>
      <c r="O204" s="12">
        <v>46.230237864300001</v>
      </c>
      <c r="P204" s="15">
        <v>47.182736998800003</v>
      </c>
      <c r="AA204" s="18" t="s">
        <v>5593</v>
      </c>
      <c r="AB204" s="12">
        <v>-18.72</v>
      </c>
      <c r="AC204" s="12">
        <v>-19.214137285900001</v>
      </c>
      <c r="AD204" s="12">
        <v>-17.728509873499998</v>
      </c>
      <c r="AE204" s="12">
        <v>-17.742604360800001</v>
      </c>
      <c r="AF204" s="15">
        <v>-19.413740518099999</v>
      </c>
    </row>
    <row r="205" spans="3:32" x14ac:dyDescent="0.3">
      <c r="C205" s="18" t="s">
        <v>197</v>
      </c>
      <c r="D205" s="12">
        <v>99.87</v>
      </c>
      <c r="E205" s="12">
        <v>99.279061848599994</v>
      </c>
      <c r="F205" s="12">
        <v>99.544097484100007</v>
      </c>
      <c r="G205" s="12">
        <v>99.700686213899999</v>
      </c>
      <c r="H205" s="15">
        <v>98.422823655100004</v>
      </c>
      <c r="K205" s="18" t="s">
        <v>4591</v>
      </c>
      <c r="L205" s="12">
        <v>44.28</v>
      </c>
      <c r="M205" s="12">
        <v>46.039508870900001</v>
      </c>
      <c r="N205" s="12">
        <v>45.319142541399998</v>
      </c>
      <c r="O205" s="12">
        <v>45.359744177300001</v>
      </c>
      <c r="P205" s="15">
        <v>45.639420127999998</v>
      </c>
      <c r="AA205" s="18" t="s">
        <v>5594</v>
      </c>
      <c r="AB205" s="12">
        <v>-17.940000000000001</v>
      </c>
      <c r="AC205" s="12">
        <v>-18.485972786800001</v>
      </c>
      <c r="AD205" s="12">
        <v>-17.200248565799999</v>
      </c>
      <c r="AE205" s="12">
        <v>-17.222303628799999</v>
      </c>
      <c r="AF205" s="15">
        <v>-18.555621317900002</v>
      </c>
    </row>
    <row r="206" spans="3:32" x14ac:dyDescent="0.3">
      <c r="C206" s="18" t="s">
        <v>198</v>
      </c>
      <c r="D206" s="12">
        <v>93.59</v>
      </c>
      <c r="E206" s="12">
        <v>95.646818035500004</v>
      </c>
      <c r="F206" s="12">
        <v>95.776132028099994</v>
      </c>
      <c r="G206" s="12">
        <v>95.842119815199993</v>
      </c>
      <c r="H206" s="15">
        <v>94.661324186300007</v>
      </c>
      <c r="K206" s="18" t="s">
        <v>4592</v>
      </c>
      <c r="L206" s="12">
        <v>54.35</v>
      </c>
      <c r="M206" s="12">
        <v>55.2964137381</v>
      </c>
      <c r="N206" s="12">
        <v>54.613303500900003</v>
      </c>
      <c r="O206" s="12">
        <v>54.544912789400001</v>
      </c>
      <c r="P206" s="15">
        <v>56.716544224900005</v>
      </c>
      <c r="AA206" s="18" t="s">
        <v>5595</v>
      </c>
      <c r="AB206" s="12">
        <v>-14.56</v>
      </c>
      <c r="AC206" s="12">
        <v>-15.128326490199999</v>
      </c>
      <c r="AD206" s="12">
        <v>-14.202088401399999</v>
      </c>
      <c r="AE206" s="12">
        <v>-14.2329024795</v>
      </c>
      <c r="AF206" s="15">
        <v>-15.029969400800001</v>
      </c>
    </row>
    <row r="207" spans="3:32" x14ac:dyDescent="0.3">
      <c r="C207" s="18" t="s">
        <v>199</v>
      </c>
      <c r="D207" s="12">
        <v>106.6</v>
      </c>
      <c r="E207" s="12">
        <v>106.22157248329999</v>
      </c>
      <c r="F207" s="12">
        <v>106.6061732025</v>
      </c>
      <c r="G207" s="12">
        <v>106.71504103540001</v>
      </c>
      <c r="H207" s="15">
        <v>105.23038524079999</v>
      </c>
      <c r="K207" s="18" t="s">
        <v>4593</v>
      </c>
      <c r="L207" s="12">
        <v>36.07</v>
      </c>
      <c r="M207" s="12">
        <v>37.129779892999998</v>
      </c>
      <c r="N207" s="12">
        <v>37.613057635099999</v>
      </c>
      <c r="O207" s="12">
        <v>37.647095562600001</v>
      </c>
      <c r="P207" s="15">
        <v>36.522882226600004</v>
      </c>
      <c r="AA207" s="18" t="s">
        <v>5596</v>
      </c>
      <c r="AB207" s="12">
        <v>-9.2100000000000009</v>
      </c>
      <c r="AC207" s="12">
        <v>-9.334951985</v>
      </c>
      <c r="AD207" s="12">
        <v>-8.8093491985999997</v>
      </c>
      <c r="AE207" s="12">
        <v>-8.8331370543999999</v>
      </c>
      <c r="AF207" s="15">
        <v>-9.3680756999000003</v>
      </c>
    </row>
    <row r="208" spans="3:32" x14ac:dyDescent="0.3">
      <c r="C208" s="18" t="s">
        <v>200</v>
      </c>
      <c r="D208" s="12">
        <v>103.32</v>
      </c>
      <c r="E208" s="12">
        <v>102.5289917521</v>
      </c>
      <c r="F208" s="12">
        <v>103.1339521771</v>
      </c>
      <c r="G208" s="12">
        <v>103.2442566639</v>
      </c>
      <c r="H208" s="15">
        <v>101.69455449269999</v>
      </c>
      <c r="K208" s="18" t="s">
        <v>4594</v>
      </c>
      <c r="L208" s="12">
        <v>19.79</v>
      </c>
      <c r="M208" s="12">
        <v>19.445195057799999</v>
      </c>
      <c r="N208" s="12">
        <v>20.662726142699999</v>
      </c>
      <c r="O208" s="12">
        <v>20.616957923899999</v>
      </c>
      <c r="P208" s="15">
        <v>20.234738140599998</v>
      </c>
      <c r="AA208" s="18" t="s">
        <v>5597</v>
      </c>
      <c r="AB208" s="12">
        <v>-3.59</v>
      </c>
      <c r="AC208" s="12">
        <v>-3.6533061684999999</v>
      </c>
      <c r="AD208" s="12">
        <v>-3.6362849155000001</v>
      </c>
      <c r="AE208" s="12">
        <v>-3.6456794183999999</v>
      </c>
      <c r="AF208" s="15">
        <v>-3.7494826623999997</v>
      </c>
    </row>
    <row r="209" spans="3:32" x14ac:dyDescent="0.3">
      <c r="C209" s="18" t="s">
        <v>201</v>
      </c>
      <c r="D209" s="12">
        <v>108.2</v>
      </c>
      <c r="E209" s="12">
        <v>108.3001530496</v>
      </c>
      <c r="F209" s="12">
        <v>108.0183899627</v>
      </c>
      <c r="G209" s="12">
        <v>108.091427837</v>
      </c>
      <c r="H209" s="15">
        <v>107.40798178130001</v>
      </c>
      <c r="K209" s="18" t="s">
        <v>4595</v>
      </c>
      <c r="L209" s="12">
        <v>41.8</v>
      </c>
      <c r="M209" s="12">
        <v>43.808804948899997</v>
      </c>
      <c r="N209" s="12">
        <v>43.245651791699999</v>
      </c>
      <c r="O209" s="12">
        <v>43.265226753100002</v>
      </c>
      <c r="P209" s="15">
        <v>43.473321443499998</v>
      </c>
      <c r="AA209" s="18" t="s">
        <v>5598</v>
      </c>
      <c r="AB209" s="12">
        <v>9.9489999999999998</v>
      </c>
      <c r="AC209" s="12">
        <v>8.6170227930000003</v>
      </c>
      <c r="AD209" s="12">
        <v>10.400510134199999</v>
      </c>
      <c r="AE209" s="12">
        <v>10.5486669967</v>
      </c>
      <c r="AF209" s="15">
        <v>8.323778205</v>
      </c>
    </row>
    <row r="210" spans="3:32" x14ac:dyDescent="0.3">
      <c r="C210" s="18" t="s">
        <v>202</v>
      </c>
      <c r="D210" s="12">
        <v>95.73</v>
      </c>
      <c r="E210" s="12">
        <v>95.689487424399999</v>
      </c>
      <c r="F210" s="12">
        <v>95.065451631000002</v>
      </c>
      <c r="G210" s="12">
        <v>95.182078999300003</v>
      </c>
      <c r="H210" s="15">
        <v>94.946401111</v>
      </c>
      <c r="K210" s="18" t="s">
        <v>4596</v>
      </c>
      <c r="L210" s="12">
        <v>45.81</v>
      </c>
      <c r="M210" s="12">
        <v>46.632646509700002</v>
      </c>
      <c r="N210" s="12">
        <v>46.614862752400001</v>
      </c>
      <c r="O210" s="12">
        <v>46.5651390409</v>
      </c>
      <c r="P210" s="15">
        <v>47.836644537200002</v>
      </c>
      <c r="AA210" s="18" t="s">
        <v>5599</v>
      </c>
      <c r="AB210" s="12">
        <v>-8.2230000000000008</v>
      </c>
      <c r="AC210" s="12">
        <v>-8.4481455619000005</v>
      </c>
      <c r="AD210" s="12">
        <v>-7.2217213639000004</v>
      </c>
      <c r="AE210" s="12">
        <v>-7.1659153012000001</v>
      </c>
      <c r="AF210" s="15">
        <v>-8.9635015193000012</v>
      </c>
    </row>
    <row r="211" spans="3:32" x14ac:dyDescent="0.3">
      <c r="C211" s="18" t="s">
        <v>203</v>
      </c>
      <c r="D211" s="12">
        <v>103.68</v>
      </c>
      <c r="E211" s="12">
        <v>106.0543970579</v>
      </c>
      <c r="F211" s="12">
        <v>106.0157022428</v>
      </c>
      <c r="G211" s="12">
        <v>106.15954768970001</v>
      </c>
      <c r="H211" s="15">
        <v>102.87898614740001</v>
      </c>
      <c r="K211" s="18" t="s">
        <v>4597</v>
      </c>
      <c r="L211" s="12">
        <v>38.729999999999997</v>
      </c>
      <c r="M211" s="12">
        <v>39.752868624199998</v>
      </c>
      <c r="N211" s="12">
        <v>40.275152893399998</v>
      </c>
      <c r="O211" s="12">
        <v>40.244342198699997</v>
      </c>
      <c r="P211" s="15">
        <v>40.502244825799998</v>
      </c>
      <c r="AA211" s="18" t="s">
        <v>5600</v>
      </c>
      <c r="AB211" s="12">
        <v>-14.93</v>
      </c>
      <c r="AC211" s="12">
        <v>-14.6398888065</v>
      </c>
      <c r="AD211" s="12">
        <v>-13.904078503199999</v>
      </c>
      <c r="AE211" s="12">
        <v>-13.8982661119</v>
      </c>
      <c r="AF211" s="15">
        <v>-15.0828038157</v>
      </c>
    </row>
    <row r="212" spans="3:32" x14ac:dyDescent="0.3">
      <c r="C212" s="18" t="s">
        <v>204</v>
      </c>
      <c r="D212" s="12">
        <v>103.22</v>
      </c>
      <c r="E212" s="12">
        <v>105.5947469987</v>
      </c>
      <c r="F212" s="12">
        <v>105.48494231239999</v>
      </c>
      <c r="G212" s="12">
        <v>105.6318630537</v>
      </c>
      <c r="H212" s="15">
        <v>102.34816019900001</v>
      </c>
      <c r="K212" s="18" t="s">
        <v>4598</v>
      </c>
      <c r="L212" s="12">
        <v>36.549999999999997</v>
      </c>
      <c r="M212" s="12">
        <v>38.2880600907</v>
      </c>
      <c r="N212" s="12">
        <v>38.069020866999999</v>
      </c>
      <c r="O212" s="12">
        <v>38.120140438999996</v>
      </c>
      <c r="P212" s="15">
        <v>37.913059803899998</v>
      </c>
      <c r="AA212" s="18" t="s">
        <v>5601</v>
      </c>
      <c r="AB212" s="12">
        <v>-16.03</v>
      </c>
      <c r="AC212" s="12">
        <v>-15.8178307583</v>
      </c>
      <c r="AD212" s="12">
        <v>-15.197476736900001</v>
      </c>
      <c r="AE212" s="12">
        <v>-15.2093580431</v>
      </c>
      <c r="AF212" s="15">
        <v>-16.094500311100003</v>
      </c>
    </row>
    <row r="213" spans="3:32" x14ac:dyDescent="0.3">
      <c r="C213" s="18" t="s">
        <v>205</v>
      </c>
      <c r="D213" s="12">
        <v>103.42</v>
      </c>
      <c r="E213" s="12">
        <v>105.9862909451</v>
      </c>
      <c r="F213" s="12">
        <v>105.8176093655</v>
      </c>
      <c r="G213" s="12">
        <v>105.9682733906</v>
      </c>
      <c r="H213" s="15">
        <v>102.7703623757</v>
      </c>
      <c r="K213" s="18" t="s">
        <v>4599</v>
      </c>
      <c r="L213" s="12">
        <v>36.24</v>
      </c>
      <c r="M213" s="12">
        <v>37.090559296099997</v>
      </c>
      <c r="N213" s="12">
        <v>37.130678642500001</v>
      </c>
      <c r="O213" s="12">
        <v>37.0817647509</v>
      </c>
      <c r="P213" s="15">
        <v>38.155660612600002</v>
      </c>
      <c r="AA213" s="18" t="s">
        <v>5602</v>
      </c>
      <c r="AB213" s="12">
        <v>-16.260000000000002</v>
      </c>
      <c r="AC213" s="12">
        <v>-16.203147300800001</v>
      </c>
      <c r="AD213" s="12">
        <v>-15.622872568</v>
      </c>
      <c r="AE213" s="12">
        <v>-15.648587061700001</v>
      </c>
      <c r="AF213" s="15">
        <v>-16.318282110800002</v>
      </c>
    </row>
    <row r="214" spans="3:32" x14ac:dyDescent="0.3">
      <c r="C214" s="18" t="s">
        <v>206</v>
      </c>
      <c r="D214" s="12">
        <v>97.44</v>
      </c>
      <c r="E214" s="12">
        <v>97.297485461299999</v>
      </c>
      <c r="F214" s="12">
        <v>96.8540152347</v>
      </c>
      <c r="G214" s="12">
        <v>96.969522154299995</v>
      </c>
      <c r="H214" s="15">
        <v>96.583776003799997</v>
      </c>
      <c r="K214" s="18" t="s">
        <v>4600</v>
      </c>
      <c r="L214" s="12">
        <v>36.68</v>
      </c>
      <c r="M214" s="12">
        <v>37.985853412399997</v>
      </c>
      <c r="N214" s="12">
        <v>37.816438081900003</v>
      </c>
      <c r="O214" s="12">
        <v>37.859028100899998</v>
      </c>
      <c r="P214" s="15">
        <v>37.653949220999998</v>
      </c>
      <c r="AA214" s="18" t="s">
        <v>5603</v>
      </c>
      <c r="AB214" s="12">
        <v>-15.94</v>
      </c>
      <c r="AC214" s="12">
        <v>-16.002260184099999</v>
      </c>
      <c r="AD214" s="12">
        <v>-15.418207092999999</v>
      </c>
      <c r="AE214" s="12">
        <v>-15.4553894461</v>
      </c>
      <c r="AF214" s="15">
        <v>-15.9972683463</v>
      </c>
    </row>
    <row r="215" spans="3:32" x14ac:dyDescent="0.3">
      <c r="C215" s="18" t="s">
        <v>207</v>
      </c>
      <c r="D215" s="12">
        <v>97.55</v>
      </c>
      <c r="E215" s="12">
        <v>97.362147174699999</v>
      </c>
      <c r="F215" s="12">
        <v>96.906660737899998</v>
      </c>
      <c r="G215" s="12">
        <v>97.025463996100001</v>
      </c>
      <c r="H215" s="15">
        <v>96.640389908199992</v>
      </c>
      <c r="K215" s="18" t="s">
        <v>4601</v>
      </c>
      <c r="L215" s="12">
        <v>13.1</v>
      </c>
      <c r="M215" s="12">
        <v>13.528492351500001</v>
      </c>
      <c r="N215" s="12">
        <v>13.4842767561</v>
      </c>
      <c r="O215" s="12">
        <v>13.4494180006</v>
      </c>
      <c r="P215" s="15">
        <v>13.9995743782</v>
      </c>
      <c r="AA215" s="18" t="s">
        <v>5604</v>
      </c>
      <c r="AB215" s="12">
        <v>-15.26</v>
      </c>
      <c r="AC215" s="12">
        <v>-15.3941181664</v>
      </c>
      <c r="AD215" s="12">
        <v>-14.7887318364</v>
      </c>
      <c r="AE215" s="12">
        <v>-14.8339354424</v>
      </c>
      <c r="AF215" s="15">
        <v>-15.317143462200001</v>
      </c>
    </row>
    <row r="216" spans="3:32" x14ac:dyDescent="0.3">
      <c r="C216" s="18" t="s">
        <v>208</v>
      </c>
      <c r="D216" s="12">
        <v>97.35</v>
      </c>
      <c r="E216" s="12">
        <v>97.176437002100002</v>
      </c>
      <c r="F216" s="12">
        <v>96.740856097299996</v>
      </c>
      <c r="G216" s="12">
        <v>96.855617890399998</v>
      </c>
      <c r="H216" s="15">
        <v>96.45672478889999</v>
      </c>
      <c r="K216" s="18" t="s">
        <v>4602</v>
      </c>
      <c r="L216" s="12">
        <v>40.49</v>
      </c>
      <c r="M216" s="12">
        <v>41.7876038486</v>
      </c>
      <c r="N216" s="12">
        <v>42.682209730099999</v>
      </c>
      <c r="O216" s="12">
        <v>42.7510630636</v>
      </c>
      <c r="P216" s="15">
        <v>41.274377030899998</v>
      </c>
      <c r="AA216" s="18" t="s">
        <v>5605</v>
      </c>
      <c r="AB216" s="12">
        <v>-12.42</v>
      </c>
      <c r="AC216" s="12">
        <v>-12.4523889115</v>
      </c>
      <c r="AD216" s="12">
        <v>-11.8184341127</v>
      </c>
      <c r="AE216" s="12">
        <v>-11.8712549014</v>
      </c>
      <c r="AF216" s="15">
        <v>-12.386374915299999</v>
      </c>
    </row>
    <row r="217" spans="3:32" x14ac:dyDescent="0.3">
      <c r="C217" s="18" t="s">
        <v>209</v>
      </c>
      <c r="D217" s="12">
        <v>97.78</v>
      </c>
      <c r="E217" s="12">
        <v>97.739852027300003</v>
      </c>
      <c r="F217" s="12">
        <v>97.287016410999996</v>
      </c>
      <c r="G217" s="12">
        <v>97.400925502299998</v>
      </c>
      <c r="H217" s="15">
        <v>97.017941648499999</v>
      </c>
      <c r="K217" s="18" t="s">
        <v>4603</v>
      </c>
      <c r="L217" s="12">
        <v>48.25</v>
      </c>
      <c r="M217" s="12">
        <v>49.6698368976</v>
      </c>
      <c r="N217" s="12">
        <v>48.711220967700001</v>
      </c>
      <c r="O217" s="12">
        <v>48.6606504401</v>
      </c>
      <c r="P217" s="15">
        <v>51.029359382300001</v>
      </c>
      <c r="AA217" s="18" t="s">
        <v>5606</v>
      </c>
      <c r="AB217" s="12">
        <v>-8</v>
      </c>
      <c r="AC217" s="12">
        <v>-7.8421471164999996</v>
      </c>
      <c r="AD217" s="12">
        <v>-7.4422429109000001</v>
      </c>
      <c r="AE217" s="12">
        <v>-7.4813511340999996</v>
      </c>
      <c r="AF217" s="15">
        <v>-7.9375749917</v>
      </c>
    </row>
    <row r="218" spans="3:32" x14ac:dyDescent="0.3">
      <c r="C218" s="18" t="s">
        <v>210</v>
      </c>
      <c r="D218" s="12">
        <v>97.28</v>
      </c>
      <c r="E218" s="12">
        <v>97.122997040599998</v>
      </c>
      <c r="F218" s="12">
        <v>96.685392681799996</v>
      </c>
      <c r="G218" s="12">
        <v>96.8037084244</v>
      </c>
      <c r="H218" s="15">
        <v>96.4230840062</v>
      </c>
      <c r="K218" s="18" t="s">
        <v>4604</v>
      </c>
      <c r="L218" s="12">
        <v>42.24</v>
      </c>
      <c r="M218" s="12">
        <v>44.313980820200001</v>
      </c>
      <c r="N218" s="12">
        <v>43.772759535900001</v>
      </c>
      <c r="O218" s="12">
        <v>43.8019261902</v>
      </c>
      <c r="P218" s="15">
        <v>43.955521683100002</v>
      </c>
      <c r="AA218" s="18" t="s">
        <v>5607</v>
      </c>
      <c r="AB218" s="12">
        <v>-3</v>
      </c>
      <c r="AC218" s="12">
        <v>-3.0845322124000001</v>
      </c>
      <c r="AD218" s="12">
        <v>-3.0131990369000001</v>
      </c>
      <c r="AE218" s="12">
        <v>-3.0281680567999998</v>
      </c>
      <c r="AF218" s="15">
        <v>-3.1500178456999999</v>
      </c>
    </row>
    <row r="219" spans="3:32" x14ac:dyDescent="0.3">
      <c r="C219" s="18" t="s">
        <v>211</v>
      </c>
      <c r="D219" s="12">
        <v>103.23</v>
      </c>
      <c r="E219" s="12">
        <v>105.24185261549999</v>
      </c>
      <c r="F219" s="12">
        <v>105.18149472410001</v>
      </c>
      <c r="G219" s="12">
        <v>105.338698787</v>
      </c>
      <c r="H219" s="15">
        <v>102.1075812258</v>
      </c>
      <c r="K219" s="18" t="s">
        <v>4605</v>
      </c>
      <c r="L219" s="12">
        <v>11.53</v>
      </c>
      <c r="M219" s="12">
        <v>8.649857226</v>
      </c>
      <c r="N219" s="12">
        <v>11.549760296400001</v>
      </c>
      <c r="O219" s="12">
        <v>11.263421618300001</v>
      </c>
      <c r="P219" s="15">
        <v>10.927953173199999</v>
      </c>
      <c r="AA219" s="18" t="s">
        <v>5608</v>
      </c>
      <c r="AB219" s="12">
        <v>9.9169999999999998</v>
      </c>
      <c r="AC219" s="12">
        <v>7.2967560457999996</v>
      </c>
      <c r="AD219" s="12">
        <v>10.1785984227</v>
      </c>
      <c r="AE219" s="12">
        <v>10.419467816999999</v>
      </c>
      <c r="AF219" s="15">
        <v>7.6130879621999998</v>
      </c>
    </row>
    <row r="220" spans="3:32" x14ac:dyDescent="0.3">
      <c r="C220" s="18" t="s">
        <v>212</v>
      </c>
      <c r="D220" s="12">
        <v>98.42</v>
      </c>
      <c r="E220" s="12">
        <v>99.478647510599998</v>
      </c>
      <c r="F220" s="12">
        <v>99.394472648700003</v>
      </c>
      <c r="G220" s="12">
        <v>99.501730571400003</v>
      </c>
      <c r="H220" s="15">
        <v>96.402399411600001</v>
      </c>
      <c r="K220" s="18" t="s">
        <v>4606</v>
      </c>
      <c r="L220" s="12">
        <v>29.79</v>
      </c>
      <c r="M220" s="12">
        <v>25.426639798699998</v>
      </c>
      <c r="N220" s="12">
        <v>27.4768343653</v>
      </c>
      <c r="O220" s="12">
        <v>27.6380076439</v>
      </c>
      <c r="P220" s="15">
        <v>24.7879976832</v>
      </c>
      <c r="AA220" s="18" t="s">
        <v>5609</v>
      </c>
      <c r="AB220" s="12">
        <v>-10.324999999999999</v>
      </c>
      <c r="AC220" s="12">
        <v>-11.8259637779</v>
      </c>
      <c r="AD220" s="12">
        <v>-9.3863654841000006</v>
      </c>
      <c r="AE220" s="12">
        <v>-9.2887930158999996</v>
      </c>
      <c r="AF220" s="15">
        <v>-11.7674924455</v>
      </c>
    </row>
    <row r="221" spans="3:32" x14ac:dyDescent="0.3">
      <c r="C221" s="18" t="s">
        <v>213</v>
      </c>
      <c r="D221" s="12">
        <v>96.32</v>
      </c>
      <c r="E221" s="12">
        <v>96.222415529599999</v>
      </c>
      <c r="F221" s="12">
        <v>95.7159839041</v>
      </c>
      <c r="G221" s="12">
        <v>95.827710942799996</v>
      </c>
      <c r="H221" s="15">
        <v>95.502103417299992</v>
      </c>
      <c r="K221" s="18" t="s">
        <v>4607</v>
      </c>
      <c r="L221" s="12">
        <v>11.53</v>
      </c>
      <c r="M221" s="12">
        <v>8.6498798163000004</v>
      </c>
      <c r="N221" s="12">
        <v>11.5497769916</v>
      </c>
      <c r="O221" s="12">
        <v>11.263411578199999</v>
      </c>
      <c r="P221" s="15">
        <v>10.9280065115</v>
      </c>
      <c r="AA221" s="18" t="s">
        <v>5610</v>
      </c>
      <c r="AB221" s="12">
        <v>-17.899999999999999</v>
      </c>
      <c r="AC221" s="12">
        <v>-18.350241233399998</v>
      </c>
      <c r="AD221" s="12">
        <v>-16.597733681800001</v>
      </c>
      <c r="AE221" s="12">
        <v>-16.574777861699999</v>
      </c>
      <c r="AF221" s="15">
        <v>-18.50921009</v>
      </c>
    </row>
    <row r="222" spans="3:32" x14ac:dyDescent="0.3">
      <c r="C222" s="18" t="s">
        <v>214</v>
      </c>
      <c r="D222" s="12">
        <v>113.18</v>
      </c>
      <c r="E222" s="12">
        <v>113.11039842789999</v>
      </c>
      <c r="F222" s="12">
        <v>113.4903850492</v>
      </c>
      <c r="G222" s="12">
        <v>113.513485536</v>
      </c>
      <c r="H222" s="15">
        <v>112.68520966710001</v>
      </c>
      <c r="K222" s="18" t="s">
        <v>4608</v>
      </c>
      <c r="L222" s="12">
        <v>36.380000000000003</v>
      </c>
      <c r="M222" s="12">
        <v>33.402695553599997</v>
      </c>
      <c r="N222" s="12">
        <v>34.709718649999999</v>
      </c>
      <c r="O222" s="12">
        <v>34.848261509300002</v>
      </c>
      <c r="P222" s="15">
        <v>32.263871287200004</v>
      </c>
      <c r="AA222" s="18" t="s">
        <v>5611</v>
      </c>
      <c r="AB222" s="12">
        <v>-19.190000000000001</v>
      </c>
      <c r="AC222" s="12">
        <v>-19.393359010499999</v>
      </c>
      <c r="AD222" s="12">
        <v>-17.928303709400002</v>
      </c>
      <c r="AE222" s="12">
        <v>-17.926551231800001</v>
      </c>
      <c r="AF222" s="15">
        <v>-19.519837936800002</v>
      </c>
    </row>
    <row r="223" spans="3:32" x14ac:dyDescent="0.3">
      <c r="C223" s="18" t="s">
        <v>215</v>
      </c>
      <c r="D223" s="12">
        <v>97.57</v>
      </c>
      <c r="E223" s="12">
        <v>97.659116031400004</v>
      </c>
      <c r="F223" s="12">
        <v>97.868474819200003</v>
      </c>
      <c r="G223" s="12">
        <v>97.970952594799996</v>
      </c>
      <c r="H223" s="15">
        <v>96.935865292299994</v>
      </c>
      <c r="K223" s="18" t="s">
        <v>4609</v>
      </c>
      <c r="L223" s="12">
        <v>11.53</v>
      </c>
      <c r="M223" s="12">
        <v>8.6498678935999997</v>
      </c>
      <c r="N223" s="12">
        <v>11.549742283200001</v>
      </c>
      <c r="O223" s="12">
        <v>11.2634479737</v>
      </c>
      <c r="P223" s="15">
        <v>10.928005256499999</v>
      </c>
      <c r="AA223" s="18" t="s">
        <v>5612</v>
      </c>
      <c r="AB223" s="12">
        <v>-19.489999999999998</v>
      </c>
      <c r="AC223" s="12">
        <v>-19.6667912421</v>
      </c>
      <c r="AD223" s="12">
        <v>-18.414143645799999</v>
      </c>
      <c r="AE223" s="12">
        <v>-18.427710415</v>
      </c>
      <c r="AF223" s="15">
        <v>-19.674736139399997</v>
      </c>
    </row>
    <row r="224" spans="3:32" x14ac:dyDescent="0.3">
      <c r="C224" s="18" t="s">
        <v>216</v>
      </c>
      <c r="D224" s="12">
        <v>102.45</v>
      </c>
      <c r="E224" s="12">
        <v>101.2744384242</v>
      </c>
      <c r="F224" s="12">
        <v>101.8766575037</v>
      </c>
      <c r="G224" s="12">
        <v>101.9232632607</v>
      </c>
      <c r="H224" s="15">
        <v>101.18600701290001</v>
      </c>
      <c r="K224" s="18" t="s">
        <v>4610</v>
      </c>
      <c r="L224" s="12">
        <v>35.01</v>
      </c>
      <c r="M224" s="12">
        <v>31.252975493800001</v>
      </c>
      <c r="N224" s="12">
        <v>33.595032525500002</v>
      </c>
      <c r="O224" s="12">
        <v>33.706037396500001</v>
      </c>
      <c r="P224" s="15">
        <v>30.329875177999998</v>
      </c>
      <c r="AA224" s="18" t="s">
        <v>5613</v>
      </c>
      <c r="AB224" s="12">
        <v>-19.149999999999999</v>
      </c>
      <c r="AC224" s="12">
        <v>-19.406272527900001</v>
      </c>
      <c r="AD224" s="12">
        <v>-18.2964029338</v>
      </c>
      <c r="AE224" s="12">
        <v>-18.321732850699998</v>
      </c>
      <c r="AF224" s="15">
        <v>-19.276281431199997</v>
      </c>
    </row>
    <row r="225" spans="3:32" x14ac:dyDescent="0.3">
      <c r="C225" s="18" t="s">
        <v>217</v>
      </c>
      <c r="D225" s="12">
        <v>106.29</v>
      </c>
      <c r="E225" s="12">
        <v>105.0648271739</v>
      </c>
      <c r="F225" s="12">
        <v>105.4857658218</v>
      </c>
      <c r="G225" s="12">
        <v>105.5431871805</v>
      </c>
      <c r="H225" s="15">
        <v>104.81837507300001</v>
      </c>
      <c r="K225" s="18" t="s">
        <v>4611</v>
      </c>
      <c r="L225" s="12">
        <v>43.45</v>
      </c>
      <c r="M225" s="12">
        <v>44.792852122100001</v>
      </c>
      <c r="N225" s="12">
        <v>43.958717613799998</v>
      </c>
      <c r="O225" s="12">
        <v>43.869731098400003</v>
      </c>
      <c r="P225" s="15">
        <v>45.923752199000006</v>
      </c>
      <c r="AA225" s="18" t="s">
        <v>5614</v>
      </c>
      <c r="AB225" s="12">
        <v>-18.41</v>
      </c>
      <c r="AC225" s="12">
        <v>-18.7510108241</v>
      </c>
      <c r="AD225" s="12">
        <v>-17.733783439900002</v>
      </c>
      <c r="AE225" s="12">
        <v>-17.767704112099999</v>
      </c>
      <c r="AF225" s="15">
        <v>-18.5114703791</v>
      </c>
    </row>
    <row r="226" spans="3:32" x14ac:dyDescent="0.3">
      <c r="C226" s="18" t="s">
        <v>218</v>
      </c>
      <c r="D226" s="12">
        <v>105.46</v>
      </c>
      <c r="E226" s="12">
        <v>104.29035122099999</v>
      </c>
      <c r="F226" s="12">
        <v>104.8511421572</v>
      </c>
      <c r="G226" s="12">
        <v>104.9007950684</v>
      </c>
      <c r="H226" s="15">
        <v>103.9911036108</v>
      </c>
      <c r="K226" s="18" t="s">
        <v>4612</v>
      </c>
      <c r="L226" s="12">
        <v>50.58</v>
      </c>
      <c r="M226" s="12">
        <v>50.019464466499997</v>
      </c>
      <c r="N226" s="12">
        <v>48.898960993800003</v>
      </c>
      <c r="O226" s="12">
        <v>48.874150497099997</v>
      </c>
      <c r="P226" s="15">
        <v>53.290765459999996</v>
      </c>
      <c r="AA226" s="18" t="s">
        <v>5615</v>
      </c>
      <c r="AB226" s="12">
        <v>-15.14</v>
      </c>
      <c r="AC226" s="12">
        <v>-15.503894673</v>
      </c>
      <c r="AD226" s="12">
        <v>-14.6417964553</v>
      </c>
      <c r="AE226" s="12">
        <v>-14.687774681600001</v>
      </c>
      <c r="AF226" s="15">
        <v>-15.167144226000001</v>
      </c>
    </row>
    <row r="227" spans="3:32" x14ac:dyDescent="0.3">
      <c r="C227" s="18" t="s">
        <v>219</v>
      </c>
      <c r="D227" s="12">
        <v>97.26</v>
      </c>
      <c r="E227" s="12">
        <v>95.797333084399995</v>
      </c>
      <c r="F227" s="12">
        <v>96.224442031199999</v>
      </c>
      <c r="G227" s="12">
        <v>96.262179674500004</v>
      </c>
      <c r="H227" s="15">
        <v>95.467566551100006</v>
      </c>
      <c r="K227" s="18" t="s">
        <v>4613</v>
      </c>
      <c r="L227" s="12">
        <v>43.45</v>
      </c>
      <c r="M227" s="12">
        <v>44.7928263943</v>
      </c>
      <c r="N227" s="12">
        <v>43.9587437462</v>
      </c>
      <c r="O227" s="12">
        <v>43.869685290200003</v>
      </c>
      <c r="P227" s="15">
        <v>45.923787967000003</v>
      </c>
      <c r="AA227" s="18" t="s">
        <v>5616</v>
      </c>
      <c r="AB227" s="12">
        <v>-9.86</v>
      </c>
      <c r="AC227" s="12">
        <v>-9.8627897332999996</v>
      </c>
      <c r="AD227" s="12">
        <v>-9.2871989721000006</v>
      </c>
      <c r="AE227" s="12">
        <v>-9.3257232033000008</v>
      </c>
      <c r="AF227" s="15">
        <v>-9.7403488305999986</v>
      </c>
    </row>
    <row r="228" spans="3:32" x14ac:dyDescent="0.3">
      <c r="C228" s="18" t="s">
        <v>220</v>
      </c>
      <c r="D228" s="12">
        <v>103.38</v>
      </c>
      <c r="E228" s="12">
        <v>101.9006702849</v>
      </c>
      <c r="F228" s="12">
        <v>102.53628595799999</v>
      </c>
      <c r="G228" s="12">
        <v>102.5716669136</v>
      </c>
      <c r="H228" s="15">
        <v>101.8003331365</v>
      </c>
      <c r="K228" s="18" t="s">
        <v>4614</v>
      </c>
      <c r="L228" s="12">
        <v>57.37</v>
      </c>
      <c r="M228" s="12">
        <v>56.947468964899997</v>
      </c>
      <c r="N228" s="12">
        <v>56.880019564900003</v>
      </c>
      <c r="O228" s="12">
        <v>56.745872762499999</v>
      </c>
      <c r="P228" s="15">
        <v>57.950559795399997</v>
      </c>
      <c r="AA228" s="18" t="s">
        <v>5617</v>
      </c>
      <c r="AB228" s="12">
        <v>-4.1500000000000004</v>
      </c>
      <c r="AC228" s="12">
        <v>-4.2295575273999999</v>
      </c>
      <c r="AD228" s="12">
        <v>-4.1455209476999997</v>
      </c>
      <c r="AE228" s="12">
        <v>-4.1625702640000002</v>
      </c>
      <c r="AF228" s="15">
        <v>-4.2408175574000007</v>
      </c>
    </row>
    <row r="229" spans="3:32" x14ac:dyDescent="0.3">
      <c r="C229" s="18" t="s">
        <v>221</v>
      </c>
      <c r="D229" s="12">
        <v>95.15</v>
      </c>
      <c r="E229" s="12">
        <v>93.328271572800006</v>
      </c>
      <c r="F229" s="12">
        <v>93.965646967599994</v>
      </c>
      <c r="G229" s="12">
        <v>94.006747486899997</v>
      </c>
      <c r="H229" s="15">
        <v>92.806106243500011</v>
      </c>
      <c r="K229" s="18" t="s">
        <v>4615</v>
      </c>
      <c r="L229" s="12">
        <v>36.96</v>
      </c>
      <c r="M229" s="12">
        <v>38.908734727499997</v>
      </c>
      <c r="N229" s="12">
        <v>37.156539752100002</v>
      </c>
      <c r="O229" s="12">
        <v>37.056159227000002</v>
      </c>
      <c r="P229" s="15">
        <v>40.566679380700002</v>
      </c>
      <c r="AA229" s="18" t="s">
        <v>5618</v>
      </c>
      <c r="AB229" s="12">
        <v>7.109</v>
      </c>
      <c r="AC229" s="12">
        <v>5.4459369443999996</v>
      </c>
      <c r="AD229" s="12">
        <v>7.4570652523999996</v>
      </c>
      <c r="AE229" s="12">
        <v>7.6056168344000001</v>
      </c>
      <c r="AF229" s="15">
        <v>5.5581582278999999</v>
      </c>
    </row>
    <row r="230" spans="3:32" x14ac:dyDescent="0.3">
      <c r="C230" s="18" t="s">
        <v>222</v>
      </c>
      <c r="D230" s="12">
        <v>87</v>
      </c>
      <c r="E230" s="12">
        <v>86.830475644399996</v>
      </c>
      <c r="F230" s="12">
        <v>87.119371819799994</v>
      </c>
      <c r="G230" s="12">
        <v>87.185038072699996</v>
      </c>
      <c r="H230" s="15">
        <v>86.720335543100006</v>
      </c>
      <c r="K230" s="18" t="s">
        <v>4616</v>
      </c>
      <c r="L230" s="12">
        <v>51.17</v>
      </c>
      <c r="M230" s="12">
        <v>51.642686510700003</v>
      </c>
      <c r="N230" s="12">
        <v>50.521550029300002</v>
      </c>
      <c r="O230" s="12">
        <v>50.378202217899997</v>
      </c>
      <c r="P230" s="15">
        <v>53.0400133033</v>
      </c>
      <c r="AA230" s="18" t="s">
        <v>5619</v>
      </c>
      <c r="AB230" s="12">
        <v>-10.827</v>
      </c>
      <c r="AC230" s="12">
        <v>-11.443792312899999</v>
      </c>
      <c r="AD230" s="12">
        <v>-9.8994212860000008</v>
      </c>
      <c r="AE230" s="12">
        <v>-9.8418321721000002</v>
      </c>
      <c r="AF230" s="15">
        <v>-11.5496581806</v>
      </c>
    </row>
    <row r="231" spans="3:32" x14ac:dyDescent="0.3">
      <c r="C231" s="18" t="s">
        <v>223</v>
      </c>
      <c r="D231" s="12">
        <v>103.28</v>
      </c>
      <c r="E231" s="12">
        <v>102.2895360209</v>
      </c>
      <c r="F231" s="12">
        <v>102.737984983</v>
      </c>
      <c r="G231" s="12">
        <v>102.7977215526</v>
      </c>
      <c r="H231" s="15">
        <v>102.0639812403</v>
      </c>
      <c r="K231" s="18" t="s">
        <v>4617</v>
      </c>
      <c r="L231" s="12">
        <v>12.84</v>
      </c>
      <c r="M231" s="12">
        <v>9.5981344768000003</v>
      </c>
      <c r="N231" s="12">
        <v>12.3506462189</v>
      </c>
      <c r="O231" s="12">
        <v>12.049264277800001</v>
      </c>
      <c r="P231" s="15">
        <v>11.869515445199999</v>
      </c>
      <c r="AA231" s="18" t="s">
        <v>5620</v>
      </c>
      <c r="AB231" s="12">
        <v>-17.7</v>
      </c>
      <c r="AC231" s="12">
        <v>-17.717321376800001</v>
      </c>
      <c r="AD231" s="12">
        <v>-16.656648580900001</v>
      </c>
      <c r="AE231" s="12">
        <v>-16.650514489700001</v>
      </c>
      <c r="AF231" s="15">
        <v>-17.832722250899998</v>
      </c>
    </row>
    <row r="232" spans="3:32" x14ac:dyDescent="0.3">
      <c r="C232" s="18" t="s">
        <v>224</v>
      </c>
      <c r="D232" s="12">
        <v>98.66</v>
      </c>
      <c r="E232" s="12">
        <v>97.351730517500002</v>
      </c>
      <c r="F232" s="12">
        <v>97.7304778572</v>
      </c>
      <c r="G232" s="12">
        <v>97.773358020299995</v>
      </c>
      <c r="H232" s="15">
        <v>96.940427913699992</v>
      </c>
      <c r="K232" s="18" t="s">
        <v>4618</v>
      </c>
      <c r="L232" s="12">
        <v>31.12</v>
      </c>
      <c r="M232" s="12">
        <v>26.521694652200001</v>
      </c>
      <c r="N232" s="12">
        <v>28.6537546534</v>
      </c>
      <c r="O232" s="12">
        <v>28.795138244099999</v>
      </c>
      <c r="P232" s="15">
        <v>25.933579599200002</v>
      </c>
      <c r="AA232" s="18" t="s">
        <v>5621</v>
      </c>
      <c r="AB232" s="12">
        <v>-18.89</v>
      </c>
      <c r="AC232" s="12">
        <v>-18.8536230552</v>
      </c>
      <c r="AD232" s="12">
        <v>-17.9469494342</v>
      </c>
      <c r="AE232" s="12">
        <v>-17.958102407999998</v>
      </c>
      <c r="AF232" s="15">
        <v>-18.876018868100001</v>
      </c>
    </row>
    <row r="233" spans="3:32" x14ac:dyDescent="0.3">
      <c r="C233" s="18" t="s">
        <v>225</v>
      </c>
      <c r="D233" s="12">
        <v>99.03</v>
      </c>
      <c r="E233" s="12">
        <v>97.864774102499993</v>
      </c>
      <c r="F233" s="12">
        <v>98.176580102499997</v>
      </c>
      <c r="G233" s="12">
        <v>98.229608860799999</v>
      </c>
      <c r="H233" s="15">
        <v>97.538234850400002</v>
      </c>
      <c r="K233" s="18" t="s">
        <v>4619</v>
      </c>
      <c r="L233" s="12">
        <v>12.84</v>
      </c>
      <c r="M233" s="12">
        <v>9.5981256917</v>
      </c>
      <c r="N233" s="12">
        <v>12.350784276200001</v>
      </c>
      <c r="O233" s="12">
        <v>12.049278710599999</v>
      </c>
      <c r="P233" s="15">
        <v>11.8695217203</v>
      </c>
      <c r="AA233" s="18" t="s">
        <v>5622</v>
      </c>
      <c r="AB233" s="12">
        <v>-19.190000000000001</v>
      </c>
      <c r="AC233" s="12">
        <v>-19.2109181623</v>
      </c>
      <c r="AD233" s="12">
        <v>-18.3917363405</v>
      </c>
      <c r="AE233" s="12">
        <v>-18.417202768999999</v>
      </c>
      <c r="AF233" s="15">
        <v>-19.109387130000002</v>
      </c>
    </row>
    <row r="234" spans="3:32" x14ac:dyDescent="0.3">
      <c r="C234" s="18" t="s">
        <v>226</v>
      </c>
      <c r="D234" s="12">
        <v>95.62</v>
      </c>
      <c r="E234" s="12">
        <v>93.813565434099999</v>
      </c>
      <c r="F234" s="12">
        <v>94.599509608999995</v>
      </c>
      <c r="G234" s="12">
        <v>94.635921112000005</v>
      </c>
      <c r="H234" s="15">
        <v>93.270089883099999</v>
      </c>
      <c r="K234" s="18" t="s">
        <v>4620</v>
      </c>
      <c r="L234" s="12">
        <v>36.75</v>
      </c>
      <c r="M234" s="12">
        <v>33.3988752761</v>
      </c>
      <c r="N234" s="12">
        <v>34.695105422499999</v>
      </c>
      <c r="O234" s="12">
        <v>34.8080463099</v>
      </c>
      <c r="P234" s="15">
        <v>32.221586561499997</v>
      </c>
      <c r="AA234" s="18" t="s">
        <v>5623</v>
      </c>
      <c r="AB234" s="12">
        <v>-18.899999999999999</v>
      </c>
      <c r="AC234" s="12">
        <v>-19.013149767600002</v>
      </c>
      <c r="AD234" s="12">
        <v>-18.230580787299999</v>
      </c>
      <c r="AE234" s="12">
        <v>-18.267372332800001</v>
      </c>
      <c r="AF234" s="15">
        <v>-18.797142810299999</v>
      </c>
    </row>
    <row r="235" spans="3:32" x14ac:dyDescent="0.3">
      <c r="C235" s="18" t="s">
        <v>227</v>
      </c>
      <c r="D235" s="12">
        <v>103.98</v>
      </c>
      <c r="E235" s="12">
        <v>103.1712960129</v>
      </c>
      <c r="F235" s="12">
        <v>103.67912679529999</v>
      </c>
      <c r="G235" s="12">
        <v>103.7273216115</v>
      </c>
      <c r="H235" s="15">
        <v>102.8588336807</v>
      </c>
      <c r="K235" s="18" t="s">
        <v>4621</v>
      </c>
      <c r="L235" s="12">
        <v>12.84</v>
      </c>
      <c r="M235" s="12">
        <v>9.5981219266999993</v>
      </c>
      <c r="N235" s="12">
        <v>12.350708839399999</v>
      </c>
      <c r="O235" s="12">
        <v>12.0492994184</v>
      </c>
      <c r="P235" s="15">
        <v>11.869515445199999</v>
      </c>
      <c r="AA235" s="18" t="s">
        <v>5624</v>
      </c>
      <c r="AB235" s="12">
        <v>-18.22</v>
      </c>
      <c r="AC235" s="12">
        <v>-18.417103622399999</v>
      </c>
      <c r="AD235" s="12">
        <v>-17.641881117200001</v>
      </c>
      <c r="AE235" s="12">
        <v>-17.687658376600002</v>
      </c>
      <c r="AF235" s="15">
        <v>-18.119977888499999</v>
      </c>
    </row>
    <row r="236" spans="3:32" x14ac:dyDescent="0.3">
      <c r="C236" s="18" t="s">
        <v>228</v>
      </c>
      <c r="D236" s="12">
        <v>103.8</v>
      </c>
      <c r="E236" s="12">
        <v>102.9098435648</v>
      </c>
      <c r="F236" s="12">
        <v>103.4549900122</v>
      </c>
      <c r="G236" s="12">
        <v>103.4974253596</v>
      </c>
      <c r="H236" s="15">
        <v>102.6335916665</v>
      </c>
      <c r="K236" s="18" t="s">
        <v>4622</v>
      </c>
      <c r="L236" s="12">
        <v>37.94</v>
      </c>
      <c r="M236" s="12">
        <v>34.652518087799997</v>
      </c>
      <c r="N236" s="12">
        <v>36.4502317671</v>
      </c>
      <c r="O236" s="12">
        <v>36.588134426400003</v>
      </c>
      <c r="P236" s="15">
        <v>33.752195110499997</v>
      </c>
      <c r="AA236" s="18" t="s">
        <v>5625</v>
      </c>
      <c r="AB236" s="12">
        <v>-15.21</v>
      </c>
      <c r="AC236" s="12">
        <v>-15.3924521287</v>
      </c>
      <c r="AD236" s="12">
        <v>-14.612593523299999</v>
      </c>
      <c r="AE236" s="12">
        <v>-14.6714224124</v>
      </c>
      <c r="AF236" s="15">
        <v>-15.059088350300001</v>
      </c>
    </row>
    <row r="237" spans="3:32" x14ac:dyDescent="0.3">
      <c r="C237" s="18" t="s">
        <v>229</v>
      </c>
      <c r="D237" s="12">
        <v>103.86</v>
      </c>
      <c r="E237" s="12">
        <v>102.9911756946</v>
      </c>
      <c r="F237" s="12">
        <v>103.5222137768</v>
      </c>
      <c r="G237" s="12">
        <v>103.5679392262</v>
      </c>
      <c r="H237" s="15">
        <v>102.6871395597</v>
      </c>
      <c r="K237" s="18" t="s">
        <v>4623</v>
      </c>
      <c r="L237" s="12">
        <v>11.83</v>
      </c>
      <c r="M237" s="12">
        <v>9.4535675901000005</v>
      </c>
      <c r="N237" s="12">
        <v>12.330484952799999</v>
      </c>
      <c r="O237" s="12">
        <v>12.0206504735</v>
      </c>
      <c r="P237" s="15">
        <v>11.688450097700001</v>
      </c>
      <c r="AA237" s="18" t="s">
        <v>5626</v>
      </c>
      <c r="AB237" s="12">
        <v>-10.23</v>
      </c>
      <c r="AC237" s="12">
        <v>-10.1741536573</v>
      </c>
      <c r="AD237" s="12">
        <v>-9.5971987840999997</v>
      </c>
      <c r="AE237" s="12">
        <v>-9.6461935445999991</v>
      </c>
      <c r="AF237" s="15">
        <v>-10.0562138799</v>
      </c>
    </row>
    <row r="238" spans="3:32" x14ac:dyDescent="0.3">
      <c r="C238" s="18" t="s">
        <v>230</v>
      </c>
      <c r="D238" s="12">
        <v>104.19</v>
      </c>
      <c r="E238" s="12">
        <v>103.3717589332</v>
      </c>
      <c r="F238" s="12">
        <v>103.864790465</v>
      </c>
      <c r="G238" s="12">
        <v>103.9127694852</v>
      </c>
      <c r="H238" s="15">
        <v>103.03956707579999</v>
      </c>
      <c r="K238" s="18" t="s">
        <v>4624</v>
      </c>
      <c r="L238" s="12">
        <v>30.11</v>
      </c>
      <c r="M238" s="12">
        <v>26.3771566309</v>
      </c>
      <c r="N238" s="12">
        <v>28.633020825999999</v>
      </c>
      <c r="O238" s="12">
        <v>28.766521302299999</v>
      </c>
      <c r="P238" s="15">
        <v>25.752510486599999</v>
      </c>
      <c r="AA238" s="18" t="s">
        <v>5627</v>
      </c>
      <c r="AB238" s="12">
        <v>-4.6500000000000004</v>
      </c>
      <c r="AC238" s="12">
        <v>-4.7903671334000002</v>
      </c>
      <c r="AD238" s="12">
        <v>-4.6479703380000004</v>
      </c>
      <c r="AE238" s="12">
        <v>-4.6704099130000003</v>
      </c>
      <c r="AF238" s="15">
        <v>-4.7724398153000003</v>
      </c>
    </row>
    <row r="239" spans="3:32" x14ac:dyDescent="0.3">
      <c r="C239" s="18" t="s">
        <v>231</v>
      </c>
      <c r="D239" s="12">
        <v>102.94</v>
      </c>
      <c r="E239" s="12">
        <v>102.0771585783</v>
      </c>
      <c r="F239" s="12">
        <v>102.48803736719999</v>
      </c>
      <c r="G239" s="12">
        <v>102.53456227860001</v>
      </c>
      <c r="H239" s="15">
        <v>101.7182285424</v>
      </c>
      <c r="K239" s="18" t="s">
        <v>4625</v>
      </c>
      <c r="L239" s="12">
        <v>11.83</v>
      </c>
      <c r="M239" s="12">
        <v>9.4535719826999998</v>
      </c>
      <c r="N239" s="12">
        <v>12.330613978600001</v>
      </c>
      <c r="O239" s="12">
        <v>12.0207333048</v>
      </c>
      <c r="P239" s="15">
        <v>11.688431899899999</v>
      </c>
      <c r="AA239" s="18" t="s">
        <v>5628</v>
      </c>
      <c r="AB239" s="12">
        <v>48.289000000000001</v>
      </c>
      <c r="AC239" s="12">
        <v>53.765282473699997</v>
      </c>
      <c r="AD239" s="12">
        <v>49.717155305299997</v>
      </c>
      <c r="AE239" s="12">
        <v>49.483957297499998</v>
      </c>
      <c r="AF239" s="15">
        <v>53.322024216800003</v>
      </c>
    </row>
    <row r="240" spans="3:32" x14ac:dyDescent="0.3">
      <c r="C240" s="18" t="s">
        <v>232</v>
      </c>
      <c r="D240" s="12">
        <v>90.73</v>
      </c>
      <c r="E240" s="12">
        <v>90.733673026700004</v>
      </c>
      <c r="F240" s="12">
        <v>91.513586116200003</v>
      </c>
      <c r="G240" s="12">
        <v>91.586415223100005</v>
      </c>
      <c r="H240" s="15">
        <v>90.313636118600002</v>
      </c>
      <c r="K240" s="18" t="s">
        <v>4626</v>
      </c>
      <c r="L240" s="12">
        <v>35.81</v>
      </c>
      <c r="M240" s="12">
        <v>33.2971999166</v>
      </c>
      <c r="N240" s="12">
        <v>34.631517283199997</v>
      </c>
      <c r="O240" s="12">
        <v>34.739544866099997</v>
      </c>
      <c r="P240" s="15">
        <v>32.120854976400004</v>
      </c>
      <c r="AA240" s="18" t="s">
        <v>5629</v>
      </c>
      <c r="AB240" s="12">
        <v>11.278</v>
      </c>
      <c r="AC240" s="12">
        <v>12.1273722641</v>
      </c>
      <c r="AD240" s="12">
        <v>12.2183018295</v>
      </c>
      <c r="AE240" s="12">
        <v>12.069992170700001</v>
      </c>
      <c r="AF240" s="15">
        <v>12.074209034300001</v>
      </c>
    </row>
    <row r="241" spans="3:32" x14ac:dyDescent="0.3">
      <c r="C241" s="18" t="s">
        <v>233</v>
      </c>
      <c r="D241" s="12">
        <v>98.82</v>
      </c>
      <c r="E241" s="12">
        <v>97.605681090000004</v>
      </c>
      <c r="F241" s="12">
        <v>97.915370858599999</v>
      </c>
      <c r="G241" s="12">
        <v>97.958253058099999</v>
      </c>
      <c r="H241" s="15">
        <v>97.155991849299994</v>
      </c>
      <c r="K241" s="18" t="s">
        <v>4627</v>
      </c>
      <c r="L241" s="12">
        <v>11.83</v>
      </c>
      <c r="M241" s="12">
        <v>9.4535908078999995</v>
      </c>
      <c r="N241" s="12">
        <v>12.330499375800001</v>
      </c>
      <c r="O241" s="12">
        <v>12.020624118100001</v>
      </c>
      <c r="P241" s="15">
        <v>11.688442567599999</v>
      </c>
      <c r="AA241" s="18" t="s">
        <v>5630</v>
      </c>
      <c r="AB241" s="12">
        <v>-0.23</v>
      </c>
      <c r="AC241" s="12">
        <v>-0.6570996791</v>
      </c>
      <c r="AD241" s="12">
        <v>5.0623545800000003E-2</v>
      </c>
      <c r="AE241" s="12">
        <v>-5.91804181E-2</v>
      </c>
      <c r="AF241" s="15">
        <v>-0.3662509223</v>
      </c>
    </row>
    <row r="242" spans="3:32" x14ac:dyDescent="0.3">
      <c r="C242" s="18" t="s">
        <v>234</v>
      </c>
      <c r="D242" s="12">
        <v>98.93</v>
      </c>
      <c r="E242" s="12">
        <v>97.9620537582</v>
      </c>
      <c r="F242" s="12">
        <v>98.175597615599997</v>
      </c>
      <c r="G242" s="12">
        <v>98.209956519200006</v>
      </c>
      <c r="H242" s="15">
        <v>97.536489746600012</v>
      </c>
      <c r="K242" s="18" t="s">
        <v>4628</v>
      </c>
      <c r="L242" s="12">
        <v>40.21</v>
      </c>
      <c r="M242" s="12">
        <v>37.336124459600001</v>
      </c>
      <c r="N242" s="12">
        <v>39.736063652299997</v>
      </c>
      <c r="O242" s="12">
        <v>39.819295521599997</v>
      </c>
      <c r="P242" s="15">
        <v>36.287131311300001</v>
      </c>
      <c r="AA242" s="18" t="s">
        <v>5631</v>
      </c>
      <c r="AB242" s="12">
        <v>-2.0699999999999998</v>
      </c>
      <c r="AC242" s="12">
        <v>-2.5016744337999999</v>
      </c>
      <c r="AD242" s="12">
        <v>-1.9557515522</v>
      </c>
      <c r="AE242" s="12">
        <v>-2.0522446211999998</v>
      </c>
      <c r="AF242" s="15">
        <v>-2.0556896483</v>
      </c>
    </row>
    <row r="243" spans="3:32" x14ac:dyDescent="0.3">
      <c r="C243" s="18" t="s">
        <v>235</v>
      </c>
      <c r="D243" s="12">
        <v>96.52</v>
      </c>
      <c r="E243" s="12">
        <v>94.9992495977</v>
      </c>
      <c r="F243" s="12">
        <v>95.534404416100003</v>
      </c>
      <c r="G243" s="12">
        <v>95.582325247</v>
      </c>
      <c r="H243" s="15">
        <v>94.44624280539999</v>
      </c>
      <c r="K243" s="18" t="s">
        <v>4629</v>
      </c>
      <c r="L243" s="12">
        <v>22.52</v>
      </c>
      <c r="M243" s="12">
        <v>20.745419152499998</v>
      </c>
      <c r="N243" s="12">
        <v>22.2358372331</v>
      </c>
      <c r="O243" s="12">
        <v>22.106129512399999</v>
      </c>
      <c r="P243" s="15">
        <v>22.907289678199998</v>
      </c>
      <c r="AA243" s="18" t="s">
        <v>5632</v>
      </c>
      <c r="AB243" s="12">
        <v>-2.74</v>
      </c>
      <c r="AC243" s="12">
        <v>-2.9680407269</v>
      </c>
      <c r="AD243" s="12">
        <v>-2.6357541333999999</v>
      </c>
      <c r="AE243" s="12">
        <v>-2.7201864089000001</v>
      </c>
      <c r="AF243" s="15">
        <v>-2.4170968249000002</v>
      </c>
    </row>
    <row r="244" spans="3:32" x14ac:dyDescent="0.3">
      <c r="C244" s="18" t="s">
        <v>236</v>
      </c>
      <c r="D244" s="12">
        <v>104.19</v>
      </c>
      <c r="E244" s="12">
        <v>103.1629978277</v>
      </c>
      <c r="F244" s="12">
        <v>103.1831705197</v>
      </c>
      <c r="G244" s="12">
        <v>103.26317419190001</v>
      </c>
      <c r="H244" s="15">
        <v>102.39274411929999</v>
      </c>
      <c r="K244" s="18" t="s">
        <v>4630</v>
      </c>
      <c r="L244" s="12">
        <v>41.61</v>
      </c>
      <c r="M244" s="12">
        <v>41.228325993399999</v>
      </c>
      <c r="N244" s="12">
        <v>42.513218295999998</v>
      </c>
      <c r="O244" s="12">
        <v>42.654184386600001</v>
      </c>
      <c r="P244" s="15">
        <v>39.829688961000002</v>
      </c>
      <c r="AA244" s="18" t="s">
        <v>5633</v>
      </c>
      <c r="AB244" s="12">
        <v>-2.8</v>
      </c>
      <c r="AC244" s="12">
        <v>-2.7582931765000001</v>
      </c>
      <c r="AD244" s="12">
        <v>-2.6076880574999999</v>
      </c>
      <c r="AE244" s="12">
        <v>-2.6806043665999999</v>
      </c>
      <c r="AF244" s="15">
        <v>-2.1734323876999997</v>
      </c>
    </row>
    <row r="245" spans="3:32" x14ac:dyDescent="0.3">
      <c r="C245" s="18" t="s">
        <v>237</v>
      </c>
      <c r="D245" s="12">
        <v>107.49</v>
      </c>
      <c r="E245" s="12">
        <v>106.4634328309</v>
      </c>
      <c r="F245" s="12">
        <v>106.87244875819999</v>
      </c>
      <c r="G245" s="12">
        <v>106.94077501709999</v>
      </c>
      <c r="H245" s="15">
        <v>105.7863580037</v>
      </c>
      <c r="K245" s="18" t="s">
        <v>4631</v>
      </c>
      <c r="L245" s="12">
        <v>18.91</v>
      </c>
      <c r="M245" s="12">
        <v>17.152619957199999</v>
      </c>
      <c r="N245" s="12">
        <v>18.558990706100001</v>
      </c>
      <c r="O245" s="12">
        <v>18.442666475700001</v>
      </c>
      <c r="P245" s="15">
        <v>19.1958472673</v>
      </c>
      <c r="AA245" s="18" t="s">
        <v>5634</v>
      </c>
      <c r="AB245" s="12">
        <v>-2.58</v>
      </c>
      <c r="AC245" s="12">
        <v>-2.2971590573</v>
      </c>
      <c r="AD245" s="12">
        <v>-2.2668874016</v>
      </c>
      <c r="AE245" s="12">
        <v>-2.3292900523000002</v>
      </c>
      <c r="AF245" s="15">
        <v>-1.7366694813000001</v>
      </c>
    </row>
    <row r="246" spans="3:32" x14ac:dyDescent="0.3">
      <c r="C246" s="18" t="s">
        <v>238</v>
      </c>
      <c r="D246" s="12">
        <v>90.86</v>
      </c>
      <c r="E246" s="12">
        <v>91.015977614600004</v>
      </c>
      <c r="F246" s="12">
        <v>91.361982225899993</v>
      </c>
      <c r="G246" s="12">
        <v>91.453149154499997</v>
      </c>
      <c r="H246" s="15">
        <v>90.520753776800007</v>
      </c>
      <c r="K246" s="18" t="s">
        <v>4632</v>
      </c>
      <c r="L246" s="12">
        <v>47.58</v>
      </c>
      <c r="M246" s="12">
        <v>46.258567406799997</v>
      </c>
      <c r="N246" s="12">
        <v>47.485652655199999</v>
      </c>
      <c r="O246" s="12">
        <v>47.585856612400001</v>
      </c>
      <c r="P246" s="15">
        <v>45.103190695399995</v>
      </c>
      <c r="AA246" s="18" t="s">
        <v>5635</v>
      </c>
      <c r="AB246" s="12">
        <v>-1.54</v>
      </c>
      <c r="AC246" s="12">
        <v>-0.97189858979999999</v>
      </c>
      <c r="AD246" s="12">
        <v>-1.0155149380999999</v>
      </c>
      <c r="AE246" s="12">
        <v>-1.0528259761000001</v>
      </c>
      <c r="AF246" s="15">
        <v>-0.67949235450000001</v>
      </c>
    </row>
    <row r="247" spans="3:32" x14ac:dyDescent="0.3">
      <c r="C247" s="18" t="s">
        <v>239</v>
      </c>
      <c r="D247" s="12">
        <v>90.24</v>
      </c>
      <c r="E247" s="12">
        <v>89.210637889500006</v>
      </c>
      <c r="F247" s="12">
        <v>89.837127691600003</v>
      </c>
      <c r="G247" s="12">
        <v>89.938788708199993</v>
      </c>
      <c r="H247" s="15">
        <v>88.160126529099998</v>
      </c>
      <c r="K247" s="18" t="s">
        <v>4633</v>
      </c>
      <c r="L247" s="12">
        <v>16.79</v>
      </c>
      <c r="M247" s="12">
        <v>15.426874788099999</v>
      </c>
      <c r="N247" s="12">
        <v>16.804329995700002</v>
      </c>
      <c r="O247" s="12">
        <v>16.708713482899999</v>
      </c>
      <c r="P247" s="15">
        <v>17.155851631000001</v>
      </c>
      <c r="AA247" s="18" t="s">
        <v>5636</v>
      </c>
      <c r="AB247" s="12">
        <v>-0.49</v>
      </c>
      <c r="AC247" s="12">
        <v>-0.28396497790000003</v>
      </c>
      <c r="AD247" s="12">
        <v>-0.28398902999999998</v>
      </c>
      <c r="AE247" s="12">
        <v>-0.3013030646</v>
      </c>
      <c r="AF247" s="15">
        <v>-0.14914770589999998</v>
      </c>
    </row>
    <row r="248" spans="3:32" x14ac:dyDescent="0.3">
      <c r="C248" s="18" t="s">
        <v>240</v>
      </c>
      <c r="D248" s="12">
        <v>90.43</v>
      </c>
      <c r="E248" s="12">
        <v>89.299917426799993</v>
      </c>
      <c r="F248" s="12">
        <v>89.876311424099995</v>
      </c>
      <c r="G248" s="12">
        <v>89.982363593299993</v>
      </c>
      <c r="H248" s="15">
        <v>88.276403406400007</v>
      </c>
      <c r="K248" s="18" t="s">
        <v>4634</v>
      </c>
      <c r="L248" s="12">
        <v>43.12</v>
      </c>
      <c r="M248" s="12">
        <v>41.630226983599997</v>
      </c>
      <c r="N248" s="12">
        <v>43.0427122173</v>
      </c>
      <c r="O248" s="12">
        <v>43.186764224000001</v>
      </c>
      <c r="P248" s="15">
        <v>40.4006849282</v>
      </c>
      <c r="AA248" s="18" t="s">
        <v>5637</v>
      </c>
      <c r="AB248" s="12">
        <v>-0.06</v>
      </c>
      <c r="AC248" s="12">
        <v>-7.3161329000000002E-3</v>
      </c>
      <c r="AD248" s="12">
        <v>-1.4869728800000001E-2</v>
      </c>
      <c r="AE248" s="12">
        <v>-1.7240822699999998E-2</v>
      </c>
      <c r="AF248" s="15">
        <v>5.1251208500000006E-2</v>
      </c>
    </row>
    <row r="249" spans="3:32" x14ac:dyDescent="0.3">
      <c r="C249" s="18" t="s">
        <v>241</v>
      </c>
      <c r="D249" s="12">
        <v>94.26</v>
      </c>
      <c r="E249" s="12">
        <v>93.725413531300006</v>
      </c>
      <c r="F249" s="12">
        <v>93.613461777699996</v>
      </c>
      <c r="G249" s="12">
        <v>93.782933684300005</v>
      </c>
      <c r="H249" s="15">
        <v>92.5827542878</v>
      </c>
      <c r="K249" s="18" t="s">
        <v>4635</v>
      </c>
      <c r="L249" s="12">
        <v>16.79</v>
      </c>
      <c r="M249" s="12">
        <v>15.426761836500001</v>
      </c>
      <c r="N249" s="12">
        <v>16.806529332299998</v>
      </c>
      <c r="O249" s="12">
        <v>16.708977036899999</v>
      </c>
      <c r="P249" s="15">
        <v>17.1558390808</v>
      </c>
      <c r="AA249" s="18" t="s">
        <v>5638</v>
      </c>
      <c r="AB249" s="12">
        <v>46.146999999999998</v>
      </c>
      <c r="AC249" s="12">
        <v>51.623005931199998</v>
      </c>
      <c r="AD249" s="12">
        <v>47.5650492782</v>
      </c>
      <c r="AE249" s="12">
        <v>47.306439195700001</v>
      </c>
      <c r="AF249" s="15">
        <v>51.281792009299998</v>
      </c>
    </row>
    <row r="250" spans="3:32" x14ac:dyDescent="0.3">
      <c r="C250" s="18" t="s">
        <v>242</v>
      </c>
      <c r="D250" s="12">
        <v>102.38</v>
      </c>
      <c r="E250" s="12">
        <v>108.0889113992</v>
      </c>
      <c r="F250" s="12">
        <v>107.7504336951</v>
      </c>
      <c r="G250" s="12">
        <v>107.74942513569999</v>
      </c>
      <c r="H250" s="15">
        <v>107.7716630523</v>
      </c>
      <c r="K250" s="18" t="s">
        <v>4636</v>
      </c>
      <c r="L250" s="12">
        <v>54.33</v>
      </c>
      <c r="M250" s="12">
        <v>53.193036507599999</v>
      </c>
      <c r="N250" s="12">
        <v>54.560909180800003</v>
      </c>
      <c r="O250" s="12">
        <v>54.666736222799997</v>
      </c>
      <c r="P250" s="15">
        <v>51.993953761900002</v>
      </c>
      <c r="AA250" s="18" t="s">
        <v>5639</v>
      </c>
      <c r="AB250" s="12">
        <v>10.11</v>
      </c>
      <c r="AC250" s="12">
        <v>10.886844400299999</v>
      </c>
      <c r="AD250" s="12">
        <v>10.755295847399999</v>
      </c>
      <c r="AE250" s="12">
        <v>10.592693688600001</v>
      </c>
      <c r="AF250" s="15">
        <v>11.0714953369</v>
      </c>
    </row>
    <row r="251" spans="3:32" x14ac:dyDescent="0.3">
      <c r="C251" s="18" t="s">
        <v>243</v>
      </c>
      <c r="D251" s="12">
        <v>99.53</v>
      </c>
      <c r="E251" s="12">
        <v>98.337531579599997</v>
      </c>
      <c r="F251" s="12">
        <v>98.617231595500002</v>
      </c>
      <c r="G251" s="12">
        <v>98.697625503799998</v>
      </c>
      <c r="H251" s="15">
        <v>98.379716264500004</v>
      </c>
      <c r="K251" s="18" t="s">
        <v>4637</v>
      </c>
      <c r="L251" s="12">
        <v>19.29</v>
      </c>
      <c r="M251" s="12">
        <v>18.6436640342</v>
      </c>
      <c r="N251" s="12">
        <v>19.103575459200002</v>
      </c>
      <c r="O251" s="12">
        <v>18.973031204800002</v>
      </c>
      <c r="P251" s="15">
        <v>19.710066177599998</v>
      </c>
      <c r="AA251" s="18" t="s">
        <v>5640</v>
      </c>
      <c r="AB251" s="12">
        <v>-1.32</v>
      </c>
      <c r="AC251" s="12">
        <v>-1.9131527547</v>
      </c>
      <c r="AD251" s="12">
        <v>-1.2186608472</v>
      </c>
      <c r="AE251" s="12">
        <v>-1.3335002944000001</v>
      </c>
      <c r="AF251" s="15">
        <v>-1.4042651648</v>
      </c>
    </row>
    <row r="252" spans="3:32" x14ac:dyDescent="0.3">
      <c r="C252" s="18" t="s">
        <v>244</v>
      </c>
      <c r="D252" s="12">
        <v>98.92</v>
      </c>
      <c r="E252" s="12">
        <v>97.875479414099999</v>
      </c>
      <c r="F252" s="12">
        <v>98.269822320200007</v>
      </c>
      <c r="G252" s="12">
        <v>98.317716837999996</v>
      </c>
      <c r="H252" s="15">
        <v>97.406034920300002</v>
      </c>
      <c r="K252" s="18" t="s">
        <v>4638</v>
      </c>
      <c r="L252" s="12">
        <v>37.46</v>
      </c>
      <c r="M252" s="12">
        <v>36.823178138599999</v>
      </c>
      <c r="N252" s="12">
        <v>37.658779430499997</v>
      </c>
      <c r="O252" s="12">
        <v>37.797662694899998</v>
      </c>
      <c r="P252" s="15">
        <v>35.007492037300004</v>
      </c>
      <c r="AA252" s="18" t="s">
        <v>5641</v>
      </c>
      <c r="AB252" s="12">
        <v>-3.17</v>
      </c>
      <c r="AC252" s="12">
        <v>-3.7747336434999998</v>
      </c>
      <c r="AD252" s="12">
        <v>-3.1689367039</v>
      </c>
      <c r="AE252" s="12">
        <v>-3.2683479339999999</v>
      </c>
      <c r="AF252" s="15">
        <v>-3.1494549696999998</v>
      </c>
    </row>
    <row r="253" spans="3:32" x14ac:dyDescent="0.3">
      <c r="C253" s="18" t="s">
        <v>245</v>
      </c>
      <c r="D253" s="12">
        <v>98.65</v>
      </c>
      <c r="E253" s="12">
        <v>97.241448865699994</v>
      </c>
      <c r="F253" s="12">
        <v>97.873283127299999</v>
      </c>
      <c r="G253" s="12">
        <v>97.896452160500004</v>
      </c>
      <c r="H253" s="15">
        <v>97.004012193299999</v>
      </c>
      <c r="K253" s="18" t="s">
        <v>4639</v>
      </c>
      <c r="L253" s="12">
        <v>19.29</v>
      </c>
      <c r="M253" s="12">
        <v>18.643657759100002</v>
      </c>
      <c r="N253" s="12">
        <v>19.102511649099998</v>
      </c>
      <c r="O253" s="12">
        <v>18.973056305099998</v>
      </c>
      <c r="P253" s="15">
        <v>19.710066177599998</v>
      </c>
      <c r="AA253" s="18" t="s">
        <v>5642</v>
      </c>
      <c r="AB253" s="12">
        <v>-3.83</v>
      </c>
      <c r="AC253" s="12">
        <v>-4.2455659215999999</v>
      </c>
      <c r="AD253" s="12">
        <v>-3.8207181574</v>
      </c>
      <c r="AE253" s="12">
        <v>-3.9071481818999998</v>
      </c>
      <c r="AF253" s="15">
        <v>-3.5546001838999999</v>
      </c>
    </row>
    <row r="254" spans="3:32" x14ac:dyDescent="0.3">
      <c r="C254" s="18" t="s">
        <v>246</v>
      </c>
      <c r="D254" s="12">
        <v>107.47</v>
      </c>
      <c r="E254" s="12">
        <v>107.4716730042</v>
      </c>
      <c r="F254" s="12">
        <v>106.9554022287</v>
      </c>
      <c r="G254" s="12">
        <v>106.9597170179</v>
      </c>
      <c r="H254" s="15">
        <v>106.27078213679999</v>
      </c>
      <c r="K254" s="18" t="s">
        <v>4640</v>
      </c>
      <c r="L254" s="12">
        <v>41.95</v>
      </c>
      <c r="M254" s="12">
        <v>41.286414545100001</v>
      </c>
      <c r="N254" s="12">
        <v>41.633843737100001</v>
      </c>
      <c r="O254" s="12">
        <v>41.767657832700003</v>
      </c>
      <c r="P254" s="15">
        <v>39.718814312700005</v>
      </c>
      <c r="AA254" s="18" t="s">
        <v>5643</v>
      </c>
      <c r="AB254" s="12">
        <v>-3.86</v>
      </c>
      <c r="AC254" s="12">
        <v>-3.9776965615000002</v>
      </c>
      <c r="AD254" s="12">
        <v>-3.7315787308999999</v>
      </c>
      <c r="AE254" s="12">
        <v>-3.8065000553999999</v>
      </c>
      <c r="AF254" s="15">
        <v>-3.2725597774999997</v>
      </c>
    </row>
    <row r="255" spans="3:32" x14ac:dyDescent="0.3">
      <c r="C255" s="18" t="s">
        <v>247</v>
      </c>
      <c r="D255" s="12">
        <v>98.35</v>
      </c>
      <c r="E255" s="12">
        <v>98.604117055200007</v>
      </c>
      <c r="F255" s="12">
        <v>98.834994609399999</v>
      </c>
      <c r="G255" s="12">
        <v>98.820363846099994</v>
      </c>
      <c r="H255" s="15">
        <v>97.308162895799995</v>
      </c>
      <c r="K255" s="18" t="s">
        <v>4641</v>
      </c>
      <c r="L255" s="12">
        <v>21.68</v>
      </c>
      <c r="M255" s="12">
        <v>21.570206932200001</v>
      </c>
      <c r="N255" s="12">
        <v>22.583764240800001</v>
      </c>
      <c r="O255" s="12">
        <v>22.4789749318</v>
      </c>
      <c r="P255" s="15">
        <v>23.144574854199998</v>
      </c>
      <c r="AA255" s="18" t="s">
        <v>5644</v>
      </c>
      <c r="AB255" s="12">
        <v>-3.58</v>
      </c>
      <c r="AC255" s="12">
        <v>-3.4543160130000001</v>
      </c>
      <c r="AD255" s="12">
        <v>-3.3403611785999998</v>
      </c>
      <c r="AE255" s="12">
        <v>-3.4050289091999999</v>
      </c>
      <c r="AF255" s="15">
        <v>-2.7918925435999999</v>
      </c>
    </row>
    <row r="256" spans="3:32" x14ac:dyDescent="0.3">
      <c r="C256" s="18" t="s">
        <v>248</v>
      </c>
      <c r="D256" s="12">
        <v>97.4</v>
      </c>
      <c r="E256" s="12">
        <v>95.536275339699998</v>
      </c>
      <c r="F256" s="12">
        <v>96.148049113300004</v>
      </c>
      <c r="G256" s="12">
        <v>96.198348783699998</v>
      </c>
      <c r="H256" s="15">
        <v>95.005260871800004</v>
      </c>
      <c r="K256" s="18" t="s">
        <v>4642</v>
      </c>
      <c r="L256" s="12">
        <v>46.02</v>
      </c>
      <c r="M256" s="12">
        <v>44.870393467299998</v>
      </c>
      <c r="N256" s="12">
        <v>46.208533580000001</v>
      </c>
      <c r="O256" s="12">
        <v>46.345109120300002</v>
      </c>
      <c r="P256" s="15">
        <v>43.447306783400002</v>
      </c>
      <c r="AA256" s="18" t="s">
        <v>5645</v>
      </c>
      <c r="AB256" s="12">
        <v>-2.36</v>
      </c>
      <c r="AC256" s="12">
        <v>-1.8410964698000001</v>
      </c>
      <c r="AD256" s="12">
        <v>-1.8469480092999999</v>
      </c>
      <c r="AE256" s="12">
        <v>-1.8883014971000001</v>
      </c>
      <c r="AF256" s="15">
        <v>-1.4557491792999999</v>
      </c>
    </row>
    <row r="257" spans="3:32" x14ac:dyDescent="0.3">
      <c r="C257" s="18" t="s">
        <v>249</v>
      </c>
      <c r="D257" s="12">
        <v>110.25</v>
      </c>
      <c r="E257" s="12">
        <v>109.61787148080001</v>
      </c>
      <c r="F257" s="12">
        <v>110.03916221830001</v>
      </c>
      <c r="G257" s="12">
        <v>110.1014598962</v>
      </c>
      <c r="H257" s="15">
        <v>108.9471332442</v>
      </c>
      <c r="K257" s="18" t="s">
        <v>4643</v>
      </c>
      <c r="L257" s="12">
        <v>21.68</v>
      </c>
      <c r="M257" s="12">
        <v>21.570206932200001</v>
      </c>
      <c r="N257" s="12">
        <v>22.583764240800001</v>
      </c>
      <c r="O257" s="12">
        <v>22.4789749318</v>
      </c>
      <c r="P257" s="15">
        <v>23.144574854199998</v>
      </c>
      <c r="AA257" s="18" t="s">
        <v>5646</v>
      </c>
      <c r="AB257" s="12">
        <v>-0.96</v>
      </c>
      <c r="AC257" s="12">
        <v>-0.73758341620000001</v>
      </c>
      <c r="AD257" s="12">
        <v>-0.7199196376</v>
      </c>
      <c r="AE257" s="12">
        <v>-0.7378488527</v>
      </c>
      <c r="AF257" s="15">
        <v>-0.59908642849999993</v>
      </c>
    </row>
    <row r="258" spans="3:32" x14ac:dyDescent="0.3">
      <c r="C258" s="18" t="s">
        <v>250</v>
      </c>
      <c r="D258" s="12">
        <v>97.8</v>
      </c>
      <c r="E258" s="12">
        <v>96.162883706100004</v>
      </c>
      <c r="F258" s="12">
        <v>96.682782446100006</v>
      </c>
      <c r="G258" s="12">
        <v>96.725793083599996</v>
      </c>
      <c r="H258" s="15">
        <v>95.785698792199995</v>
      </c>
      <c r="K258" s="18" t="s">
        <v>4644</v>
      </c>
      <c r="L258" s="12">
        <v>47.32</v>
      </c>
      <c r="M258" s="12">
        <v>46.600892647899997</v>
      </c>
      <c r="N258" s="12">
        <v>47.280221427100003</v>
      </c>
      <c r="O258" s="12">
        <v>47.434937447300001</v>
      </c>
      <c r="P258" s="15">
        <v>45.143354439200003</v>
      </c>
      <c r="AA258" s="18" t="s">
        <v>5647</v>
      </c>
      <c r="AB258" s="12">
        <v>-0.24</v>
      </c>
      <c r="AC258" s="12">
        <v>-0.1925412407</v>
      </c>
      <c r="AD258" s="12">
        <v>-0.1908608882</v>
      </c>
      <c r="AE258" s="12">
        <v>-0.19374103879999999</v>
      </c>
      <c r="AF258" s="15">
        <v>-0.1142908098</v>
      </c>
    </row>
    <row r="259" spans="3:32" x14ac:dyDescent="0.3">
      <c r="C259" s="18" t="s">
        <v>251</v>
      </c>
      <c r="D259" s="12">
        <v>91.12</v>
      </c>
      <c r="E259" s="12">
        <v>91.029978605899998</v>
      </c>
      <c r="F259" s="12">
        <v>91.895753580600001</v>
      </c>
      <c r="G259" s="12">
        <v>91.987568222099995</v>
      </c>
      <c r="H259" s="15">
        <v>90.671629643700001</v>
      </c>
      <c r="K259" s="18" t="s">
        <v>4645</v>
      </c>
      <c r="L259" s="12">
        <v>20.25</v>
      </c>
      <c r="M259" s="12">
        <v>20.242476587500001</v>
      </c>
      <c r="N259" s="12">
        <v>20.698875412300001</v>
      </c>
      <c r="O259" s="12">
        <v>20.751104388400002</v>
      </c>
      <c r="P259" s="15">
        <v>20.104568831200002</v>
      </c>
      <c r="AA259" s="18" t="s">
        <v>5648</v>
      </c>
      <c r="AB259" s="12">
        <v>40.020000000000003</v>
      </c>
      <c r="AC259" s="12">
        <v>41.647696847299997</v>
      </c>
      <c r="AD259" s="12">
        <v>39.578982289700001</v>
      </c>
      <c r="AE259" s="12">
        <v>39.278111274399997</v>
      </c>
      <c r="AF259" s="15">
        <v>42.871930172600003</v>
      </c>
    </row>
    <row r="260" spans="3:32" x14ac:dyDescent="0.3">
      <c r="C260" s="18" t="s">
        <v>252</v>
      </c>
      <c r="D260" s="12">
        <v>93.33</v>
      </c>
      <c r="E260" s="12">
        <v>92.175236099399996</v>
      </c>
      <c r="F260" s="12">
        <v>92.727729472199997</v>
      </c>
      <c r="G260" s="12">
        <v>92.821685812699997</v>
      </c>
      <c r="H260" s="15">
        <v>91.095886913900003</v>
      </c>
      <c r="K260" s="18" t="s">
        <v>4646</v>
      </c>
      <c r="L260" s="12">
        <v>26.19</v>
      </c>
      <c r="M260" s="12">
        <v>25.272761926600001</v>
      </c>
      <c r="N260" s="12">
        <v>25.673830324200001</v>
      </c>
      <c r="O260" s="12">
        <v>25.682550710800001</v>
      </c>
      <c r="P260" s="15">
        <v>25.3780956662</v>
      </c>
      <c r="AA260" s="18" t="s">
        <v>5649</v>
      </c>
      <c r="AB260" s="12">
        <v>3.6739999999999999</v>
      </c>
      <c r="AC260" s="12">
        <v>1.3282706304</v>
      </c>
      <c r="AD260" s="12">
        <v>2.1217854048000002</v>
      </c>
      <c r="AE260" s="12">
        <v>1.8685656968</v>
      </c>
      <c r="AF260" s="15">
        <v>2.9029497970999998</v>
      </c>
    </row>
    <row r="261" spans="3:32" x14ac:dyDescent="0.3">
      <c r="C261" s="18" t="s">
        <v>253</v>
      </c>
      <c r="D261" s="12">
        <v>101.87</v>
      </c>
      <c r="E261" s="12">
        <v>102.0985911643</v>
      </c>
      <c r="F261" s="12">
        <v>101.24269730819999</v>
      </c>
      <c r="G261" s="12">
        <v>101.4097597112</v>
      </c>
      <c r="H261" s="15">
        <v>100.83922959210001</v>
      </c>
      <c r="K261" s="18" t="s">
        <v>4647</v>
      </c>
      <c r="L261" s="12">
        <v>20.95</v>
      </c>
      <c r="M261" s="12">
        <v>20.262506689799999</v>
      </c>
      <c r="N261" s="12">
        <v>20.663050331299999</v>
      </c>
      <c r="O261" s="12">
        <v>20.714759039800001</v>
      </c>
      <c r="P261" s="15">
        <v>20.2599088005</v>
      </c>
      <c r="AA261" s="18" t="s">
        <v>5650</v>
      </c>
      <c r="AB261" s="12">
        <v>-7.86</v>
      </c>
      <c r="AC261" s="12">
        <v>-10.5789104431</v>
      </c>
      <c r="AD261" s="12">
        <v>-9.0867690444000004</v>
      </c>
      <c r="AE261" s="12">
        <v>-9.2856360157999998</v>
      </c>
      <c r="AF261" s="15">
        <v>-9.0474817392000002</v>
      </c>
    </row>
    <row r="262" spans="3:32" x14ac:dyDescent="0.3">
      <c r="C262" s="18" t="s">
        <v>254</v>
      </c>
      <c r="D262" s="12">
        <v>100.55</v>
      </c>
      <c r="E262" s="12">
        <v>100.09516364229999</v>
      </c>
      <c r="F262" s="12">
        <v>100.1629928669</v>
      </c>
      <c r="G262" s="12">
        <v>100.2229774061</v>
      </c>
      <c r="H262" s="15">
        <v>99.767096404599997</v>
      </c>
      <c r="K262" s="18" t="s">
        <v>4648</v>
      </c>
      <c r="L262" s="12">
        <v>32.159999999999997</v>
      </c>
      <c r="M262" s="12">
        <v>31.825335039100001</v>
      </c>
      <c r="N262" s="12">
        <v>32.182625895900003</v>
      </c>
      <c r="O262" s="12">
        <v>32.194473759799997</v>
      </c>
      <c r="P262" s="15">
        <v>31.853133708599998</v>
      </c>
      <c r="AA262" s="18" t="s">
        <v>5651</v>
      </c>
      <c r="AB262" s="12">
        <v>-9.5</v>
      </c>
      <c r="AC262" s="12">
        <v>-11.707633062099999</v>
      </c>
      <c r="AD262" s="12">
        <v>-10.3476119394</v>
      </c>
      <c r="AE262" s="12">
        <v>-10.520945510800001</v>
      </c>
      <c r="AF262" s="15">
        <v>-10.2893374131</v>
      </c>
    </row>
    <row r="263" spans="3:32" x14ac:dyDescent="0.3">
      <c r="C263" s="18" t="s">
        <v>255</v>
      </c>
      <c r="D263" s="12">
        <v>104.34</v>
      </c>
      <c r="E263" s="12">
        <v>103.7050605882</v>
      </c>
      <c r="F263" s="12">
        <v>104.8499422518</v>
      </c>
      <c r="G263" s="12">
        <v>104.8926932936</v>
      </c>
      <c r="H263" s="15">
        <v>102.670994996</v>
      </c>
      <c r="K263" s="18" t="s">
        <v>4649</v>
      </c>
      <c r="L263" s="12">
        <v>32.74</v>
      </c>
      <c r="M263" s="12">
        <v>31.183121767100001</v>
      </c>
      <c r="N263" s="12">
        <v>31.926068651800001</v>
      </c>
      <c r="O263" s="12">
        <v>31.941801424200001</v>
      </c>
      <c r="P263" s="15">
        <v>31.706002190600003</v>
      </c>
      <c r="AA263" s="18" t="s">
        <v>5652</v>
      </c>
      <c r="AB263" s="12">
        <v>-9.82</v>
      </c>
      <c r="AC263" s="12">
        <v>-11.3432019174</v>
      </c>
      <c r="AD263" s="12">
        <v>-10.250892117499999</v>
      </c>
      <c r="AE263" s="12">
        <v>-10.4005484063</v>
      </c>
      <c r="AF263" s="15">
        <v>-10.058793571300001</v>
      </c>
    </row>
    <row r="264" spans="3:32" x14ac:dyDescent="0.3">
      <c r="C264" s="18" t="s">
        <v>256</v>
      </c>
      <c r="D264" s="12">
        <v>106.53</v>
      </c>
      <c r="E264" s="12">
        <v>106.96308661889999</v>
      </c>
      <c r="F264" s="12">
        <v>106.50720844910001</v>
      </c>
      <c r="G264" s="12">
        <v>106.5859711225</v>
      </c>
      <c r="H264" s="15">
        <v>106.0404259204</v>
      </c>
      <c r="K264" s="18" t="s">
        <v>4650</v>
      </c>
      <c r="L264" s="12">
        <v>41.45</v>
      </c>
      <c r="M264" s="12">
        <v>42.450843707899999</v>
      </c>
      <c r="N264" s="12">
        <v>41.506509119999997</v>
      </c>
      <c r="O264" s="12">
        <v>41.469507375600003</v>
      </c>
      <c r="P264" s="15">
        <v>42.368356960600003</v>
      </c>
      <c r="AA264" s="18" t="s">
        <v>5653</v>
      </c>
      <c r="AB264" s="12">
        <v>-9.43</v>
      </c>
      <c r="AC264" s="12">
        <v>-10.2459545458</v>
      </c>
      <c r="AD264" s="12">
        <v>-9.4671173979999992</v>
      </c>
      <c r="AE264" s="12">
        <v>-9.5961961001000002</v>
      </c>
      <c r="AF264" s="15">
        <v>-9.1248153787999993</v>
      </c>
    </row>
    <row r="265" spans="3:32" x14ac:dyDescent="0.3">
      <c r="C265" s="18" t="s">
        <v>257</v>
      </c>
      <c r="D265" s="12">
        <v>106.08</v>
      </c>
      <c r="E265" s="12">
        <v>105.1304878824</v>
      </c>
      <c r="F265" s="12">
        <v>105.68719549950001</v>
      </c>
      <c r="G265" s="12">
        <v>105.73875427190001</v>
      </c>
      <c r="H265" s="15">
        <v>104.8080644649</v>
      </c>
      <c r="K265" s="18" t="s">
        <v>4651</v>
      </c>
      <c r="L265" s="12">
        <v>34.42</v>
      </c>
      <c r="M265" s="12">
        <v>32.856508800900002</v>
      </c>
      <c r="N265" s="12">
        <v>33.783838489099999</v>
      </c>
      <c r="O265" s="12">
        <v>33.807451084500002</v>
      </c>
      <c r="P265" s="15">
        <v>33.387052370100001</v>
      </c>
      <c r="AA265" s="18" t="s">
        <v>5654</v>
      </c>
      <c r="AB265" s="12">
        <v>-8.69</v>
      </c>
      <c r="AC265" s="12">
        <v>-8.9078740598999993</v>
      </c>
      <c r="AD265" s="12">
        <v>-8.4099563370000006</v>
      </c>
      <c r="AE265" s="12">
        <v>-8.5213426590000001</v>
      </c>
      <c r="AF265" s="15">
        <v>-7.9422900977999991</v>
      </c>
    </row>
    <row r="266" spans="3:32" x14ac:dyDescent="0.3">
      <c r="C266" s="18" t="s">
        <v>258</v>
      </c>
      <c r="D266" s="12">
        <v>106.04</v>
      </c>
      <c r="E266" s="12">
        <v>105.0993301547</v>
      </c>
      <c r="F266" s="12">
        <v>105.659414885</v>
      </c>
      <c r="G266" s="12">
        <v>105.71053956359999</v>
      </c>
      <c r="H266" s="15">
        <v>104.78058708020001</v>
      </c>
      <c r="K266" s="18" t="s">
        <v>4652</v>
      </c>
      <c r="L266" s="12">
        <v>40.15</v>
      </c>
      <c r="M266" s="12">
        <v>40.3139016234</v>
      </c>
      <c r="N266" s="12">
        <v>40.323643099500003</v>
      </c>
      <c r="O266" s="12">
        <v>40.296061529299998</v>
      </c>
      <c r="P266" s="15">
        <v>39.950152581499999</v>
      </c>
      <c r="AA266" s="18" t="s">
        <v>5655</v>
      </c>
      <c r="AB266" s="12">
        <v>-6.07</v>
      </c>
      <c r="AC266" s="12">
        <v>-5.4789941432999996</v>
      </c>
      <c r="AD266" s="12">
        <v>-5.4372921312000004</v>
      </c>
      <c r="AE266" s="12">
        <v>-5.5085780772000001</v>
      </c>
      <c r="AF266" s="15">
        <v>-4.9489914873000007</v>
      </c>
    </row>
    <row r="267" spans="3:32" x14ac:dyDescent="0.3">
      <c r="C267" s="18" t="s">
        <v>259</v>
      </c>
      <c r="D267" s="12">
        <v>101.07</v>
      </c>
      <c r="E267" s="12">
        <v>99.855113659599994</v>
      </c>
      <c r="F267" s="12">
        <v>100.2751613148</v>
      </c>
      <c r="G267" s="12">
        <v>100.3230036706</v>
      </c>
      <c r="H267" s="15">
        <v>99.345482204299998</v>
      </c>
      <c r="K267" s="18" t="s">
        <v>4653</v>
      </c>
      <c r="L267" s="12">
        <v>35.4</v>
      </c>
      <c r="M267" s="12">
        <v>33.592042771099997</v>
      </c>
      <c r="N267" s="12">
        <v>34.356115592800002</v>
      </c>
      <c r="O267" s="12">
        <v>34.394726529800003</v>
      </c>
      <c r="P267" s="15">
        <v>34.300268156800001</v>
      </c>
      <c r="AA267" s="18" t="s">
        <v>5656</v>
      </c>
      <c r="AB267" s="12">
        <v>-3.1</v>
      </c>
      <c r="AC267" s="12">
        <v>-2.8643083914999998</v>
      </c>
      <c r="AD267" s="12">
        <v>-2.881477377</v>
      </c>
      <c r="AE267" s="12">
        <v>-2.9142769705</v>
      </c>
      <c r="AF267" s="15">
        <v>-2.5476156571000002</v>
      </c>
    </row>
    <row r="268" spans="3:32" x14ac:dyDescent="0.3">
      <c r="C268" s="18" t="s">
        <v>260</v>
      </c>
      <c r="D268" s="12">
        <v>101.52</v>
      </c>
      <c r="E268" s="12">
        <v>100.3952600061</v>
      </c>
      <c r="F268" s="12">
        <v>100.7956060107</v>
      </c>
      <c r="G268" s="12">
        <v>100.852208762</v>
      </c>
      <c r="H268" s="15">
        <v>99.964541631799989</v>
      </c>
      <c r="K268" s="18" t="s">
        <v>4654</v>
      </c>
      <c r="L268" s="12">
        <v>43.32</v>
      </c>
      <c r="M268" s="12">
        <v>44.355857664600002</v>
      </c>
      <c r="N268" s="12">
        <v>43.936539345299998</v>
      </c>
      <c r="O268" s="12">
        <v>43.932844745899999</v>
      </c>
      <c r="P268" s="15">
        <v>43.9170465674</v>
      </c>
      <c r="AA268" s="18" t="s">
        <v>5657</v>
      </c>
      <c r="AB268" s="12">
        <v>-0.99</v>
      </c>
      <c r="AC268" s="12">
        <v>-0.98842028670000004</v>
      </c>
      <c r="AD268" s="12">
        <v>-0.95653473700000002</v>
      </c>
      <c r="AE268" s="12">
        <v>-0.96801179609999999</v>
      </c>
      <c r="AF268" s="15">
        <v>-0.76401913519999998</v>
      </c>
    </row>
    <row r="269" spans="3:32" x14ac:dyDescent="0.3">
      <c r="C269" s="18" t="s">
        <v>261</v>
      </c>
      <c r="D269" s="12">
        <v>106.94</v>
      </c>
      <c r="E269" s="12">
        <v>105.55724891529999</v>
      </c>
      <c r="F269" s="12">
        <v>106.16017190869999</v>
      </c>
      <c r="G269" s="12">
        <v>106.2238642728</v>
      </c>
      <c r="H269" s="15">
        <v>104.69107912939999</v>
      </c>
      <c r="K269" s="18" t="s">
        <v>4655</v>
      </c>
      <c r="L269" s="12">
        <v>32.39</v>
      </c>
      <c r="M269" s="12">
        <v>30.207444942799999</v>
      </c>
      <c r="N269" s="12">
        <v>31.0451569021</v>
      </c>
      <c r="O269" s="12">
        <v>31.0619302357</v>
      </c>
      <c r="P269" s="15">
        <v>30.6722066942</v>
      </c>
      <c r="AA269" s="18" t="s">
        <v>5658</v>
      </c>
      <c r="AB269" s="12">
        <v>52.685000000000002</v>
      </c>
      <c r="AC269" s="12">
        <v>58.824748258100001</v>
      </c>
      <c r="AD269" s="12">
        <v>54.112180474799999</v>
      </c>
      <c r="AE269" s="12">
        <v>53.849609706300001</v>
      </c>
      <c r="AF269" s="15">
        <v>58.368474827300005</v>
      </c>
    </row>
    <row r="270" spans="3:32" x14ac:dyDescent="0.3">
      <c r="C270" s="18" t="s">
        <v>262</v>
      </c>
      <c r="D270" s="12">
        <v>97.62</v>
      </c>
      <c r="E270" s="12">
        <v>95.843547274399995</v>
      </c>
      <c r="F270" s="12">
        <v>96.483751201999993</v>
      </c>
      <c r="G270" s="12">
        <v>96.529534476799995</v>
      </c>
      <c r="H270" s="15">
        <v>95.335071691600007</v>
      </c>
      <c r="K270" s="18" t="s">
        <v>4656</v>
      </c>
      <c r="L270" s="12">
        <v>43.38</v>
      </c>
      <c r="M270" s="12">
        <v>44.091920906600002</v>
      </c>
      <c r="N270" s="12">
        <v>43.011872624600002</v>
      </c>
      <c r="O270" s="12">
        <v>42.973494463000002</v>
      </c>
      <c r="P270" s="15">
        <v>43.939108545400003</v>
      </c>
      <c r="AA270" s="18" t="s">
        <v>5659</v>
      </c>
      <c r="AB270" s="12">
        <v>11.805</v>
      </c>
      <c r="AC270" s="12">
        <v>12.7429339538</v>
      </c>
      <c r="AD270" s="12">
        <v>12.5793169572</v>
      </c>
      <c r="AE270" s="12">
        <v>12.416224913300001</v>
      </c>
      <c r="AF270" s="15">
        <v>12.824315029399999</v>
      </c>
    </row>
    <row r="271" spans="3:32" x14ac:dyDescent="0.3">
      <c r="C271" s="18" t="s">
        <v>263</v>
      </c>
      <c r="D271" s="12">
        <v>107.63</v>
      </c>
      <c r="E271" s="12">
        <v>106.9626115942</v>
      </c>
      <c r="F271" s="12">
        <v>107.8524479733</v>
      </c>
      <c r="G271" s="12">
        <v>107.945052468</v>
      </c>
      <c r="H271" s="15">
        <v>106.0818271127</v>
      </c>
      <c r="K271" s="18" t="s">
        <v>4657</v>
      </c>
      <c r="L271" s="12">
        <v>32.92</v>
      </c>
      <c r="M271" s="12">
        <v>31.251714827299999</v>
      </c>
      <c r="N271" s="12">
        <v>32.315145072100002</v>
      </c>
      <c r="O271" s="12">
        <v>32.336334198199999</v>
      </c>
      <c r="P271" s="15">
        <v>31.737378291600002</v>
      </c>
      <c r="AA271" s="18" t="s">
        <v>5660</v>
      </c>
      <c r="AB271" s="12">
        <v>-0.73</v>
      </c>
      <c r="AC271" s="12">
        <v>-1.2697196044000001</v>
      </c>
      <c r="AD271" s="12">
        <v>-0.56243253829999995</v>
      </c>
      <c r="AE271" s="12">
        <v>-0.67841617580000002</v>
      </c>
      <c r="AF271" s="15">
        <v>-0.86153410679999998</v>
      </c>
    </row>
    <row r="272" spans="3:32" x14ac:dyDescent="0.3">
      <c r="C272" s="18" t="s">
        <v>264</v>
      </c>
      <c r="D272" s="12">
        <v>106.91</v>
      </c>
      <c r="E272" s="12">
        <v>104.9372752065</v>
      </c>
      <c r="F272" s="12">
        <v>105.5751834963</v>
      </c>
      <c r="G272" s="12">
        <v>105.6278720935</v>
      </c>
      <c r="H272" s="15">
        <v>104.6637724273</v>
      </c>
      <c r="K272" s="18" t="s">
        <v>4658</v>
      </c>
      <c r="L272" s="12">
        <v>41.1</v>
      </c>
      <c r="M272" s="12">
        <v>41.492672515300001</v>
      </c>
      <c r="N272" s="12">
        <v>41.481295178499998</v>
      </c>
      <c r="O272" s="12">
        <v>41.4452315443</v>
      </c>
      <c r="P272" s="15">
        <v>41.080400048500003</v>
      </c>
      <c r="AA272" s="18" t="s">
        <v>5661</v>
      </c>
      <c r="AB272" s="12">
        <v>-2.69</v>
      </c>
      <c r="AC272" s="12">
        <v>-3.2682701228000002</v>
      </c>
      <c r="AD272" s="12">
        <v>-2.6794600516</v>
      </c>
      <c r="AE272" s="12">
        <v>-2.7798487543000001</v>
      </c>
      <c r="AF272" s="15">
        <v>-2.7202391197</v>
      </c>
    </row>
    <row r="273" spans="3:32" x14ac:dyDescent="0.3">
      <c r="C273" s="18" t="s">
        <v>265</v>
      </c>
      <c r="D273" s="12">
        <v>91.48</v>
      </c>
      <c r="E273" s="12">
        <v>91.520927582499993</v>
      </c>
      <c r="F273" s="12">
        <v>92.323870747200004</v>
      </c>
      <c r="G273" s="12">
        <v>92.472944287199994</v>
      </c>
      <c r="H273" s="15">
        <v>91.163889487600002</v>
      </c>
      <c r="K273" s="18" t="s">
        <v>4659</v>
      </c>
      <c r="L273" s="12">
        <v>33.840000000000003</v>
      </c>
      <c r="M273" s="12">
        <v>32.050807349300001</v>
      </c>
      <c r="N273" s="12">
        <v>32.977397178099999</v>
      </c>
      <c r="O273" s="12">
        <v>33.016637295000002</v>
      </c>
      <c r="P273" s="15">
        <v>32.653719075500007</v>
      </c>
      <c r="AA273" s="18" t="s">
        <v>5662</v>
      </c>
      <c r="AB273" s="12">
        <v>-3.37</v>
      </c>
      <c r="AC273" s="12">
        <v>-3.7224570845999998</v>
      </c>
      <c r="AD273" s="12">
        <v>-3.3374518373000002</v>
      </c>
      <c r="AE273" s="12">
        <v>-3.4244609949</v>
      </c>
      <c r="AF273" s="15">
        <v>-3.0903366750000001</v>
      </c>
    </row>
    <row r="274" spans="3:32" x14ac:dyDescent="0.3">
      <c r="C274" s="18" t="s">
        <v>266</v>
      </c>
      <c r="D274" s="12">
        <v>105.6</v>
      </c>
      <c r="E274" s="12">
        <v>104.44596290200001</v>
      </c>
      <c r="F274" s="12">
        <v>105.0993328193</v>
      </c>
      <c r="G274" s="12">
        <v>105.1429114398</v>
      </c>
      <c r="H274" s="15">
        <v>104.223002873</v>
      </c>
      <c r="K274" s="18" t="s">
        <v>4660</v>
      </c>
      <c r="L274" s="12">
        <v>44.83</v>
      </c>
      <c r="M274" s="12">
        <v>45.664777785699997</v>
      </c>
      <c r="N274" s="12">
        <v>45.007213995100003</v>
      </c>
      <c r="O274" s="12">
        <v>44.997209366100002</v>
      </c>
      <c r="P274" s="15">
        <v>45.339948136099999</v>
      </c>
      <c r="AA274" s="18" t="s">
        <v>5663</v>
      </c>
      <c r="AB274" s="12">
        <v>-3.4</v>
      </c>
      <c r="AC274" s="12">
        <v>-3.4796008796</v>
      </c>
      <c r="AD274" s="12">
        <v>-3.2799354076</v>
      </c>
      <c r="AE274" s="12">
        <v>-3.3547955210999998</v>
      </c>
      <c r="AF274" s="15">
        <v>-2.828761235</v>
      </c>
    </row>
    <row r="275" spans="3:32" x14ac:dyDescent="0.3">
      <c r="C275" s="18" t="s">
        <v>267</v>
      </c>
      <c r="D275" s="12">
        <v>106.89</v>
      </c>
      <c r="E275" s="12">
        <v>105.7647229989</v>
      </c>
      <c r="F275" s="12">
        <v>106.5716470151</v>
      </c>
      <c r="G275" s="12">
        <v>106.61727380489999</v>
      </c>
      <c r="H275" s="15">
        <v>105.4160351725</v>
      </c>
      <c r="K275" s="18" t="s">
        <v>4661</v>
      </c>
      <c r="L275" s="12">
        <v>32.08</v>
      </c>
      <c r="M275" s="12">
        <v>32.886432217500001</v>
      </c>
      <c r="N275" s="12">
        <v>31.307315469700001</v>
      </c>
      <c r="O275" s="12">
        <v>31.495889429799998</v>
      </c>
      <c r="P275" s="15">
        <v>33.629806291000001</v>
      </c>
      <c r="AA275" s="18" t="s">
        <v>5664</v>
      </c>
      <c r="AB275" s="12">
        <v>-3.13</v>
      </c>
      <c r="AC275" s="12">
        <v>-2.9276284895</v>
      </c>
      <c r="AD275" s="12">
        <v>-2.8586644732000002</v>
      </c>
      <c r="AE275" s="12">
        <v>-2.9228619276000001</v>
      </c>
      <c r="AF275" s="15">
        <v>-2.3105212439999998</v>
      </c>
    </row>
    <row r="276" spans="3:32" x14ac:dyDescent="0.3">
      <c r="C276" s="18" t="s">
        <v>268</v>
      </c>
      <c r="D276" s="12">
        <v>106.07</v>
      </c>
      <c r="E276" s="12">
        <v>104.83722384159999</v>
      </c>
      <c r="F276" s="12">
        <v>105.74219420759999</v>
      </c>
      <c r="G276" s="12">
        <v>105.7683036928</v>
      </c>
      <c r="H276" s="15">
        <v>103.93166528629999</v>
      </c>
      <c r="K276" s="18" t="s">
        <v>4662</v>
      </c>
      <c r="L276" s="12">
        <v>49.61</v>
      </c>
      <c r="M276" s="12">
        <v>49.142876407599999</v>
      </c>
      <c r="N276" s="12">
        <v>48.674419507700001</v>
      </c>
      <c r="O276" s="12">
        <v>48.570954864000001</v>
      </c>
      <c r="P276" s="15">
        <v>48.942158090999996</v>
      </c>
      <c r="AA276" s="18" t="s">
        <v>5665</v>
      </c>
      <c r="AB276" s="12">
        <v>-1.97</v>
      </c>
      <c r="AC276" s="12">
        <v>-1.4461570694999999</v>
      </c>
      <c r="AD276" s="12">
        <v>-1.4725097030000001</v>
      </c>
      <c r="AE276" s="12">
        <v>-1.5118322107</v>
      </c>
      <c r="AF276" s="15">
        <v>-1.1016907660999999</v>
      </c>
    </row>
    <row r="277" spans="3:32" x14ac:dyDescent="0.3">
      <c r="C277" s="18" t="s">
        <v>269</v>
      </c>
      <c r="D277" s="12">
        <v>104.06</v>
      </c>
      <c r="E277" s="12">
        <v>102.7769019185</v>
      </c>
      <c r="F277" s="12">
        <v>103.4890575127</v>
      </c>
      <c r="G277" s="12">
        <v>103.550925562</v>
      </c>
      <c r="H277" s="15">
        <v>102.5826422901</v>
      </c>
      <c r="K277" s="18" t="s">
        <v>4663</v>
      </c>
      <c r="L277" s="12">
        <v>28.35</v>
      </c>
      <c r="M277" s="12">
        <v>30.136249600900001</v>
      </c>
      <c r="N277" s="12">
        <v>27.481864747100001</v>
      </c>
      <c r="O277" s="12">
        <v>27.761481427300001</v>
      </c>
      <c r="P277" s="15">
        <v>30.710199882600001</v>
      </c>
      <c r="AA277" s="18" t="s">
        <v>5666</v>
      </c>
      <c r="AB277" s="12">
        <v>-0.72</v>
      </c>
      <c r="AC277" s="12">
        <v>-0.51784591499999999</v>
      </c>
      <c r="AD277" s="12">
        <v>-0.50911839049999996</v>
      </c>
      <c r="AE277" s="12">
        <v>-0.52674274430000001</v>
      </c>
      <c r="AF277" s="15">
        <v>-0.38025128599999997</v>
      </c>
    </row>
    <row r="278" spans="3:32" x14ac:dyDescent="0.3">
      <c r="C278" s="18" t="s">
        <v>270</v>
      </c>
      <c r="D278" s="12">
        <v>98.92</v>
      </c>
      <c r="E278" s="12">
        <v>97.804625437300004</v>
      </c>
      <c r="F278" s="12">
        <v>98.4981053737</v>
      </c>
      <c r="G278" s="12">
        <v>98.6144842641</v>
      </c>
      <c r="H278" s="15">
        <v>97.747775322700008</v>
      </c>
      <c r="K278" s="18" t="s">
        <v>4664</v>
      </c>
      <c r="L278" s="12">
        <v>44.42</v>
      </c>
      <c r="M278" s="12">
        <v>43.610404024799998</v>
      </c>
      <c r="N278" s="12">
        <v>43.765404742400001</v>
      </c>
      <c r="O278" s="12">
        <v>43.672859414800001</v>
      </c>
      <c r="P278" s="15">
        <v>44.056511174600004</v>
      </c>
      <c r="AA278" s="18" t="s">
        <v>5667</v>
      </c>
      <c r="AB278" s="12">
        <v>-0.15</v>
      </c>
      <c r="AC278" s="12">
        <v>-9.9099433099999995E-2</v>
      </c>
      <c r="AD278" s="12">
        <v>-0.10098805719999999</v>
      </c>
      <c r="AE278" s="12">
        <v>-0.1037699861</v>
      </c>
      <c r="AF278" s="15">
        <v>-2.9472237299999995E-2</v>
      </c>
    </row>
    <row r="279" spans="3:32" x14ac:dyDescent="0.3">
      <c r="C279" s="18" t="s">
        <v>271</v>
      </c>
      <c r="D279" s="12">
        <v>104.14</v>
      </c>
      <c r="E279" s="12">
        <v>102.9377005926</v>
      </c>
      <c r="F279" s="12">
        <v>103.64136844470001</v>
      </c>
      <c r="G279" s="12">
        <v>103.7378932636</v>
      </c>
      <c r="H279" s="15">
        <v>102.66636774120001</v>
      </c>
      <c r="K279" s="18" t="s">
        <v>4665</v>
      </c>
      <c r="L279" s="12">
        <v>29.79</v>
      </c>
      <c r="M279" s="12">
        <v>31.896147600199999</v>
      </c>
      <c r="N279" s="12">
        <v>30.3979773286</v>
      </c>
      <c r="O279" s="12">
        <v>30.6358638558</v>
      </c>
      <c r="P279" s="15">
        <v>32.155097540599996</v>
      </c>
      <c r="AA279" s="18" t="s">
        <v>5668</v>
      </c>
      <c r="AB279" s="12">
        <v>42.198999999999998</v>
      </c>
      <c r="AC279" s="12">
        <v>45.768407209599999</v>
      </c>
      <c r="AD279" s="12">
        <v>42.2521283803</v>
      </c>
      <c r="AE279" s="12">
        <v>41.922008219600002</v>
      </c>
      <c r="AF279" s="15">
        <v>46.366130687599998</v>
      </c>
    </row>
    <row r="280" spans="3:32" x14ac:dyDescent="0.3">
      <c r="C280" s="18" t="s">
        <v>272</v>
      </c>
      <c r="D280" s="12">
        <v>104.48</v>
      </c>
      <c r="E280" s="12">
        <v>103.2272146368</v>
      </c>
      <c r="F280" s="12">
        <v>104.0278286977</v>
      </c>
      <c r="G280" s="12">
        <v>104.0811202358</v>
      </c>
      <c r="H280" s="15">
        <v>102.89478934590001</v>
      </c>
      <c r="K280" s="18" t="s">
        <v>4666</v>
      </c>
      <c r="L280" s="12">
        <v>45.83</v>
      </c>
      <c r="M280" s="12">
        <v>45.936171238900002</v>
      </c>
      <c r="N280" s="12">
        <v>45.660030116599998</v>
      </c>
      <c r="O280" s="12">
        <v>45.610279215799999</v>
      </c>
      <c r="P280" s="15">
        <v>45.992104295499999</v>
      </c>
      <c r="AA280" s="18" t="s">
        <v>5669</v>
      </c>
      <c r="AB280" s="12">
        <v>7.4720000000000004</v>
      </c>
      <c r="AC280" s="12">
        <v>6.6478723481999999</v>
      </c>
      <c r="AD280" s="12">
        <v>6.9815622929999996</v>
      </c>
      <c r="AE280" s="12">
        <v>6.7413561990000002</v>
      </c>
      <c r="AF280" s="15">
        <v>7.4002536927000007</v>
      </c>
    </row>
    <row r="281" spans="3:32" x14ac:dyDescent="0.3">
      <c r="C281" s="18" t="s">
        <v>273</v>
      </c>
      <c r="D281" s="12">
        <v>100.01</v>
      </c>
      <c r="E281" s="12">
        <v>98.205227483000002</v>
      </c>
      <c r="F281" s="12">
        <v>99.062715716499994</v>
      </c>
      <c r="G281" s="12">
        <v>99.133322271599994</v>
      </c>
      <c r="H281" s="15">
        <v>97.8827758276</v>
      </c>
      <c r="K281" s="18" t="s">
        <v>4667</v>
      </c>
      <c r="L281" s="12">
        <v>25.98</v>
      </c>
      <c r="M281" s="12">
        <v>29.564355040199999</v>
      </c>
      <c r="N281" s="12">
        <v>26.301057524000001</v>
      </c>
      <c r="O281" s="12">
        <v>26.525496732000001</v>
      </c>
      <c r="P281" s="15">
        <v>28.916546893900001</v>
      </c>
      <c r="AA281" s="18" t="s">
        <v>5670</v>
      </c>
      <c r="AB281" s="12">
        <v>-3.53</v>
      </c>
      <c r="AC281" s="12">
        <v>-5.2025316684999998</v>
      </c>
      <c r="AD281" s="12">
        <v>-4.1130838728999999</v>
      </c>
      <c r="AE281" s="12">
        <v>-4.2891646520000002</v>
      </c>
      <c r="AF281" s="15">
        <v>-4.3547111537000003</v>
      </c>
    </row>
    <row r="282" spans="3:32" x14ac:dyDescent="0.3">
      <c r="C282" s="18" t="s">
        <v>274</v>
      </c>
      <c r="D282" s="12">
        <v>107.27</v>
      </c>
      <c r="E282" s="12">
        <v>105.8816744488</v>
      </c>
      <c r="F282" s="12">
        <v>106.59050386369999</v>
      </c>
      <c r="G282" s="12">
        <v>106.64951022140001</v>
      </c>
      <c r="H282" s="15">
        <v>105.07599783089999</v>
      </c>
      <c r="K282" s="18" t="s">
        <v>4668</v>
      </c>
      <c r="L282" s="12">
        <v>41.35</v>
      </c>
      <c r="M282" s="12">
        <v>40.912493574499997</v>
      </c>
      <c r="N282" s="12">
        <v>41.8523866333</v>
      </c>
      <c r="O282" s="12">
        <v>41.780115778199999</v>
      </c>
      <c r="P282" s="15">
        <v>41.271897113500003</v>
      </c>
      <c r="AA282" s="18" t="s">
        <v>5671</v>
      </c>
      <c r="AB282" s="12">
        <v>-5.22</v>
      </c>
      <c r="AC282" s="12">
        <v>-6.6455831937000003</v>
      </c>
      <c r="AD282" s="12">
        <v>-5.6997040706000002</v>
      </c>
      <c r="AE282" s="12">
        <v>-5.8499840169999997</v>
      </c>
      <c r="AF282" s="15">
        <v>-5.7828442686999999</v>
      </c>
    </row>
    <row r="283" spans="3:32" x14ac:dyDescent="0.3">
      <c r="C283" s="18" t="s">
        <v>275</v>
      </c>
      <c r="D283" s="12">
        <v>105.99</v>
      </c>
      <c r="E283" s="12">
        <v>105.6552602469</v>
      </c>
      <c r="F283" s="12">
        <v>106.0041736224</v>
      </c>
      <c r="G283" s="12">
        <v>106.10052163890001</v>
      </c>
      <c r="H283" s="15">
        <v>104.52688311899999</v>
      </c>
      <c r="K283" s="18" t="s">
        <v>4669</v>
      </c>
      <c r="L283" s="12">
        <v>31.94</v>
      </c>
      <c r="M283" s="12">
        <v>33.815013200999999</v>
      </c>
      <c r="N283" s="12">
        <v>32.546249618799997</v>
      </c>
      <c r="O283" s="12">
        <v>32.779461305600002</v>
      </c>
      <c r="P283" s="15">
        <v>34.019017784799999</v>
      </c>
      <c r="AA283" s="18" t="s">
        <v>5672</v>
      </c>
      <c r="AB283" s="12">
        <v>-5.71</v>
      </c>
      <c r="AC283" s="12">
        <v>-6.6538198829999997</v>
      </c>
      <c r="AD283" s="12">
        <v>-5.9606128221999999</v>
      </c>
      <c r="AE283" s="12">
        <v>-6.0890092766999997</v>
      </c>
      <c r="AF283" s="15">
        <v>-5.8135476796000001</v>
      </c>
    </row>
    <row r="284" spans="3:32" x14ac:dyDescent="0.3">
      <c r="C284" s="18" t="s">
        <v>276</v>
      </c>
      <c r="D284" s="12">
        <v>91.68</v>
      </c>
      <c r="E284" s="12">
        <v>89.413268854999998</v>
      </c>
      <c r="F284" s="12">
        <v>91.361780092999993</v>
      </c>
      <c r="G284" s="12">
        <v>91.776821676599994</v>
      </c>
      <c r="H284" s="15">
        <v>89.644237253900002</v>
      </c>
      <c r="K284" s="18" t="s">
        <v>4670</v>
      </c>
      <c r="L284" s="12">
        <v>28.09</v>
      </c>
      <c r="M284" s="12">
        <v>27.2314116278</v>
      </c>
      <c r="N284" s="12">
        <v>26.953079621699999</v>
      </c>
      <c r="O284" s="12">
        <v>26.953660248599999</v>
      </c>
      <c r="P284" s="15">
        <v>26.820827161499999</v>
      </c>
      <c r="AA284" s="18" t="s">
        <v>5673</v>
      </c>
      <c r="AB284" s="12">
        <v>-5.55</v>
      </c>
      <c r="AC284" s="12">
        <v>-5.9856678796000002</v>
      </c>
      <c r="AD284" s="12">
        <v>-5.5515911374</v>
      </c>
      <c r="AE284" s="12">
        <v>-5.6605727935000001</v>
      </c>
      <c r="AF284" s="15">
        <v>-5.1910375775999995</v>
      </c>
    </row>
    <row r="285" spans="3:32" x14ac:dyDescent="0.3">
      <c r="C285" s="18" t="s">
        <v>277</v>
      </c>
      <c r="D285" s="12">
        <v>100.43</v>
      </c>
      <c r="E285" s="12">
        <v>100.1061839636</v>
      </c>
      <c r="F285" s="12">
        <v>100.46036303</v>
      </c>
      <c r="G285" s="12">
        <v>100.53784164050001</v>
      </c>
      <c r="H285" s="15">
        <v>99.21859326340001</v>
      </c>
      <c r="K285" s="18" t="s">
        <v>4671</v>
      </c>
      <c r="L285" s="12">
        <v>34.369999999999997</v>
      </c>
      <c r="M285" s="12">
        <v>35.982041854499997</v>
      </c>
      <c r="N285" s="12">
        <v>34.286881270099997</v>
      </c>
      <c r="O285" s="12">
        <v>34.479709509800003</v>
      </c>
      <c r="P285" s="15">
        <v>36.745432852699999</v>
      </c>
      <c r="AA285" s="18" t="s">
        <v>5674</v>
      </c>
      <c r="AB285" s="12">
        <v>-5.08</v>
      </c>
      <c r="AC285" s="12">
        <v>-5.0690007908999997</v>
      </c>
      <c r="AD285" s="12">
        <v>-4.8407199022</v>
      </c>
      <c r="AE285" s="12">
        <v>-4.9335302814000004</v>
      </c>
      <c r="AF285" s="15">
        <v>-4.3538364055000001</v>
      </c>
    </row>
    <row r="286" spans="3:32" x14ac:dyDescent="0.3">
      <c r="C286" s="18" t="s">
        <v>278</v>
      </c>
      <c r="D286" s="12">
        <v>95.85</v>
      </c>
      <c r="E286" s="12">
        <v>95.940099646500002</v>
      </c>
      <c r="F286" s="12">
        <v>96.286656637600004</v>
      </c>
      <c r="G286" s="12">
        <v>96.348733938199999</v>
      </c>
      <c r="H286" s="15">
        <v>95.424617920499998</v>
      </c>
      <c r="K286" s="18" t="s">
        <v>4672</v>
      </c>
      <c r="L286" s="12">
        <v>50.96</v>
      </c>
      <c r="M286" s="12">
        <v>50.606675278300003</v>
      </c>
      <c r="N286" s="12">
        <v>50.538121686799997</v>
      </c>
      <c r="O286" s="12">
        <v>50.482726470300001</v>
      </c>
      <c r="P286" s="15">
        <v>51.161635240999999</v>
      </c>
      <c r="AA286" s="18" t="s">
        <v>5675</v>
      </c>
      <c r="AB286" s="12">
        <v>-3.29</v>
      </c>
      <c r="AC286" s="12">
        <v>-2.6268926934999999</v>
      </c>
      <c r="AD286" s="12">
        <v>-2.6502278494999998</v>
      </c>
      <c r="AE286" s="12">
        <v>-2.7075182477999999</v>
      </c>
      <c r="AF286" s="15">
        <v>-2.2270198139000001</v>
      </c>
    </row>
    <row r="287" spans="3:32" x14ac:dyDescent="0.3">
      <c r="C287" s="18" t="s">
        <v>279</v>
      </c>
      <c r="D287" s="12">
        <v>99.17</v>
      </c>
      <c r="E287" s="12">
        <v>98.835039285199997</v>
      </c>
      <c r="F287" s="12">
        <v>99.317950052300006</v>
      </c>
      <c r="G287" s="12">
        <v>99.402387664700001</v>
      </c>
      <c r="H287" s="15">
        <v>97.874269309100001</v>
      </c>
      <c r="K287" s="18" t="s">
        <v>4673</v>
      </c>
      <c r="L287" s="12">
        <v>54.84</v>
      </c>
      <c r="M287" s="12">
        <v>54.6731048165</v>
      </c>
      <c r="N287" s="12">
        <v>55.121402233399998</v>
      </c>
      <c r="O287" s="12">
        <v>54.997167649600001</v>
      </c>
      <c r="P287" s="15">
        <v>57.2936182487</v>
      </c>
      <c r="AA287" s="18" t="s">
        <v>5676</v>
      </c>
      <c r="AB287" s="12">
        <v>-1.36</v>
      </c>
      <c r="AC287" s="12">
        <v>-1.0432514366000001</v>
      </c>
      <c r="AD287" s="12">
        <v>-1.0374304461999999</v>
      </c>
      <c r="AE287" s="12">
        <v>-1.0644731794</v>
      </c>
      <c r="AF287" s="15">
        <v>-0.8498718433000001</v>
      </c>
    </row>
    <row r="288" spans="3:32" x14ac:dyDescent="0.3">
      <c r="C288" s="18" t="s">
        <v>280</v>
      </c>
      <c r="D288" s="12">
        <v>99.39</v>
      </c>
      <c r="E288" s="12">
        <v>99.112456201800001</v>
      </c>
      <c r="F288" s="12">
        <v>99.5593862817</v>
      </c>
      <c r="G288" s="12">
        <v>99.642352306099994</v>
      </c>
      <c r="H288" s="15">
        <v>98.075066064400005</v>
      </c>
      <c r="K288" s="18" t="s">
        <v>4674</v>
      </c>
      <c r="L288" s="12">
        <v>144.38999999999999</v>
      </c>
      <c r="M288" s="12">
        <v>150.80962765679999</v>
      </c>
      <c r="N288" s="12">
        <v>147.07692974579999</v>
      </c>
      <c r="O288" s="12">
        <v>147.13080507070001</v>
      </c>
      <c r="P288" s="15">
        <v>145.65664037089999</v>
      </c>
      <c r="AA288" s="18" t="s">
        <v>5677</v>
      </c>
      <c r="AB288" s="12">
        <v>-0.25</v>
      </c>
      <c r="AC288" s="12">
        <v>-0.182123956</v>
      </c>
      <c r="AD288" s="12">
        <v>-0.16754681120000001</v>
      </c>
      <c r="AE288" s="12">
        <v>-0.17740445730000001</v>
      </c>
      <c r="AF288" s="15">
        <v>-3.8952650400000011E-2</v>
      </c>
    </row>
    <row r="289" spans="3:32" x14ac:dyDescent="0.3">
      <c r="C289" s="18" t="s">
        <v>281</v>
      </c>
      <c r="D289" s="12">
        <v>99.36</v>
      </c>
      <c r="E289" s="12">
        <v>99.020744437800005</v>
      </c>
      <c r="F289" s="12">
        <v>99.493088360399994</v>
      </c>
      <c r="G289" s="12">
        <v>99.577246316</v>
      </c>
      <c r="H289" s="15">
        <v>98.001125996100001</v>
      </c>
      <c r="K289" s="18" t="s">
        <v>4675</v>
      </c>
      <c r="L289" s="12">
        <v>41.34</v>
      </c>
      <c r="M289" s="12">
        <v>40.005098565700003</v>
      </c>
      <c r="N289" s="12">
        <v>40.3678286098</v>
      </c>
      <c r="O289" s="12">
        <v>40.3044306229</v>
      </c>
      <c r="P289" s="15">
        <v>38.3468690232</v>
      </c>
      <c r="AA289" s="18" t="s">
        <v>5678</v>
      </c>
      <c r="AB289" s="12">
        <v>73.069000000000003</v>
      </c>
      <c r="AC289" s="12">
        <v>80.294532339900002</v>
      </c>
      <c r="AD289" s="12">
        <v>73.567006048500005</v>
      </c>
      <c r="AE289" s="12">
        <v>73.198202818699997</v>
      </c>
      <c r="AF289" s="15">
        <v>80.682754878699996</v>
      </c>
    </row>
    <row r="290" spans="3:32" x14ac:dyDescent="0.3">
      <c r="C290" s="18" t="s">
        <v>282</v>
      </c>
      <c r="D290" s="12">
        <v>99.69</v>
      </c>
      <c r="E290" s="12">
        <v>99.244632286500007</v>
      </c>
      <c r="F290" s="12">
        <v>99.849279463399995</v>
      </c>
      <c r="G290" s="12">
        <v>99.951044922199998</v>
      </c>
      <c r="H290" s="15">
        <v>98.198303904299991</v>
      </c>
      <c r="K290" s="18" t="s">
        <v>4676</v>
      </c>
      <c r="L290" s="12">
        <v>7.92</v>
      </c>
      <c r="M290" s="12">
        <v>2.6451500815000002</v>
      </c>
      <c r="N290" s="12">
        <v>6.2539642084000002</v>
      </c>
      <c r="O290" s="12">
        <v>6.1550841412999997</v>
      </c>
      <c r="P290" s="15">
        <v>5.8305958569000005</v>
      </c>
      <c r="AA290" s="18" t="s">
        <v>5679</v>
      </c>
      <c r="AB290" s="12">
        <v>13.523999999999999</v>
      </c>
      <c r="AC290" s="12">
        <v>13.517478305199999</v>
      </c>
      <c r="AD290" s="12">
        <v>12.7534276391</v>
      </c>
      <c r="AE290" s="12">
        <v>12.499773406699999</v>
      </c>
      <c r="AF290" s="15">
        <v>14.390859790799999</v>
      </c>
    </row>
    <row r="291" spans="3:32" x14ac:dyDescent="0.3">
      <c r="C291" s="18" t="s">
        <v>283</v>
      </c>
      <c r="D291" s="12">
        <v>99.72</v>
      </c>
      <c r="E291" s="12">
        <v>99.742253571399999</v>
      </c>
      <c r="F291" s="12">
        <v>99.958031501600004</v>
      </c>
      <c r="G291" s="12">
        <v>100.0343141738</v>
      </c>
      <c r="H291" s="15">
        <v>98.656489356400002</v>
      </c>
      <c r="K291" s="18" t="s">
        <v>4677</v>
      </c>
      <c r="L291" s="12">
        <v>16.420000000000002</v>
      </c>
      <c r="M291" s="12">
        <v>14.4812675902</v>
      </c>
      <c r="N291" s="12">
        <v>13.541735101</v>
      </c>
      <c r="O291" s="12">
        <v>13.542079813999999</v>
      </c>
      <c r="P291" s="15">
        <v>15.445455971100001</v>
      </c>
      <c r="AA291" s="18" t="s">
        <v>5680</v>
      </c>
      <c r="AB291" s="12">
        <v>-3.74</v>
      </c>
      <c r="AC291" s="12">
        <v>-5.4865882628999998</v>
      </c>
      <c r="AD291" s="12">
        <v>-4.5989041486</v>
      </c>
      <c r="AE291" s="12">
        <v>-4.7769246255000004</v>
      </c>
      <c r="AF291" s="15">
        <v>-4.5256284181000002</v>
      </c>
    </row>
    <row r="292" spans="3:32" x14ac:dyDescent="0.3">
      <c r="C292" s="18" t="s">
        <v>284</v>
      </c>
      <c r="D292" s="12">
        <v>98.92</v>
      </c>
      <c r="E292" s="12">
        <v>98.704029113100006</v>
      </c>
      <c r="F292" s="12">
        <v>98.9637100586</v>
      </c>
      <c r="G292" s="12">
        <v>99.039926272100004</v>
      </c>
      <c r="H292" s="15">
        <v>97.638693469000003</v>
      </c>
      <c r="K292" s="18" t="s">
        <v>4678</v>
      </c>
      <c r="L292" s="12">
        <v>12.36</v>
      </c>
      <c r="M292" s="12">
        <v>12.937537818199999</v>
      </c>
      <c r="N292" s="12">
        <v>11.7661106115</v>
      </c>
      <c r="O292" s="12">
        <v>11.718732449599999</v>
      </c>
      <c r="P292" s="15">
        <v>12.6173893891</v>
      </c>
      <c r="AA292" s="18" t="s">
        <v>5681</v>
      </c>
      <c r="AB292" s="12">
        <v>-6.17</v>
      </c>
      <c r="AC292" s="12">
        <v>-7.6955207437000004</v>
      </c>
      <c r="AD292" s="12">
        <v>-6.7996519145000001</v>
      </c>
      <c r="AE292" s="12">
        <v>-6.9488447152999999</v>
      </c>
      <c r="AF292" s="15">
        <v>-6.7258786779999999</v>
      </c>
    </row>
    <row r="293" spans="3:32" x14ac:dyDescent="0.3">
      <c r="C293" s="18" t="s">
        <v>285</v>
      </c>
      <c r="D293" s="12">
        <v>98.68</v>
      </c>
      <c r="E293" s="12">
        <v>97.2917707326</v>
      </c>
      <c r="F293" s="12">
        <v>97.462348211399998</v>
      </c>
      <c r="G293" s="12">
        <v>97.479970360199999</v>
      </c>
      <c r="H293" s="15">
        <v>96.378297400400001</v>
      </c>
      <c r="K293" s="18" t="s">
        <v>4679</v>
      </c>
      <c r="L293" s="12">
        <v>11.89</v>
      </c>
      <c r="M293" s="12">
        <v>6.5881303091000003</v>
      </c>
      <c r="N293" s="12">
        <v>6.8565178071000004</v>
      </c>
      <c r="O293" s="12">
        <v>6.5296181885999998</v>
      </c>
      <c r="P293" s="15">
        <v>7.7060321548000008</v>
      </c>
      <c r="AA293" s="18" t="s">
        <v>5682</v>
      </c>
      <c r="AB293" s="12">
        <v>-6.81</v>
      </c>
      <c r="AC293" s="12">
        <v>-7.7837799506999996</v>
      </c>
      <c r="AD293" s="12">
        <v>-7.0795557204000001</v>
      </c>
      <c r="AE293" s="12">
        <v>-7.2050097687000001</v>
      </c>
      <c r="AF293" s="15">
        <v>-6.8571065958999995</v>
      </c>
    </row>
    <row r="294" spans="3:32" x14ac:dyDescent="0.3">
      <c r="C294" s="18" t="s">
        <v>286</v>
      </c>
      <c r="D294" s="12">
        <v>97.05</v>
      </c>
      <c r="E294" s="12">
        <v>96.685443472299994</v>
      </c>
      <c r="F294" s="12">
        <v>96.867939837700007</v>
      </c>
      <c r="G294" s="12">
        <v>96.948063840499998</v>
      </c>
      <c r="H294" s="15">
        <v>95.741074083800001</v>
      </c>
      <c r="K294" s="18" t="s">
        <v>4680</v>
      </c>
      <c r="L294" s="12">
        <v>19.47</v>
      </c>
      <c r="M294" s="12">
        <v>14.501634665099999</v>
      </c>
      <c r="N294" s="12">
        <v>15.6429981461</v>
      </c>
      <c r="O294" s="12">
        <v>15.7033240852</v>
      </c>
      <c r="P294" s="15">
        <v>16.373192326999998</v>
      </c>
      <c r="AA294" s="18" t="s">
        <v>5683</v>
      </c>
      <c r="AB294" s="12">
        <v>-6.58</v>
      </c>
      <c r="AC294" s="12">
        <v>-6.9729385689000001</v>
      </c>
      <c r="AD294" s="12">
        <v>-6.4990338127999996</v>
      </c>
      <c r="AE294" s="12">
        <v>-6.6044587331000004</v>
      </c>
      <c r="AF294" s="15">
        <v>-6.1169980816000002</v>
      </c>
    </row>
    <row r="295" spans="3:32" x14ac:dyDescent="0.3">
      <c r="C295" s="18" t="s">
        <v>287</v>
      </c>
      <c r="D295" s="12">
        <v>99.51</v>
      </c>
      <c r="E295" s="12">
        <v>99.922239602600001</v>
      </c>
      <c r="F295" s="12">
        <v>100.06112366399999</v>
      </c>
      <c r="G295" s="12">
        <v>100.1385516544</v>
      </c>
      <c r="H295" s="15">
        <v>98.668539420800002</v>
      </c>
      <c r="K295" s="18" t="s">
        <v>4681</v>
      </c>
      <c r="L295" s="12">
        <v>4.8</v>
      </c>
      <c r="M295" s="12">
        <v>3.4589294626</v>
      </c>
      <c r="N295" s="12">
        <v>5.6274449747000004</v>
      </c>
      <c r="O295" s="12">
        <v>5.5408835197000004</v>
      </c>
      <c r="P295" s="15">
        <v>3.2936905313999998</v>
      </c>
      <c r="AA295" s="18" t="s">
        <v>5684</v>
      </c>
      <c r="AB295" s="12">
        <v>-5.97</v>
      </c>
      <c r="AC295" s="12">
        <v>-5.8459328158000003</v>
      </c>
      <c r="AD295" s="12">
        <v>-5.5601599368999999</v>
      </c>
      <c r="AE295" s="12">
        <v>-5.6497614328000001</v>
      </c>
      <c r="AF295" s="15">
        <v>-5.1169782823999999</v>
      </c>
    </row>
    <row r="296" spans="3:32" x14ac:dyDescent="0.3">
      <c r="C296" s="18" t="s">
        <v>288</v>
      </c>
      <c r="D296" s="12">
        <v>98.19</v>
      </c>
      <c r="E296" s="12">
        <v>97.271051624899997</v>
      </c>
      <c r="F296" s="12">
        <v>97.945458418100003</v>
      </c>
      <c r="G296" s="12">
        <v>98.000804475400003</v>
      </c>
      <c r="H296" s="15">
        <v>96.145465659099997</v>
      </c>
      <c r="K296" s="18" t="s">
        <v>4682</v>
      </c>
      <c r="L296" s="12">
        <v>4.58</v>
      </c>
      <c r="M296" s="12">
        <v>3.3112055757999999</v>
      </c>
      <c r="N296" s="12">
        <v>5.5475949694000004</v>
      </c>
      <c r="O296" s="12">
        <v>5.4595400946000003</v>
      </c>
      <c r="P296" s="15">
        <v>3.2181961221000002</v>
      </c>
      <c r="AA296" s="18" t="s">
        <v>5685</v>
      </c>
      <c r="AB296" s="12">
        <v>-3.87</v>
      </c>
      <c r="AC296" s="12">
        <v>-3.2679777034000002</v>
      </c>
      <c r="AD296" s="12">
        <v>-3.1852288997999998</v>
      </c>
      <c r="AE296" s="12">
        <v>-3.2390576744000001</v>
      </c>
      <c r="AF296" s="15">
        <v>-2.8722507788000002</v>
      </c>
    </row>
    <row r="297" spans="3:32" x14ac:dyDescent="0.3">
      <c r="C297" s="18" t="s">
        <v>289</v>
      </c>
      <c r="D297" s="12">
        <v>97.19</v>
      </c>
      <c r="E297" s="12">
        <v>97.941019640700006</v>
      </c>
      <c r="F297" s="12">
        <v>97.961223302600004</v>
      </c>
      <c r="G297" s="12">
        <v>98.014924065900004</v>
      </c>
      <c r="H297" s="15">
        <v>96.888952684299994</v>
      </c>
      <c r="K297" s="18" t="s">
        <v>4683</v>
      </c>
      <c r="L297" s="12">
        <v>16.440000000000001</v>
      </c>
      <c r="M297" s="12">
        <v>13.5904545191</v>
      </c>
      <c r="N297" s="12">
        <v>12.823397802700001</v>
      </c>
      <c r="O297" s="12">
        <v>12.842832206400001</v>
      </c>
      <c r="P297" s="15">
        <v>14.880657915100002</v>
      </c>
      <c r="AA297" s="18" t="s">
        <v>5686</v>
      </c>
      <c r="AB297" s="12">
        <v>-1.78</v>
      </c>
      <c r="AC297" s="12">
        <v>-1.5703349185</v>
      </c>
      <c r="AD297" s="12">
        <v>-1.5139091179999999</v>
      </c>
      <c r="AE297" s="12">
        <v>-1.5388452383</v>
      </c>
      <c r="AF297" s="15">
        <v>-1.3480685542000002</v>
      </c>
    </row>
    <row r="298" spans="3:32" x14ac:dyDescent="0.3">
      <c r="C298" s="18" t="s">
        <v>290</v>
      </c>
      <c r="D298" s="12">
        <v>86.85</v>
      </c>
      <c r="E298" s="12">
        <v>87.693287360499994</v>
      </c>
      <c r="F298" s="12">
        <v>88.390390014900007</v>
      </c>
      <c r="G298" s="12">
        <v>88.476571161199999</v>
      </c>
      <c r="H298" s="15">
        <v>86.266766050599998</v>
      </c>
      <c r="K298" s="18" t="s">
        <v>4684</v>
      </c>
      <c r="L298" s="12">
        <v>12.67</v>
      </c>
      <c r="M298" s="12">
        <v>12.4909261506</v>
      </c>
      <c r="N298" s="12">
        <v>11.3811836267</v>
      </c>
      <c r="O298" s="12">
        <v>11.339513416699999</v>
      </c>
      <c r="P298" s="15">
        <v>12.376671736400001</v>
      </c>
      <c r="AA298" s="18" t="s">
        <v>5687</v>
      </c>
      <c r="AB298" s="12">
        <v>-0.53</v>
      </c>
      <c r="AC298" s="12">
        <v>-0.49933689570000001</v>
      </c>
      <c r="AD298" s="12">
        <v>-0.46605797160000001</v>
      </c>
      <c r="AE298" s="12">
        <v>-0.47309131209999999</v>
      </c>
      <c r="AF298" s="15">
        <v>-0.36327338980000001</v>
      </c>
    </row>
    <row r="299" spans="3:32" x14ac:dyDescent="0.3">
      <c r="C299" s="18" t="s">
        <v>291</v>
      </c>
      <c r="D299" s="12">
        <v>90.7</v>
      </c>
      <c r="E299" s="12">
        <v>91.419167509299996</v>
      </c>
      <c r="F299" s="12">
        <v>92.172662344599999</v>
      </c>
      <c r="G299" s="12">
        <v>92.252918759099998</v>
      </c>
      <c r="H299" s="15">
        <v>90.11619151890001</v>
      </c>
      <c r="K299" s="18" t="s">
        <v>4685</v>
      </c>
      <c r="L299" s="12">
        <v>6.44</v>
      </c>
      <c r="M299" s="12">
        <v>4.6889841933999996</v>
      </c>
      <c r="N299" s="12">
        <v>6.6205752863000003</v>
      </c>
      <c r="O299" s="12">
        <v>6.5515490171000001</v>
      </c>
      <c r="P299" s="15">
        <v>5.3006546968000006</v>
      </c>
      <c r="AA299" s="18" t="s">
        <v>5688</v>
      </c>
      <c r="AB299" s="12">
        <v>24.314</v>
      </c>
      <c r="AC299" s="12">
        <v>26.461994279700001</v>
      </c>
      <c r="AD299" s="12">
        <v>24.712358466200001</v>
      </c>
      <c r="AE299" s="12">
        <v>24.542404344600001</v>
      </c>
      <c r="AF299" s="15">
        <v>26.152510248599999</v>
      </c>
    </row>
    <row r="300" spans="3:32" x14ac:dyDescent="0.3">
      <c r="C300" s="18" t="s">
        <v>292</v>
      </c>
      <c r="D300" s="12">
        <v>97.64</v>
      </c>
      <c r="E300" s="12">
        <v>97.709463626200005</v>
      </c>
      <c r="F300" s="12">
        <v>97.699032589699996</v>
      </c>
      <c r="G300" s="12">
        <v>97.764079665300002</v>
      </c>
      <c r="H300" s="15">
        <v>96.761468487900004</v>
      </c>
      <c r="K300" s="18" t="s">
        <v>4686</v>
      </c>
      <c r="L300" s="12">
        <v>2.44</v>
      </c>
      <c r="M300" s="12">
        <v>0.76016246190000003</v>
      </c>
      <c r="N300" s="12">
        <v>3.0810684169</v>
      </c>
      <c r="O300" s="12">
        <v>3.0162604371000001</v>
      </c>
      <c r="P300" s="15">
        <v>1.6848008034999999</v>
      </c>
      <c r="AA300" s="18" t="s">
        <v>5689</v>
      </c>
      <c r="AB300" s="12">
        <v>5.43</v>
      </c>
      <c r="AC300" s="12">
        <v>5.3476585446999998</v>
      </c>
      <c r="AD300" s="12">
        <v>5.5108412147000001</v>
      </c>
      <c r="AE300" s="12">
        <v>5.4031370962</v>
      </c>
      <c r="AF300" s="15">
        <v>5.2417423507000001</v>
      </c>
    </row>
    <row r="301" spans="3:32" x14ac:dyDescent="0.3">
      <c r="C301" s="18" t="s">
        <v>293</v>
      </c>
      <c r="D301" s="12">
        <v>96.8</v>
      </c>
      <c r="E301" s="12">
        <v>97.312445287200006</v>
      </c>
      <c r="F301" s="12">
        <v>97.360795561100005</v>
      </c>
      <c r="G301" s="12">
        <v>97.420626789600007</v>
      </c>
      <c r="H301" s="15">
        <v>96.407668608599991</v>
      </c>
      <c r="K301" s="18" t="s">
        <v>4687</v>
      </c>
      <c r="L301" s="12">
        <v>23.98</v>
      </c>
      <c r="M301" s="12">
        <v>15.8812807509</v>
      </c>
      <c r="N301" s="12">
        <v>20.815485082999999</v>
      </c>
      <c r="O301" s="12">
        <v>20.778325749099999</v>
      </c>
      <c r="P301" s="15">
        <v>18.9374871857</v>
      </c>
      <c r="AA301" s="18" t="s">
        <v>5690</v>
      </c>
      <c r="AB301" s="12">
        <v>-0.26</v>
      </c>
      <c r="AC301" s="12">
        <v>-0.81620006160000003</v>
      </c>
      <c r="AD301" s="12">
        <v>-0.53984954460000001</v>
      </c>
      <c r="AE301" s="12">
        <v>-0.61220884379999996</v>
      </c>
      <c r="AF301" s="15">
        <v>-0.71333820730000008</v>
      </c>
    </row>
    <row r="302" spans="3:32" x14ac:dyDescent="0.3">
      <c r="C302" s="18" t="s">
        <v>294</v>
      </c>
      <c r="D302" s="12">
        <v>99.61</v>
      </c>
      <c r="E302" s="12">
        <v>98.977007655199998</v>
      </c>
      <c r="F302" s="12">
        <v>99.920953205399996</v>
      </c>
      <c r="G302" s="12">
        <v>100.0124053082</v>
      </c>
      <c r="H302" s="15">
        <v>98.152155602799994</v>
      </c>
      <c r="K302" s="18" t="s">
        <v>4688</v>
      </c>
      <c r="L302" s="12">
        <v>16.309999999999999</v>
      </c>
      <c r="M302" s="12">
        <v>11.7059651421</v>
      </c>
      <c r="N302" s="12">
        <v>11.941341531400001</v>
      </c>
      <c r="O302" s="12">
        <v>11.6510153927</v>
      </c>
      <c r="P302" s="15">
        <v>12.611052798499999</v>
      </c>
      <c r="AA302" s="18" t="s">
        <v>5691</v>
      </c>
      <c r="AB302" s="12">
        <v>-1.1299999999999999</v>
      </c>
      <c r="AC302" s="12">
        <v>-1.5793915116999999</v>
      </c>
      <c r="AD302" s="12">
        <v>-1.4392875452</v>
      </c>
      <c r="AE302" s="12">
        <v>-1.4995310798000001</v>
      </c>
      <c r="AF302" s="15">
        <v>-1.3774835626999999</v>
      </c>
    </row>
    <row r="303" spans="3:32" x14ac:dyDescent="0.3">
      <c r="C303" s="18" t="s">
        <v>295</v>
      </c>
      <c r="D303" s="12">
        <v>132.49</v>
      </c>
      <c r="E303" s="12">
        <v>134.74350690950001</v>
      </c>
      <c r="F303" s="12">
        <v>135.10037701069999</v>
      </c>
      <c r="G303" s="12">
        <v>134.96549290190001</v>
      </c>
      <c r="H303" s="15">
        <v>134.86860115760001</v>
      </c>
      <c r="K303" s="18" t="s">
        <v>4689</v>
      </c>
      <c r="L303" s="12">
        <v>14.52</v>
      </c>
      <c r="M303" s="12">
        <v>9.7655853788999991</v>
      </c>
      <c r="N303" s="12">
        <v>10.5138477268</v>
      </c>
      <c r="O303" s="12">
        <v>10.1584263874</v>
      </c>
      <c r="P303" s="15">
        <v>11.1802929288</v>
      </c>
      <c r="AA303" s="18" t="s">
        <v>5692</v>
      </c>
      <c r="AB303" s="12">
        <v>-1.41</v>
      </c>
      <c r="AC303" s="12">
        <v>-1.6773758604</v>
      </c>
      <c r="AD303" s="12">
        <v>-1.6670974680999999</v>
      </c>
      <c r="AE303" s="12">
        <v>-1.7176188585000001</v>
      </c>
      <c r="AF303" s="15">
        <v>-1.4139776308999998</v>
      </c>
    </row>
    <row r="304" spans="3:32" x14ac:dyDescent="0.3">
      <c r="C304" s="18" t="s">
        <v>296</v>
      </c>
      <c r="D304" s="12">
        <v>120.63</v>
      </c>
      <c r="E304" s="12">
        <v>119.5869343355</v>
      </c>
      <c r="F304" s="12">
        <v>120.25738202799999</v>
      </c>
      <c r="G304" s="12">
        <v>120.2915102509</v>
      </c>
      <c r="H304" s="15">
        <v>119.05488824199999</v>
      </c>
      <c r="K304" s="18" t="s">
        <v>4690</v>
      </c>
      <c r="L304" s="12">
        <v>13.49</v>
      </c>
      <c r="M304" s="12">
        <v>8.3712179208999995</v>
      </c>
      <c r="N304" s="12">
        <v>11.2223481068</v>
      </c>
      <c r="O304" s="12">
        <v>11.227544392</v>
      </c>
      <c r="P304" s="15">
        <v>11.0143580896</v>
      </c>
      <c r="AA304" s="18" t="s">
        <v>5693</v>
      </c>
      <c r="AB304" s="12">
        <v>-1.4</v>
      </c>
      <c r="AC304" s="12">
        <v>-1.4519186104999999</v>
      </c>
      <c r="AD304" s="12">
        <v>-1.5309600833999999</v>
      </c>
      <c r="AE304" s="12">
        <v>-1.5735075436999999</v>
      </c>
      <c r="AF304" s="15">
        <v>-1.1618079303</v>
      </c>
    </row>
    <row r="305" spans="3:32" x14ac:dyDescent="0.3">
      <c r="C305" s="18" t="s">
        <v>297</v>
      </c>
      <c r="D305" s="12">
        <v>104.04</v>
      </c>
      <c r="E305" s="12">
        <v>103.9882047837</v>
      </c>
      <c r="F305" s="12">
        <v>104.3910450294</v>
      </c>
      <c r="G305" s="12">
        <v>104.4837604322</v>
      </c>
      <c r="H305" s="15">
        <v>103.67302157050001</v>
      </c>
      <c r="K305" s="18" t="s">
        <v>4691</v>
      </c>
      <c r="L305" s="12">
        <v>9.08</v>
      </c>
      <c r="M305" s="12">
        <v>4.2644740370000003</v>
      </c>
      <c r="N305" s="12">
        <v>7.0571434981000003</v>
      </c>
      <c r="O305" s="12">
        <v>6.7223363870000004</v>
      </c>
      <c r="P305" s="15">
        <v>5.1689812471999996</v>
      </c>
      <c r="AA305" s="18" t="s">
        <v>5694</v>
      </c>
      <c r="AB305" s="12">
        <v>-1.26</v>
      </c>
      <c r="AC305" s="12">
        <v>-1.1217576404</v>
      </c>
      <c r="AD305" s="12">
        <v>-1.243439215</v>
      </c>
      <c r="AE305" s="12">
        <v>-1.2792382327</v>
      </c>
      <c r="AF305" s="15">
        <v>-0.85717655549999994</v>
      </c>
    </row>
    <row r="306" spans="3:32" x14ac:dyDescent="0.3">
      <c r="C306" s="18" t="s">
        <v>298</v>
      </c>
      <c r="D306" s="12">
        <v>99.92</v>
      </c>
      <c r="E306" s="12">
        <v>99.725000198499998</v>
      </c>
      <c r="F306" s="12">
        <v>100.1158412441</v>
      </c>
      <c r="G306" s="12">
        <v>100.21100013269999</v>
      </c>
      <c r="H306" s="15">
        <v>99.2065603928</v>
      </c>
      <c r="K306" s="18" t="s">
        <v>4692</v>
      </c>
      <c r="L306" s="12">
        <v>9.3699999999999992</v>
      </c>
      <c r="M306" s="12">
        <v>5.5951135156999996</v>
      </c>
      <c r="N306" s="12">
        <v>8.3739207988000004</v>
      </c>
      <c r="O306" s="12">
        <v>8.4057830250999999</v>
      </c>
      <c r="P306" s="15">
        <v>5.9729137496999991</v>
      </c>
      <c r="AA306" s="18" t="s">
        <v>5695</v>
      </c>
      <c r="AB306" s="12">
        <v>-0.69</v>
      </c>
      <c r="AC306" s="12">
        <v>-0.37590113939999997</v>
      </c>
      <c r="AD306" s="12">
        <v>-0.46065482359999999</v>
      </c>
      <c r="AE306" s="12">
        <v>-0.48274108999999998</v>
      </c>
      <c r="AF306" s="15">
        <v>-0.25606829139999993</v>
      </c>
    </row>
    <row r="307" spans="3:32" x14ac:dyDescent="0.3">
      <c r="C307" s="18" t="s">
        <v>299</v>
      </c>
      <c r="D307" s="12">
        <v>96.82</v>
      </c>
      <c r="E307" s="12">
        <v>96.420830886399997</v>
      </c>
      <c r="F307" s="12">
        <v>96.799344061400006</v>
      </c>
      <c r="G307" s="12">
        <v>96.899153242300002</v>
      </c>
      <c r="H307" s="15">
        <v>95.683245320999987</v>
      </c>
      <c r="K307" s="18" t="s">
        <v>4693</v>
      </c>
      <c r="L307" s="12">
        <v>12.84</v>
      </c>
      <c r="M307" s="12">
        <v>13.7215450124</v>
      </c>
      <c r="N307" s="12">
        <v>13.9551051975</v>
      </c>
      <c r="O307" s="12">
        <v>13.952098894300001</v>
      </c>
      <c r="P307" s="15">
        <v>13.2613170169</v>
      </c>
      <c r="AA307" s="18" t="s">
        <v>5696</v>
      </c>
      <c r="AB307" s="12">
        <v>-0.17</v>
      </c>
      <c r="AC307" s="12">
        <v>-8.1384589699999996E-2</v>
      </c>
      <c r="AD307" s="12">
        <v>-9.7640551000000006E-2</v>
      </c>
      <c r="AE307" s="12">
        <v>-0.1085408778</v>
      </c>
      <c r="AF307" s="15">
        <v>-1.0759151900000014E-2</v>
      </c>
    </row>
    <row r="308" spans="3:32" x14ac:dyDescent="0.3">
      <c r="C308" s="18" t="s">
        <v>300</v>
      </c>
      <c r="D308" s="12">
        <v>111.48</v>
      </c>
      <c r="E308" s="12">
        <v>110.6302268612</v>
      </c>
      <c r="F308" s="12">
        <v>111.09076248629999</v>
      </c>
      <c r="G308" s="12">
        <v>111.15568396339999</v>
      </c>
      <c r="H308" s="15">
        <v>110.0584757335</v>
      </c>
      <c r="K308" s="18" t="s">
        <v>4694</v>
      </c>
      <c r="L308" s="12">
        <v>3.23</v>
      </c>
      <c r="M308" s="12">
        <v>2.4505204893000001</v>
      </c>
      <c r="N308" s="12">
        <v>4.7849858410000001</v>
      </c>
      <c r="O308" s="12">
        <v>4.7563165869999997</v>
      </c>
      <c r="P308" s="15">
        <v>3.8080154907999999</v>
      </c>
      <c r="AA308" s="18" t="s">
        <v>5697</v>
      </c>
      <c r="AB308" s="12">
        <v>0.01</v>
      </c>
      <c r="AC308" s="12">
        <v>3.2209684600000003E-2</v>
      </c>
      <c r="AD308" s="12">
        <v>2.1931243999999999E-2</v>
      </c>
      <c r="AE308" s="12">
        <v>2.0379060300000001E-2</v>
      </c>
      <c r="AF308" s="15">
        <v>8.1002185399999996E-2</v>
      </c>
    </row>
    <row r="309" spans="3:32" x14ac:dyDescent="0.3">
      <c r="C309" s="18" t="s">
        <v>301</v>
      </c>
      <c r="D309" s="12">
        <v>88.69</v>
      </c>
      <c r="E309" s="12">
        <v>89.9010903243</v>
      </c>
      <c r="F309" s="12">
        <v>90.141442816799994</v>
      </c>
      <c r="G309" s="12">
        <v>90.240771992999996</v>
      </c>
      <c r="H309" s="15">
        <v>89.418963236699994</v>
      </c>
      <c r="K309" s="18" t="s">
        <v>4695</v>
      </c>
      <c r="L309" s="12">
        <v>10.35</v>
      </c>
      <c r="M309" s="12">
        <v>11.996192664500001</v>
      </c>
      <c r="N309" s="12">
        <v>11.859321724200001</v>
      </c>
      <c r="O309" s="12">
        <v>11.8573875696</v>
      </c>
      <c r="P309" s="15">
        <v>11.324839107799999</v>
      </c>
      <c r="AA309" s="18" t="s">
        <v>5698</v>
      </c>
      <c r="AB309" s="12">
        <v>17.254000000000001</v>
      </c>
      <c r="AC309" s="12">
        <v>17.611126631400001</v>
      </c>
      <c r="AD309" s="12">
        <v>16.306198220999999</v>
      </c>
      <c r="AE309" s="12">
        <v>16.081837232800002</v>
      </c>
      <c r="AF309" s="15">
        <v>17.955667608500001</v>
      </c>
    </row>
    <row r="310" spans="3:32" x14ac:dyDescent="0.3">
      <c r="C310" s="18" t="s">
        <v>302</v>
      </c>
      <c r="D310" s="12">
        <v>110.87</v>
      </c>
      <c r="E310" s="12">
        <v>109.73059916450001</v>
      </c>
      <c r="F310" s="12">
        <v>110.240296865</v>
      </c>
      <c r="G310" s="12">
        <v>110.31114344060001</v>
      </c>
      <c r="H310" s="15">
        <v>109.24139690760001</v>
      </c>
      <c r="K310" s="18" t="s">
        <v>4696</v>
      </c>
      <c r="L310" s="12">
        <v>9.7200000000000006</v>
      </c>
      <c r="M310" s="12">
        <v>7.1895203249000001</v>
      </c>
      <c r="N310" s="12">
        <v>11.008449755699999</v>
      </c>
      <c r="O310" s="12">
        <v>10.9686333571</v>
      </c>
      <c r="P310" s="15">
        <v>9.8272375569000001</v>
      </c>
      <c r="AA310" s="18" t="s">
        <v>5699</v>
      </c>
      <c r="AB310" s="12">
        <v>2.1440000000000001</v>
      </c>
      <c r="AC310" s="12">
        <v>1.0272781203000001</v>
      </c>
      <c r="AD310" s="12">
        <v>1.2217384552999999</v>
      </c>
      <c r="AE310" s="12">
        <v>1.0689963304000001</v>
      </c>
      <c r="AF310" s="15">
        <v>1.3721378722000002</v>
      </c>
    </row>
    <row r="311" spans="3:32" x14ac:dyDescent="0.3">
      <c r="C311" s="18" t="s">
        <v>303</v>
      </c>
      <c r="D311" s="12">
        <v>95.39</v>
      </c>
      <c r="E311" s="12">
        <v>95.620534173799996</v>
      </c>
      <c r="F311" s="12">
        <v>95.962368224399995</v>
      </c>
      <c r="G311" s="12">
        <v>96.072647341700005</v>
      </c>
      <c r="H311" s="15">
        <v>95.316161066199996</v>
      </c>
      <c r="K311" s="18" t="s">
        <v>4697</v>
      </c>
      <c r="L311" s="12">
        <v>13.47</v>
      </c>
      <c r="M311" s="12">
        <v>11.3534673448</v>
      </c>
      <c r="N311" s="12">
        <v>12.477527375299999</v>
      </c>
      <c r="O311" s="12">
        <v>12.3862443933</v>
      </c>
      <c r="P311" s="15">
        <v>11.7426129501</v>
      </c>
      <c r="AA311" s="18" t="s">
        <v>5700</v>
      </c>
      <c r="AB311" s="12">
        <v>-2.57</v>
      </c>
      <c r="AC311" s="12">
        <v>-3.6240065591000001</v>
      </c>
      <c r="AD311" s="12">
        <v>-3.2596501225000001</v>
      </c>
      <c r="AE311" s="12">
        <v>-3.3621988151000002</v>
      </c>
      <c r="AF311" s="15">
        <v>-3.2679081125999998</v>
      </c>
    </row>
    <row r="312" spans="3:32" x14ac:dyDescent="0.3">
      <c r="C312" s="18" t="s">
        <v>304</v>
      </c>
      <c r="D312" s="12">
        <v>110.97</v>
      </c>
      <c r="E312" s="12">
        <v>109.7748555249</v>
      </c>
      <c r="F312" s="12">
        <v>110.25333521340001</v>
      </c>
      <c r="G312" s="12">
        <v>110.3237181029</v>
      </c>
      <c r="H312" s="15">
        <v>109.24883854239999</v>
      </c>
      <c r="K312" s="18" t="s">
        <v>4698</v>
      </c>
      <c r="L312" s="12">
        <v>6.04</v>
      </c>
      <c r="M312" s="12">
        <v>3.8325128331</v>
      </c>
      <c r="N312" s="12">
        <v>6.5752524137000004</v>
      </c>
      <c r="O312" s="12">
        <v>6.4922449795999997</v>
      </c>
      <c r="P312" s="15">
        <v>6.0430053025000001</v>
      </c>
      <c r="AA312" s="18" t="s">
        <v>5701</v>
      </c>
      <c r="AB312" s="12">
        <v>-3.24</v>
      </c>
      <c r="AC312" s="12">
        <v>-4.0314365353000001</v>
      </c>
      <c r="AD312" s="12">
        <v>-3.8019715771000002</v>
      </c>
      <c r="AE312" s="12">
        <v>-3.8854858647000001</v>
      </c>
      <c r="AF312" s="15">
        <v>-3.6589895845000004</v>
      </c>
    </row>
    <row r="313" spans="3:32" x14ac:dyDescent="0.3">
      <c r="C313" s="18" t="s">
        <v>305</v>
      </c>
      <c r="D313" s="12">
        <v>89.06</v>
      </c>
      <c r="E313" s="12">
        <v>87.996382592200007</v>
      </c>
      <c r="F313" s="12">
        <v>88.6694023835</v>
      </c>
      <c r="G313" s="12">
        <v>88.779272316900006</v>
      </c>
      <c r="H313" s="15">
        <v>87.458198201000002</v>
      </c>
      <c r="K313" s="18" t="s">
        <v>4699</v>
      </c>
      <c r="L313" s="12">
        <v>11.29</v>
      </c>
      <c r="M313" s="12">
        <v>8.8264722764000005</v>
      </c>
      <c r="N313" s="12">
        <v>10.4973370901</v>
      </c>
      <c r="O313" s="12">
        <v>10.365454939199999</v>
      </c>
      <c r="P313" s="15">
        <v>9.0481349766000001</v>
      </c>
      <c r="AA313" s="18" t="s">
        <v>5702</v>
      </c>
      <c r="AB313" s="12">
        <v>-3.38</v>
      </c>
      <c r="AC313" s="12">
        <v>-3.8669989337000001</v>
      </c>
      <c r="AD313" s="12">
        <v>-3.8037015782000001</v>
      </c>
      <c r="AE313" s="12">
        <v>-3.8718783219000001</v>
      </c>
      <c r="AF313" s="15">
        <v>-3.4921868997000001</v>
      </c>
    </row>
    <row r="314" spans="3:32" x14ac:dyDescent="0.3">
      <c r="C314" s="18" t="s">
        <v>306</v>
      </c>
      <c r="D314" s="12">
        <v>91.35</v>
      </c>
      <c r="E314" s="12">
        <v>91.803816381700003</v>
      </c>
      <c r="F314" s="12">
        <v>92.203117696700005</v>
      </c>
      <c r="G314" s="12">
        <v>92.307692805800002</v>
      </c>
      <c r="H314" s="15">
        <v>91.275801408999996</v>
      </c>
      <c r="K314" s="18" t="s">
        <v>4700</v>
      </c>
      <c r="L314" s="12">
        <v>6.86</v>
      </c>
      <c r="M314" s="12">
        <v>4.6561698406999996</v>
      </c>
      <c r="N314" s="12">
        <v>7.5392207352999998</v>
      </c>
      <c r="O314" s="12">
        <v>7.4303239464999997</v>
      </c>
      <c r="P314" s="15">
        <v>6.6423490099000002</v>
      </c>
      <c r="AA314" s="18" t="s">
        <v>5703</v>
      </c>
      <c r="AB314" s="12">
        <v>-3.24</v>
      </c>
      <c r="AC314" s="12">
        <v>-3.4521323428000001</v>
      </c>
      <c r="AD314" s="12">
        <v>-3.5355030630000002</v>
      </c>
      <c r="AE314" s="12">
        <v>-3.5910157507</v>
      </c>
      <c r="AF314" s="15">
        <v>-3.0854020033</v>
      </c>
    </row>
    <row r="315" spans="3:32" x14ac:dyDescent="0.3">
      <c r="C315" s="18" t="s">
        <v>307</v>
      </c>
      <c r="D315" s="12">
        <v>80.08</v>
      </c>
      <c r="E315" s="12">
        <v>80.9689837313</v>
      </c>
      <c r="F315" s="12">
        <v>81.543193736500001</v>
      </c>
      <c r="G315" s="12">
        <v>81.649681028900005</v>
      </c>
      <c r="H315" s="15">
        <v>80.316876878499997</v>
      </c>
      <c r="K315" s="18" t="s">
        <v>4701</v>
      </c>
      <c r="L315" s="12">
        <v>18.510000000000002</v>
      </c>
      <c r="M315" s="12">
        <v>15.0079613887</v>
      </c>
      <c r="N315" s="12">
        <v>13.719538616099999</v>
      </c>
      <c r="O315" s="12">
        <v>13.400257653800001</v>
      </c>
      <c r="P315" s="15">
        <v>15.866756416600001</v>
      </c>
      <c r="AA315" s="18" t="s">
        <v>5704</v>
      </c>
      <c r="AB315" s="12">
        <v>-2.96</v>
      </c>
      <c r="AC315" s="12">
        <v>-2.9499986373999998</v>
      </c>
      <c r="AD315" s="12">
        <v>-3.1346944310999998</v>
      </c>
      <c r="AE315" s="12">
        <v>-3.1806559328000001</v>
      </c>
      <c r="AF315" s="15">
        <v>-2.6205894235999998</v>
      </c>
    </row>
    <row r="316" spans="3:32" x14ac:dyDescent="0.3">
      <c r="C316" s="18" t="s">
        <v>308</v>
      </c>
      <c r="D316" s="12">
        <v>109.06</v>
      </c>
      <c r="E316" s="12">
        <v>108.43879185430001</v>
      </c>
      <c r="F316" s="12">
        <v>108.603550082</v>
      </c>
      <c r="G316" s="12">
        <v>108.6201980644</v>
      </c>
      <c r="H316" s="15">
        <v>108.1271295967</v>
      </c>
      <c r="K316" s="18" t="s">
        <v>4702</v>
      </c>
      <c r="L316" s="12">
        <v>15.8</v>
      </c>
      <c r="M316" s="12">
        <v>11.7445845848</v>
      </c>
      <c r="N316" s="12">
        <v>12.738603985999999</v>
      </c>
      <c r="O316" s="12">
        <v>12.766801276500001</v>
      </c>
      <c r="P316" s="15">
        <v>13.80355297</v>
      </c>
      <c r="AA316" s="18" t="s">
        <v>5705</v>
      </c>
      <c r="AB316" s="12">
        <v>-1.99</v>
      </c>
      <c r="AC316" s="12">
        <v>-1.7423855278</v>
      </c>
      <c r="AD316" s="12">
        <v>-1.9672888497000001</v>
      </c>
      <c r="AE316" s="12">
        <v>-1.9938215443</v>
      </c>
      <c r="AF316" s="15">
        <v>-1.5584963876</v>
      </c>
    </row>
    <row r="317" spans="3:32" x14ac:dyDescent="0.3">
      <c r="C317" s="18" t="s">
        <v>309</v>
      </c>
      <c r="D317" s="12">
        <v>104.46</v>
      </c>
      <c r="E317" s="12">
        <v>103.3388868496</v>
      </c>
      <c r="F317" s="12">
        <v>103.5756089866</v>
      </c>
      <c r="G317" s="12">
        <v>103.5882887308</v>
      </c>
      <c r="H317" s="15">
        <v>102.9051965904</v>
      </c>
      <c r="K317" s="18" t="s">
        <v>4703</v>
      </c>
      <c r="L317" s="12">
        <v>14.12</v>
      </c>
      <c r="M317" s="12">
        <v>10.5170260867</v>
      </c>
      <c r="N317" s="12">
        <v>10.9024187821</v>
      </c>
      <c r="O317" s="12">
        <v>10.620914044499999</v>
      </c>
      <c r="P317" s="15">
        <v>11.1949860631</v>
      </c>
      <c r="AA317" s="18" t="s">
        <v>5706</v>
      </c>
      <c r="AB317" s="12">
        <v>-0.93</v>
      </c>
      <c r="AC317" s="12">
        <v>-0.8478400304</v>
      </c>
      <c r="AD317" s="12">
        <v>-0.90417455020000004</v>
      </c>
      <c r="AE317" s="12">
        <v>-0.91619388390000001</v>
      </c>
      <c r="AF317" s="15">
        <v>-0.7562154901</v>
      </c>
    </row>
    <row r="318" spans="3:32" x14ac:dyDescent="0.3">
      <c r="C318" s="18" t="s">
        <v>310</v>
      </c>
      <c r="D318" s="12">
        <v>103.73</v>
      </c>
      <c r="E318" s="12">
        <v>102.8548561649</v>
      </c>
      <c r="F318" s="12">
        <v>102.9715224192</v>
      </c>
      <c r="G318" s="12">
        <v>102.9726065593</v>
      </c>
      <c r="H318" s="15">
        <v>102.40223331750001</v>
      </c>
      <c r="K318" s="18" t="s">
        <v>4704</v>
      </c>
      <c r="L318" s="12">
        <v>12.73</v>
      </c>
      <c r="M318" s="12">
        <v>9.9780883232999997</v>
      </c>
      <c r="N318" s="12">
        <v>10.530128463700001</v>
      </c>
      <c r="O318" s="12">
        <v>10.601413560299999</v>
      </c>
      <c r="P318" s="15">
        <v>10.1013600487</v>
      </c>
      <c r="AA318" s="18" t="s">
        <v>5707</v>
      </c>
      <c r="AB318" s="12">
        <v>-0.25</v>
      </c>
      <c r="AC318" s="12">
        <v>-0.25215846819999999</v>
      </c>
      <c r="AD318" s="12">
        <v>-0.24421504250000001</v>
      </c>
      <c r="AE318" s="12">
        <v>-0.2485689885</v>
      </c>
      <c r="AF318" s="15">
        <v>-0.16726396700000001</v>
      </c>
    </row>
    <row r="319" spans="3:32" x14ac:dyDescent="0.3">
      <c r="C319" s="18" t="s">
        <v>311</v>
      </c>
      <c r="D319" s="12">
        <v>111.15</v>
      </c>
      <c r="E319" s="12">
        <v>110.1589026157</v>
      </c>
      <c r="F319" s="12">
        <v>110.6888053916</v>
      </c>
      <c r="G319" s="12">
        <v>110.7609842719</v>
      </c>
      <c r="H319" s="15">
        <v>109.517705015</v>
      </c>
      <c r="K319" s="18" t="s">
        <v>4705</v>
      </c>
      <c r="L319" s="12">
        <v>14.83</v>
      </c>
      <c r="M319" s="12">
        <v>10.492050582299999</v>
      </c>
      <c r="N319" s="12">
        <v>9.4888228673999997</v>
      </c>
      <c r="O319" s="12">
        <v>9.1939386846000009</v>
      </c>
      <c r="P319" s="15">
        <v>11.894280733900001</v>
      </c>
      <c r="AA319" s="18" t="s">
        <v>5708</v>
      </c>
      <c r="AB319" s="12">
        <v>19.344000000000001</v>
      </c>
      <c r="AC319" s="12">
        <v>20.1783918691</v>
      </c>
      <c r="AD319" s="12">
        <v>18.668406684800001</v>
      </c>
      <c r="AE319" s="12">
        <v>18.4763865129</v>
      </c>
      <c r="AF319" s="15">
        <v>20.127609535600001</v>
      </c>
    </row>
    <row r="320" spans="3:32" x14ac:dyDescent="0.3">
      <c r="C320" s="18" t="s">
        <v>312</v>
      </c>
      <c r="D320" s="12">
        <v>100.51</v>
      </c>
      <c r="E320" s="12">
        <v>98.7006543671</v>
      </c>
      <c r="F320" s="12">
        <v>98.919648492799993</v>
      </c>
      <c r="G320" s="12">
        <v>98.906128075400005</v>
      </c>
      <c r="H320" s="15">
        <v>98.220386590100006</v>
      </c>
      <c r="K320" s="18" t="s">
        <v>4706</v>
      </c>
      <c r="L320" s="12">
        <v>20.51</v>
      </c>
      <c r="M320" s="12">
        <v>17.407060614599999</v>
      </c>
      <c r="N320" s="12">
        <v>16.2895891193</v>
      </c>
      <c r="O320" s="12">
        <v>16.353296511900002</v>
      </c>
      <c r="P320" s="15">
        <v>18.085943029700001</v>
      </c>
      <c r="AA320" s="18" t="s">
        <v>5709</v>
      </c>
      <c r="AB320" s="12">
        <v>2.5190000000000001</v>
      </c>
      <c r="AC320" s="12">
        <v>1.7042419881999999</v>
      </c>
      <c r="AD320" s="12">
        <v>1.820592373</v>
      </c>
      <c r="AE320" s="12">
        <v>1.6834386687</v>
      </c>
      <c r="AF320" s="15">
        <v>1.8653275596000001</v>
      </c>
    </row>
    <row r="321" spans="3:32" x14ac:dyDescent="0.3">
      <c r="C321" s="18" t="s">
        <v>313</v>
      </c>
      <c r="D321" s="12">
        <v>107.05</v>
      </c>
      <c r="E321" s="12">
        <v>107.4843166925</v>
      </c>
      <c r="F321" s="12">
        <v>106.83404565550001</v>
      </c>
      <c r="G321" s="12">
        <v>106.8851249672</v>
      </c>
      <c r="H321" s="15">
        <v>107.0515626774</v>
      </c>
      <c r="K321" s="18" t="s">
        <v>4707</v>
      </c>
      <c r="L321" s="12">
        <v>13.2</v>
      </c>
      <c r="M321" s="12">
        <v>9.6269829698000002</v>
      </c>
      <c r="N321" s="12">
        <v>9.6506143166000005</v>
      </c>
      <c r="O321" s="12">
        <v>9.2127947164999995</v>
      </c>
      <c r="P321" s="15">
        <v>10.551189584699999</v>
      </c>
      <c r="AA321" s="18" t="s">
        <v>5710</v>
      </c>
      <c r="AB321" s="12">
        <v>-2.79</v>
      </c>
      <c r="AC321" s="12">
        <v>-3.7970256036999999</v>
      </c>
      <c r="AD321" s="12">
        <v>-3.3064960336000002</v>
      </c>
      <c r="AE321" s="12">
        <v>-3.4023310577000001</v>
      </c>
      <c r="AF321" s="15">
        <v>-3.4844605011000001</v>
      </c>
    </row>
    <row r="322" spans="3:32" x14ac:dyDescent="0.3">
      <c r="C322" s="18" t="s">
        <v>314</v>
      </c>
      <c r="D322" s="12">
        <v>106.9</v>
      </c>
      <c r="E322" s="12">
        <v>107.02351138820001</v>
      </c>
      <c r="F322" s="12">
        <v>106.1353418091</v>
      </c>
      <c r="G322" s="12">
        <v>106.173676693</v>
      </c>
      <c r="H322" s="15">
        <v>106.65346627710001</v>
      </c>
      <c r="K322" s="18" t="s">
        <v>4708</v>
      </c>
      <c r="L322" s="12">
        <v>18.89</v>
      </c>
      <c r="M322" s="12">
        <v>16.542053243000002</v>
      </c>
      <c r="N322" s="12">
        <v>16.4488000375</v>
      </c>
      <c r="O322" s="12">
        <v>16.372378447300001</v>
      </c>
      <c r="P322" s="15">
        <v>16.743046408600001</v>
      </c>
      <c r="AA322" s="18" t="s">
        <v>5711</v>
      </c>
      <c r="AB322" s="12">
        <v>-3.56</v>
      </c>
      <c r="AC322" s="12">
        <v>-4.3804424932000003</v>
      </c>
      <c r="AD322" s="12">
        <v>-3.9420497524</v>
      </c>
      <c r="AE322" s="12">
        <v>-4.0211325787999996</v>
      </c>
      <c r="AF322" s="15">
        <v>-4.0174896353000005</v>
      </c>
    </row>
    <row r="323" spans="3:32" x14ac:dyDescent="0.3">
      <c r="C323" s="18" t="s">
        <v>315</v>
      </c>
      <c r="D323" s="12">
        <v>106.45</v>
      </c>
      <c r="E323" s="12">
        <v>106.67272355439999</v>
      </c>
      <c r="F323" s="12">
        <v>105.7385428732</v>
      </c>
      <c r="G323" s="12">
        <v>105.76537322359999</v>
      </c>
      <c r="H323" s="15">
        <v>106.2273955046</v>
      </c>
      <c r="K323" s="18" t="s">
        <v>4709</v>
      </c>
      <c r="L323" s="12">
        <v>10.1</v>
      </c>
      <c r="M323" s="12">
        <v>10.051057634499999</v>
      </c>
      <c r="N323" s="12">
        <v>10.3446182724</v>
      </c>
      <c r="O323" s="12">
        <v>10.244744707600001</v>
      </c>
      <c r="P323" s="15">
        <v>9.5203415003999989</v>
      </c>
      <c r="AA323" s="18" t="s">
        <v>5712</v>
      </c>
      <c r="AB323" s="12">
        <v>-3.74</v>
      </c>
      <c r="AC323" s="12">
        <v>-4.2902599698000001</v>
      </c>
      <c r="AD323" s="12">
        <v>-3.9634752198999998</v>
      </c>
      <c r="AE323" s="12">
        <v>-4.0284738120999997</v>
      </c>
      <c r="AF323" s="15">
        <v>-3.9115001483</v>
      </c>
    </row>
    <row r="324" spans="3:32" x14ac:dyDescent="0.3">
      <c r="C324" s="18" t="s">
        <v>316</v>
      </c>
      <c r="D324" s="12">
        <v>120.29</v>
      </c>
      <c r="E324" s="12">
        <v>119.9920594694</v>
      </c>
      <c r="F324" s="12">
        <v>119.499014558</v>
      </c>
      <c r="G324" s="12">
        <v>119.5298336086</v>
      </c>
      <c r="H324" s="15">
        <v>119.48098787990001</v>
      </c>
      <c r="K324" s="18" t="s">
        <v>4710</v>
      </c>
      <c r="L324" s="12">
        <v>8.7100000000000009</v>
      </c>
      <c r="M324" s="12">
        <v>5.6974345822999997</v>
      </c>
      <c r="N324" s="12">
        <v>9.1879086441000002</v>
      </c>
      <c r="O324" s="12">
        <v>9.1473686965999992</v>
      </c>
      <c r="P324" s="15">
        <v>8.4547990448000014</v>
      </c>
      <c r="AA324" s="18" t="s">
        <v>5713</v>
      </c>
      <c r="AB324" s="12">
        <v>-3.59</v>
      </c>
      <c r="AC324" s="12">
        <v>-3.8843586067000002</v>
      </c>
      <c r="AD324" s="12">
        <v>-3.6790919968</v>
      </c>
      <c r="AE324" s="12">
        <v>-3.7321770179999998</v>
      </c>
      <c r="AF324" s="15">
        <v>-3.5068901995999999</v>
      </c>
    </row>
    <row r="325" spans="3:32" x14ac:dyDescent="0.3">
      <c r="C325" s="18" t="s">
        <v>317</v>
      </c>
      <c r="D325" s="12">
        <v>99.12</v>
      </c>
      <c r="E325" s="12">
        <v>97.646853241299993</v>
      </c>
      <c r="F325" s="12">
        <v>97.571783315199994</v>
      </c>
      <c r="G325" s="12">
        <v>97.570905894999996</v>
      </c>
      <c r="H325" s="15">
        <v>97.304515810799998</v>
      </c>
      <c r="K325" s="18" t="s">
        <v>4711</v>
      </c>
      <c r="L325" s="12">
        <v>11.34</v>
      </c>
      <c r="M325" s="12">
        <v>9.6588987289000006</v>
      </c>
      <c r="N325" s="12">
        <v>11.085175936400001</v>
      </c>
      <c r="O325" s="12">
        <v>10.9736797882</v>
      </c>
      <c r="P325" s="15">
        <v>9.6246737348</v>
      </c>
      <c r="AA325" s="18" t="s">
        <v>5714</v>
      </c>
      <c r="AB325" s="12">
        <v>-3.29</v>
      </c>
      <c r="AC325" s="12">
        <v>-3.3704716489000002</v>
      </c>
      <c r="AD325" s="12">
        <v>-3.2670515107</v>
      </c>
      <c r="AE325" s="12">
        <v>-3.3103256191999999</v>
      </c>
      <c r="AF325" s="15">
        <v>-3.0263804705999999</v>
      </c>
    </row>
    <row r="326" spans="3:32" x14ac:dyDescent="0.3">
      <c r="C326" s="18" t="s">
        <v>318</v>
      </c>
      <c r="D326" s="12">
        <v>101.71</v>
      </c>
      <c r="E326" s="12">
        <v>99.9338692356</v>
      </c>
      <c r="F326" s="12">
        <v>100.2762617952</v>
      </c>
      <c r="G326" s="12">
        <v>100.27825534270001</v>
      </c>
      <c r="H326" s="15">
        <v>99.669859419599987</v>
      </c>
      <c r="K326" s="18" t="s">
        <v>4712</v>
      </c>
      <c r="L326" s="12">
        <v>5.16</v>
      </c>
      <c r="M326" s="12">
        <v>2.7547144901</v>
      </c>
      <c r="N326" s="12">
        <v>5.7585885645000001</v>
      </c>
      <c r="O326" s="12">
        <v>5.6395192232999998</v>
      </c>
      <c r="P326" s="15">
        <v>4.9485202276000004</v>
      </c>
      <c r="AA326" s="18" t="s">
        <v>5715</v>
      </c>
      <c r="AB326" s="12">
        <v>-2.23</v>
      </c>
      <c r="AC326" s="12">
        <v>-2.0565640827</v>
      </c>
      <c r="AD326" s="12">
        <v>-2.0889322825000001</v>
      </c>
      <c r="AE326" s="12">
        <v>-2.1127237957</v>
      </c>
      <c r="AF326" s="15">
        <v>-1.8475832234</v>
      </c>
    </row>
    <row r="327" spans="3:32" x14ac:dyDescent="0.3">
      <c r="C327" s="18" t="s">
        <v>319</v>
      </c>
      <c r="D327" s="12">
        <v>103.03</v>
      </c>
      <c r="E327" s="12">
        <v>102.5330341681</v>
      </c>
      <c r="F327" s="12">
        <v>102.8025182949</v>
      </c>
      <c r="G327" s="12">
        <v>102.8301945401</v>
      </c>
      <c r="H327" s="15">
        <v>101.603961578</v>
      </c>
      <c r="K327" s="18" t="s">
        <v>4713</v>
      </c>
      <c r="L327" s="12">
        <v>6.68</v>
      </c>
      <c r="M327" s="12">
        <v>3.8147712576999999</v>
      </c>
      <c r="N327" s="12">
        <v>3.8310882740999999</v>
      </c>
      <c r="O327" s="12">
        <v>3.7295058984999998</v>
      </c>
      <c r="P327" s="15">
        <v>4.1757874959999999</v>
      </c>
      <c r="AA327" s="18" t="s">
        <v>5716</v>
      </c>
      <c r="AB327" s="12">
        <v>-1.04</v>
      </c>
      <c r="AC327" s="12">
        <v>-1.0106551435</v>
      </c>
      <c r="AD327" s="12">
        <v>-1.0280934848000001</v>
      </c>
      <c r="AE327" s="12">
        <v>-1.0379575784999999</v>
      </c>
      <c r="AF327" s="15">
        <v>-0.90210403729999999</v>
      </c>
    </row>
    <row r="328" spans="3:32" x14ac:dyDescent="0.3">
      <c r="C328" s="18" t="s">
        <v>320</v>
      </c>
      <c r="D328" s="12">
        <v>106.61</v>
      </c>
      <c r="E328" s="12">
        <v>104.9699326818</v>
      </c>
      <c r="F328" s="12">
        <v>105.2342403203</v>
      </c>
      <c r="G328" s="12">
        <v>105.26882999999999</v>
      </c>
      <c r="H328" s="15">
        <v>103.6041668389</v>
      </c>
      <c r="K328" s="18" t="s">
        <v>4714</v>
      </c>
      <c r="L328" s="12">
        <v>18.43</v>
      </c>
      <c r="M328" s="12">
        <v>16.829252404599998</v>
      </c>
      <c r="N328" s="12">
        <v>19.622444693799999</v>
      </c>
      <c r="O328" s="12">
        <v>19.492165396699999</v>
      </c>
      <c r="P328" s="15">
        <v>17.451391020999999</v>
      </c>
      <c r="AA328" s="18" t="s">
        <v>5717</v>
      </c>
      <c r="AB328" s="12">
        <v>-0.27</v>
      </c>
      <c r="AC328" s="12">
        <v>-0.28571604309999998</v>
      </c>
      <c r="AD328" s="12">
        <v>-0.28461213460000001</v>
      </c>
      <c r="AE328" s="12">
        <v>-0.28850356570000002</v>
      </c>
      <c r="AF328" s="15">
        <v>-0.19924134760000001</v>
      </c>
    </row>
    <row r="329" spans="3:32" x14ac:dyDescent="0.3">
      <c r="C329" s="18" t="s">
        <v>321</v>
      </c>
      <c r="D329" s="12">
        <v>101.58</v>
      </c>
      <c r="E329" s="12">
        <v>101.1611127239</v>
      </c>
      <c r="F329" s="12">
        <v>101.59200638820001</v>
      </c>
      <c r="G329" s="12">
        <v>101.6719476005</v>
      </c>
      <c r="H329" s="15">
        <v>100.3020833683</v>
      </c>
      <c r="K329" s="18" t="s">
        <v>4715</v>
      </c>
      <c r="L329" s="12">
        <v>18.66</v>
      </c>
      <c r="M329" s="12">
        <v>16.9500931583</v>
      </c>
      <c r="N329" s="12">
        <v>18.549734604499999</v>
      </c>
      <c r="O329" s="12">
        <v>18.503225532199998</v>
      </c>
      <c r="P329" s="15">
        <v>18.562474348799999</v>
      </c>
      <c r="AA329" s="18" t="s">
        <v>5718</v>
      </c>
      <c r="AB329" s="12">
        <v>18.326000000000001</v>
      </c>
      <c r="AC329" s="12">
        <v>19.834650464500001</v>
      </c>
      <c r="AD329" s="12">
        <v>18.475004142700001</v>
      </c>
      <c r="AE329" s="12">
        <v>18.304231674299999</v>
      </c>
      <c r="AF329" s="15">
        <v>19.735815024699999</v>
      </c>
    </row>
    <row r="330" spans="3:32" x14ac:dyDescent="0.3">
      <c r="C330" s="18" t="s">
        <v>322</v>
      </c>
      <c r="D330" s="12">
        <v>95.85</v>
      </c>
      <c r="E330" s="12">
        <v>95.774486092199993</v>
      </c>
      <c r="F330" s="12">
        <v>96.600309367500003</v>
      </c>
      <c r="G330" s="12">
        <v>96.636696151500004</v>
      </c>
      <c r="H330" s="15">
        <v>95.324436033599994</v>
      </c>
      <c r="K330" s="18" t="s">
        <v>4716</v>
      </c>
      <c r="L330" s="12">
        <v>12.15</v>
      </c>
      <c r="M330" s="12">
        <v>9.8217907745000002</v>
      </c>
      <c r="N330" s="12">
        <v>13.1003535742</v>
      </c>
      <c r="O330" s="12">
        <v>12.9164541274</v>
      </c>
      <c r="P330" s="15">
        <v>10.8850992965</v>
      </c>
      <c r="AA330" s="18" t="s">
        <v>5719</v>
      </c>
      <c r="AB330" s="12">
        <v>3.7839999999999998</v>
      </c>
      <c r="AC330" s="12">
        <v>3.5117166260000001</v>
      </c>
      <c r="AD330" s="12">
        <v>3.6118320231999999</v>
      </c>
      <c r="AE330" s="12">
        <v>3.5019879702000001</v>
      </c>
      <c r="AF330" s="15">
        <v>3.6022440913999998</v>
      </c>
    </row>
    <row r="331" spans="3:32" x14ac:dyDescent="0.3">
      <c r="C331" s="18" t="s">
        <v>323</v>
      </c>
      <c r="D331" s="12">
        <v>95.73</v>
      </c>
      <c r="E331" s="12">
        <v>95.440622816200005</v>
      </c>
      <c r="F331" s="12">
        <v>96.285196163999998</v>
      </c>
      <c r="G331" s="12">
        <v>96.313021119300004</v>
      </c>
      <c r="H331" s="15">
        <v>94.922176108000002</v>
      </c>
      <c r="K331" s="18" t="s">
        <v>4717</v>
      </c>
      <c r="L331" s="12">
        <v>16.100000000000001</v>
      </c>
      <c r="M331" s="12">
        <v>16.3639786054</v>
      </c>
      <c r="N331" s="12">
        <v>16.152367521399999</v>
      </c>
      <c r="O331" s="12">
        <v>16.162378638</v>
      </c>
      <c r="P331" s="15">
        <v>17.794656271400001</v>
      </c>
      <c r="AA331" s="18" t="s">
        <v>5720</v>
      </c>
      <c r="AB331" s="12">
        <v>-0.89</v>
      </c>
      <c r="AC331" s="12">
        <v>-1.5150546600000001</v>
      </c>
      <c r="AD331" s="12">
        <v>-1.2705099463</v>
      </c>
      <c r="AE331" s="12">
        <v>-1.3449497694000001</v>
      </c>
      <c r="AF331" s="15">
        <v>-1.2726667652999999</v>
      </c>
    </row>
    <row r="332" spans="3:32" x14ac:dyDescent="0.3">
      <c r="C332" s="18" t="s">
        <v>324</v>
      </c>
      <c r="D332" s="12">
        <v>95.03</v>
      </c>
      <c r="E332" s="12">
        <v>95.571891522200005</v>
      </c>
      <c r="F332" s="12">
        <v>96.406230166</v>
      </c>
      <c r="G332" s="12">
        <v>96.442955740200006</v>
      </c>
      <c r="H332" s="15">
        <v>95.060740866499998</v>
      </c>
      <c r="K332" s="18" t="s">
        <v>4718</v>
      </c>
      <c r="L332" s="12">
        <v>19.940000000000001</v>
      </c>
      <c r="M332" s="12">
        <v>16.406365614999999</v>
      </c>
      <c r="N332" s="12">
        <v>18.631192454499999</v>
      </c>
      <c r="O332" s="12">
        <v>18.472954475400002</v>
      </c>
      <c r="P332" s="15">
        <v>18.589162954100001</v>
      </c>
      <c r="AA332" s="18" t="s">
        <v>5721</v>
      </c>
      <c r="AB332" s="12">
        <v>-1.62</v>
      </c>
      <c r="AC332" s="12">
        <v>-2.132656383</v>
      </c>
      <c r="AD332" s="12">
        <v>-1.9925171576</v>
      </c>
      <c r="AE332" s="12">
        <v>-2.0548744506999999</v>
      </c>
      <c r="AF332" s="15">
        <v>-1.8326229583</v>
      </c>
    </row>
    <row r="333" spans="3:32" x14ac:dyDescent="0.3">
      <c r="C333" s="18" t="s">
        <v>325</v>
      </c>
      <c r="D333" s="12">
        <v>94.34</v>
      </c>
      <c r="E333" s="12">
        <v>93.653792110400005</v>
      </c>
      <c r="F333" s="12">
        <v>94.696623847699996</v>
      </c>
      <c r="G333" s="12">
        <v>94.722526831500005</v>
      </c>
      <c r="H333" s="15">
        <v>93.293773973100002</v>
      </c>
      <c r="K333" s="18" t="s">
        <v>4719</v>
      </c>
      <c r="L333" s="12">
        <v>2.71</v>
      </c>
      <c r="M333" s="12">
        <v>-0.32647811710000002</v>
      </c>
      <c r="N333" s="12">
        <v>2.3262300342</v>
      </c>
      <c r="O333" s="12">
        <v>2.2021698113000001</v>
      </c>
      <c r="P333" s="15">
        <v>1.0356127638999999</v>
      </c>
      <c r="AA333" s="18" t="s">
        <v>5722</v>
      </c>
      <c r="AB333" s="12">
        <v>-1.86</v>
      </c>
      <c r="AC333" s="12">
        <v>-2.1860285734999998</v>
      </c>
      <c r="AD333" s="12">
        <v>-2.1629562505000002</v>
      </c>
      <c r="AE333" s="12">
        <v>-2.2153549776000001</v>
      </c>
      <c r="AF333" s="15">
        <v>-1.8482667695000001</v>
      </c>
    </row>
    <row r="334" spans="3:32" x14ac:dyDescent="0.3">
      <c r="C334" s="18" t="s">
        <v>326</v>
      </c>
      <c r="D334" s="12">
        <v>96.15</v>
      </c>
      <c r="E334" s="12">
        <v>96.181972544199994</v>
      </c>
      <c r="F334" s="12">
        <v>96.843220505199994</v>
      </c>
      <c r="G334" s="12">
        <v>96.891175086900006</v>
      </c>
      <c r="H334" s="15">
        <v>95.633826440300012</v>
      </c>
      <c r="K334" s="18" t="s">
        <v>4720</v>
      </c>
      <c r="L334" s="12">
        <v>14.37</v>
      </c>
      <c r="M334" s="12">
        <v>13.0418179694</v>
      </c>
      <c r="N334" s="12">
        <v>15.927336432100001</v>
      </c>
      <c r="O334" s="12">
        <v>15.8321015787</v>
      </c>
      <c r="P334" s="15">
        <v>13.836740690799999</v>
      </c>
      <c r="AA334" s="18" t="s">
        <v>5723</v>
      </c>
      <c r="AB334" s="12">
        <v>-1.83</v>
      </c>
      <c r="AC334" s="12">
        <v>-1.9315471280000001</v>
      </c>
      <c r="AD334" s="12">
        <v>-2.0008791197</v>
      </c>
      <c r="AE334" s="12">
        <v>-2.0451235809999999</v>
      </c>
      <c r="AF334" s="15">
        <v>-1.5922767912</v>
      </c>
    </row>
    <row r="335" spans="3:32" x14ac:dyDescent="0.3">
      <c r="C335" s="18" t="s">
        <v>327</v>
      </c>
      <c r="D335" s="12">
        <v>95.55</v>
      </c>
      <c r="E335" s="12">
        <v>96.314596670699999</v>
      </c>
      <c r="F335" s="12">
        <v>96.917421379499999</v>
      </c>
      <c r="G335" s="12">
        <v>96.969462540899997</v>
      </c>
      <c r="H335" s="15">
        <v>95.676454413599998</v>
      </c>
      <c r="K335" s="18" t="s">
        <v>4721</v>
      </c>
      <c r="L335" s="12">
        <v>17.61</v>
      </c>
      <c r="M335" s="12">
        <v>15.462059244300001</v>
      </c>
      <c r="N335" s="12">
        <v>17.167542942400001</v>
      </c>
      <c r="O335" s="12">
        <v>17.059641879099999</v>
      </c>
      <c r="P335" s="15">
        <v>17.515897739499998</v>
      </c>
      <c r="AA335" s="18" t="s">
        <v>5724</v>
      </c>
      <c r="AB335" s="12">
        <v>-1.67</v>
      </c>
      <c r="AC335" s="12">
        <v>-1.5854844403999999</v>
      </c>
      <c r="AD335" s="12">
        <v>-1.7086976422</v>
      </c>
      <c r="AE335" s="12">
        <v>-1.7460299773000001</v>
      </c>
      <c r="AF335" s="15">
        <v>-1.2775575740999998</v>
      </c>
    </row>
    <row r="336" spans="3:32" x14ac:dyDescent="0.3">
      <c r="C336" s="18" t="s">
        <v>328</v>
      </c>
      <c r="D336" s="12">
        <v>96.81</v>
      </c>
      <c r="E336" s="12">
        <v>96.956905324100006</v>
      </c>
      <c r="F336" s="12">
        <v>97.565793256999996</v>
      </c>
      <c r="G336" s="12">
        <v>97.628687594499993</v>
      </c>
      <c r="H336" s="15">
        <v>96.277417722899997</v>
      </c>
      <c r="K336" s="18" t="s">
        <v>4722</v>
      </c>
      <c r="L336" s="12">
        <v>3.46</v>
      </c>
      <c r="M336" s="12">
        <v>-2.4234196101999999</v>
      </c>
      <c r="N336" s="12">
        <v>0.76290270969999996</v>
      </c>
      <c r="O336" s="12">
        <v>0.4604124832</v>
      </c>
      <c r="P336" s="15">
        <v>1.8699779999975519E-4</v>
      </c>
      <c r="AA336" s="18" t="s">
        <v>5725</v>
      </c>
      <c r="AB336" s="12">
        <v>-1.03</v>
      </c>
      <c r="AC336" s="12">
        <v>-0.7138317435</v>
      </c>
      <c r="AD336" s="12">
        <v>-0.82325385409999996</v>
      </c>
      <c r="AE336" s="12">
        <v>-0.84614876679999995</v>
      </c>
      <c r="AF336" s="15">
        <v>-0.56271259110000005</v>
      </c>
    </row>
    <row r="337" spans="3:32" x14ac:dyDescent="0.3">
      <c r="C337" s="18" t="s">
        <v>329</v>
      </c>
      <c r="D337" s="12">
        <v>110.61</v>
      </c>
      <c r="E337" s="12">
        <v>111.3030098844</v>
      </c>
      <c r="F337" s="12">
        <v>110.3863375878</v>
      </c>
      <c r="G337" s="12">
        <v>110.4497966781</v>
      </c>
      <c r="H337" s="15">
        <v>111.0434666809</v>
      </c>
      <c r="K337" s="18" t="s">
        <v>4723</v>
      </c>
      <c r="L337" s="12">
        <v>3.34</v>
      </c>
      <c r="M337" s="12">
        <v>-3.2610719616999999</v>
      </c>
      <c r="N337" s="12">
        <v>-8.9779454100000003E-2</v>
      </c>
      <c r="O337" s="12">
        <v>-0.3343991691</v>
      </c>
      <c r="P337" s="15">
        <v>-1.4175533054000002</v>
      </c>
      <c r="AA337" s="18" t="s">
        <v>5726</v>
      </c>
      <c r="AB337" s="12">
        <v>-0.37</v>
      </c>
      <c r="AC337" s="12">
        <v>-0.25721318250000003</v>
      </c>
      <c r="AD337" s="12">
        <v>-0.27779433650000002</v>
      </c>
      <c r="AE337" s="12">
        <v>-0.28868817899999999</v>
      </c>
      <c r="AF337" s="15">
        <v>-0.18904638949999999</v>
      </c>
    </row>
    <row r="338" spans="3:32" x14ac:dyDescent="0.3">
      <c r="C338" s="18" t="s">
        <v>330</v>
      </c>
      <c r="D338" s="12">
        <v>113.47</v>
      </c>
      <c r="E338" s="12">
        <v>115.47840769699999</v>
      </c>
      <c r="F338" s="12">
        <v>113.3339352676</v>
      </c>
      <c r="G338" s="12">
        <v>113.458228307</v>
      </c>
      <c r="H338" s="15">
        <v>115.1114606001</v>
      </c>
      <c r="K338" s="18" t="s">
        <v>4724</v>
      </c>
      <c r="L338" s="12">
        <v>12.73</v>
      </c>
      <c r="M338" s="12">
        <v>10.4835189635</v>
      </c>
      <c r="N338" s="12">
        <v>12.200863164599999</v>
      </c>
      <c r="O338" s="12">
        <v>12.1299645057</v>
      </c>
      <c r="P338" s="15">
        <v>10.9667589863</v>
      </c>
      <c r="AA338" s="18" t="s">
        <v>5727</v>
      </c>
      <c r="AB338" s="12">
        <v>-0.05</v>
      </c>
      <c r="AC338" s="12">
        <v>-3.0131310500000001E-2</v>
      </c>
      <c r="AD338" s="12">
        <v>-3.69244954E-2</v>
      </c>
      <c r="AE338" s="12">
        <v>-3.9056754200000002E-2</v>
      </c>
      <c r="AF338" s="15">
        <v>3.4302428699999998E-2</v>
      </c>
    </row>
    <row r="339" spans="3:32" x14ac:dyDescent="0.3">
      <c r="C339" s="18" t="s">
        <v>331</v>
      </c>
      <c r="D339" s="12">
        <v>100.88</v>
      </c>
      <c r="E339" s="12">
        <v>100.7971490737</v>
      </c>
      <c r="F339" s="12">
        <v>100.9474782322</v>
      </c>
      <c r="G339" s="12">
        <v>101.0125117037</v>
      </c>
      <c r="H339" s="15">
        <v>99.703674649899995</v>
      </c>
      <c r="K339" s="18" t="s">
        <v>4725</v>
      </c>
      <c r="L339" s="12">
        <v>18.600000000000001</v>
      </c>
      <c r="M339" s="12">
        <v>14.7195429761</v>
      </c>
      <c r="N339" s="12">
        <v>16.133027175399999</v>
      </c>
      <c r="O339" s="12">
        <v>16.0183859224</v>
      </c>
      <c r="P339" s="15">
        <v>16.430645839</v>
      </c>
      <c r="AA339" s="18" t="s">
        <v>5728</v>
      </c>
      <c r="AB339" s="12">
        <v>18.751999999999999</v>
      </c>
      <c r="AC339" s="12">
        <v>18.3733291894</v>
      </c>
      <c r="AD339" s="12">
        <v>17.952180998999999</v>
      </c>
      <c r="AE339" s="12">
        <v>17.747368412699998</v>
      </c>
      <c r="AF339" s="15">
        <v>17.712104890499997</v>
      </c>
    </row>
    <row r="340" spans="3:32" x14ac:dyDescent="0.3">
      <c r="C340" s="18" t="s">
        <v>332</v>
      </c>
      <c r="D340" s="12">
        <v>100.81</v>
      </c>
      <c r="E340" s="12">
        <v>101.0906710209</v>
      </c>
      <c r="F340" s="12">
        <v>101.13552207790001</v>
      </c>
      <c r="G340" s="12">
        <v>101.20037423380001</v>
      </c>
      <c r="H340" s="15">
        <v>99.883104707800001</v>
      </c>
      <c r="K340" s="18" t="s">
        <v>4726</v>
      </c>
      <c r="L340" s="12">
        <v>11.78</v>
      </c>
      <c r="M340" s="12">
        <v>9.8706599571000009</v>
      </c>
      <c r="N340" s="12">
        <v>11.170976228000001</v>
      </c>
      <c r="O340" s="12">
        <v>11.0701945098</v>
      </c>
      <c r="P340" s="15">
        <v>11.3935984579</v>
      </c>
      <c r="AA340" s="18" t="s">
        <v>5729</v>
      </c>
      <c r="AB340" s="12">
        <v>2.407</v>
      </c>
      <c r="AC340" s="12">
        <v>1.0094481289999999</v>
      </c>
      <c r="AD340" s="12">
        <v>2.0699893099</v>
      </c>
      <c r="AE340" s="12">
        <v>1.9298030908999999</v>
      </c>
      <c r="AF340" s="15">
        <v>0.81851456750000007</v>
      </c>
    </row>
    <row r="341" spans="3:32" x14ac:dyDescent="0.3">
      <c r="C341" s="18" t="s">
        <v>333</v>
      </c>
      <c r="D341" s="12">
        <v>127.01</v>
      </c>
      <c r="E341" s="12">
        <v>125.41318029670001</v>
      </c>
      <c r="F341" s="12">
        <v>125.98998408049999</v>
      </c>
      <c r="G341" s="12">
        <v>126.0083035003</v>
      </c>
      <c r="H341" s="15">
        <v>124.9535908392</v>
      </c>
      <c r="K341" s="18" t="s">
        <v>4727</v>
      </c>
      <c r="L341" s="12">
        <v>16.39</v>
      </c>
      <c r="M341" s="12">
        <v>15.4048968966</v>
      </c>
      <c r="N341" s="12">
        <v>17.7818350095</v>
      </c>
      <c r="O341" s="12">
        <v>17.572827281199999</v>
      </c>
      <c r="P341" s="15">
        <v>16.1184504651</v>
      </c>
      <c r="AA341" s="18" t="s">
        <v>5730</v>
      </c>
      <c r="AB341" s="12">
        <v>-2.86</v>
      </c>
      <c r="AC341" s="12">
        <v>-3.7327030591999999</v>
      </c>
      <c r="AD341" s="12">
        <v>-2.9719712573999999</v>
      </c>
      <c r="AE341" s="12">
        <v>-3.0748240133999998</v>
      </c>
      <c r="AF341" s="15">
        <v>-3.5613183003</v>
      </c>
    </row>
    <row r="342" spans="3:32" x14ac:dyDescent="0.3">
      <c r="C342" s="18" t="s">
        <v>334</v>
      </c>
      <c r="D342" s="12">
        <v>126.35</v>
      </c>
      <c r="E342" s="12">
        <v>124.776743877</v>
      </c>
      <c r="F342" s="12">
        <v>125.3427838747</v>
      </c>
      <c r="G342" s="12">
        <v>125.3611523564</v>
      </c>
      <c r="H342" s="15">
        <v>124.3482286884</v>
      </c>
      <c r="K342" s="18" t="s">
        <v>4728</v>
      </c>
      <c r="L342" s="12">
        <v>25.48</v>
      </c>
      <c r="M342" s="12">
        <v>23.9444442327</v>
      </c>
      <c r="N342" s="12">
        <v>26.219280589</v>
      </c>
      <c r="O342" s="12">
        <v>26.007508999900001</v>
      </c>
      <c r="P342" s="15">
        <v>24.620427554300001</v>
      </c>
      <c r="AA342" s="18" t="s">
        <v>5731</v>
      </c>
      <c r="AB342" s="12">
        <v>-3.62</v>
      </c>
      <c r="AC342" s="12">
        <v>-4.0690035819999997</v>
      </c>
      <c r="AD342" s="12">
        <v>-3.6869933873999998</v>
      </c>
      <c r="AE342" s="12">
        <v>-3.7757684067000001</v>
      </c>
      <c r="AF342" s="15">
        <v>-3.7393301867000002</v>
      </c>
    </row>
    <row r="343" spans="3:32" x14ac:dyDescent="0.3">
      <c r="C343" s="18" t="s">
        <v>335</v>
      </c>
      <c r="D343" s="12">
        <v>127.56</v>
      </c>
      <c r="E343" s="12">
        <v>126.6147304098</v>
      </c>
      <c r="F343" s="12">
        <v>127.1910474971</v>
      </c>
      <c r="G343" s="12">
        <v>127.1986117813</v>
      </c>
      <c r="H343" s="15">
        <v>126.0409059908</v>
      </c>
      <c r="K343" s="18" t="s">
        <v>4729</v>
      </c>
      <c r="L343" s="12">
        <v>15.83</v>
      </c>
      <c r="M343" s="12">
        <v>15.0374198208</v>
      </c>
      <c r="N343" s="12">
        <v>17.313347654800001</v>
      </c>
      <c r="O343" s="12">
        <v>17.0818833246</v>
      </c>
      <c r="P343" s="15">
        <v>15.5342818191</v>
      </c>
      <c r="AA343" s="18" t="s">
        <v>5732</v>
      </c>
      <c r="AB343" s="12">
        <v>-3.77</v>
      </c>
      <c r="AC343" s="12">
        <v>-3.8311743552999999</v>
      </c>
      <c r="AD343" s="12">
        <v>-3.8067909321000002</v>
      </c>
      <c r="AE343" s="12">
        <v>-3.8833009395000002</v>
      </c>
      <c r="AF343" s="15">
        <v>-3.3977240713999999</v>
      </c>
    </row>
    <row r="344" spans="3:32" x14ac:dyDescent="0.3">
      <c r="C344" s="18" t="s">
        <v>336</v>
      </c>
      <c r="D344" s="12">
        <v>126.92</v>
      </c>
      <c r="E344" s="12">
        <v>125.70986614660001</v>
      </c>
      <c r="F344" s="12">
        <v>126.4114383838</v>
      </c>
      <c r="G344" s="12">
        <v>126.4289092929</v>
      </c>
      <c r="H344" s="15">
        <v>125.20740335960001</v>
      </c>
      <c r="K344" s="18" t="s">
        <v>4730</v>
      </c>
      <c r="L344" s="12">
        <v>25.03</v>
      </c>
      <c r="M344" s="12">
        <v>23.430438048399999</v>
      </c>
      <c r="N344" s="12">
        <v>25.661460820999999</v>
      </c>
      <c r="O344" s="12">
        <v>25.436351135199999</v>
      </c>
      <c r="P344" s="15">
        <v>24.0122303158</v>
      </c>
      <c r="AA344" s="18" t="s">
        <v>5733</v>
      </c>
      <c r="AB344" s="12">
        <v>-3.61</v>
      </c>
      <c r="AC344" s="12">
        <v>-3.3718518560000001</v>
      </c>
      <c r="AD344" s="12">
        <v>-3.6414871728999998</v>
      </c>
      <c r="AE344" s="12">
        <v>-3.7073303413000001</v>
      </c>
      <c r="AF344" s="15">
        <v>-2.8858871870999998</v>
      </c>
    </row>
    <row r="345" spans="3:32" x14ac:dyDescent="0.3">
      <c r="C345" s="18" t="s">
        <v>337</v>
      </c>
      <c r="D345" s="12">
        <v>98.16</v>
      </c>
      <c r="E345" s="12">
        <v>98.097279538899997</v>
      </c>
      <c r="F345" s="12">
        <v>98.332292382000006</v>
      </c>
      <c r="G345" s="12">
        <v>98.407717383700003</v>
      </c>
      <c r="H345" s="15">
        <v>97.031530365999998</v>
      </c>
      <c r="K345" s="18" t="s">
        <v>4731</v>
      </c>
      <c r="L345" s="12">
        <v>15.58</v>
      </c>
      <c r="M345" s="12">
        <v>13.5070861208</v>
      </c>
      <c r="N345" s="12">
        <v>15.495974781299999</v>
      </c>
      <c r="O345" s="12">
        <v>15.302439032800001</v>
      </c>
      <c r="P345" s="15">
        <v>14.7717028183</v>
      </c>
      <c r="AA345" s="18" t="s">
        <v>5734</v>
      </c>
      <c r="AB345" s="12">
        <v>-3.3</v>
      </c>
      <c r="AC345" s="12">
        <v>-2.8759336319000002</v>
      </c>
      <c r="AD345" s="12">
        <v>-3.3476536017999998</v>
      </c>
      <c r="AE345" s="12">
        <v>-3.4042225595</v>
      </c>
      <c r="AF345" s="15">
        <v>-2.3957395400999997</v>
      </c>
    </row>
    <row r="346" spans="3:32" x14ac:dyDescent="0.3">
      <c r="C346" s="18" t="s">
        <v>338</v>
      </c>
      <c r="D346" s="12">
        <v>114.35</v>
      </c>
      <c r="E346" s="12">
        <v>114.0395937433</v>
      </c>
      <c r="F346" s="12">
        <v>114.5676886639</v>
      </c>
      <c r="G346" s="12">
        <v>114.59995668729999</v>
      </c>
      <c r="H346" s="15">
        <v>112.9543779717</v>
      </c>
      <c r="K346" s="18" t="s">
        <v>4732</v>
      </c>
      <c r="L346" s="12">
        <v>27.22</v>
      </c>
      <c r="M346" s="12">
        <v>24.808664707599998</v>
      </c>
      <c r="N346" s="12">
        <v>26.2823258588</v>
      </c>
      <c r="O346" s="12">
        <v>26.1661892021</v>
      </c>
      <c r="P346" s="15">
        <v>25.9634628552</v>
      </c>
      <c r="AA346" s="18" t="s">
        <v>5735</v>
      </c>
      <c r="AB346" s="12">
        <v>-2.2400000000000002</v>
      </c>
      <c r="AC346" s="12">
        <v>-1.7008932838999999</v>
      </c>
      <c r="AD346" s="12">
        <v>-2.3341077655000002</v>
      </c>
      <c r="AE346" s="12">
        <v>-2.3693722196999998</v>
      </c>
      <c r="AF346" s="15">
        <v>-1.4456651021000002</v>
      </c>
    </row>
    <row r="347" spans="3:32" x14ac:dyDescent="0.3">
      <c r="C347" s="18" t="s">
        <v>339</v>
      </c>
      <c r="D347" s="12">
        <v>120.25</v>
      </c>
      <c r="E347" s="12">
        <v>119.72435765439999</v>
      </c>
      <c r="F347" s="12">
        <v>120.3680046139</v>
      </c>
      <c r="G347" s="12">
        <v>120.3996514679</v>
      </c>
      <c r="H347" s="15">
        <v>119.1365065162</v>
      </c>
      <c r="K347" s="18" t="s">
        <v>4733</v>
      </c>
      <c r="L347" s="12">
        <v>13.47</v>
      </c>
      <c r="M347" s="12">
        <v>11.354758759099999</v>
      </c>
      <c r="N347" s="12">
        <v>12.712147073300001</v>
      </c>
      <c r="O347" s="12">
        <v>12.589871843799999</v>
      </c>
      <c r="P347" s="15">
        <v>12.713983176800001</v>
      </c>
      <c r="AA347" s="18" t="s">
        <v>5736</v>
      </c>
      <c r="AB347" s="12">
        <v>-1.05</v>
      </c>
      <c r="AC347" s="12">
        <v>-0.74576488460000001</v>
      </c>
      <c r="AD347" s="12">
        <v>-1.0726607852000001</v>
      </c>
      <c r="AE347" s="12">
        <v>-1.0914686367999999</v>
      </c>
      <c r="AF347" s="15">
        <v>-0.72935927710000004</v>
      </c>
    </row>
    <row r="348" spans="3:32" x14ac:dyDescent="0.3">
      <c r="C348" s="18" t="s">
        <v>340</v>
      </c>
      <c r="D348" s="12">
        <v>119.12</v>
      </c>
      <c r="E348" s="12">
        <v>118.0651818276</v>
      </c>
      <c r="F348" s="12">
        <v>118.658844613</v>
      </c>
      <c r="G348" s="12">
        <v>118.6892733784</v>
      </c>
      <c r="H348" s="15">
        <v>117.4781157037</v>
      </c>
      <c r="K348" s="18" t="s">
        <v>4734</v>
      </c>
      <c r="L348" s="12">
        <v>22.19</v>
      </c>
      <c r="M348" s="12">
        <v>19.593506293400001</v>
      </c>
      <c r="N348" s="12">
        <v>20.373941812000002</v>
      </c>
      <c r="O348" s="12">
        <v>20.291443661399999</v>
      </c>
      <c r="P348" s="15">
        <v>20.979192785400002</v>
      </c>
      <c r="AA348" s="18" t="s">
        <v>5737</v>
      </c>
      <c r="AB348" s="12">
        <v>-0.27</v>
      </c>
      <c r="AC348" s="12">
        <v>-7.9322217099999995E-2</v>
      </c>
      <c r="AD348" s="12">
        <v>-0.1048901289</v>
      </c>
      <c r="AE348" s="12">
        <v>-0.1118297177</v>
      </c>
      <c r="AF348" s="15">
        <v>-8.3671485200000006E-2</v>
      </c>
    </row>
    <row r="349" spans="3:32" x14ac:dyDescent="0.3">
      <c r="C349" s="18" t="s">
        <v>341</v>
      </c>
      <c r="D349" s="12">
        <v>116.03</v>
      </c>
      <c r="E349" s="12">
        <v>115.51342272550001</v>
      </c>
      <c r="F349" s="12">
        <v>116.0085599567</v>
      </c>
      <c r="G349" s="12">
        <v>116.0340021966</v>
      </c>
      <c r="H349" s="15">
        <v>114.206199751</v>
      </c>
      <c r="K349" s="18" t="s">
        <v>4735</v>
      </c>
      <c r="L349" s="12">
        <v>0.28000000000000003</v>
      </c>
      <c r="M349" s="12">
        <v>-5.2183900878999996</v>
      </c>
      <c r="N349" s="12">
        <v>-3.4231938813</v>
      </c>
      <c r="O349" s="12">
        <v>-3.7665728828999998</v>
      </c>
      <c r="P349" s="15">
        <v>-1.4681525314999999</v>
      </c>
      <c r="AA349" s="18" t="s">
        <v>5738</v>
      </c>
      <c r="AB349" s="12">
        <v>17.195</v>
      </c>
      <c r="AC349" s="12">
        <v>17.907747283100001</v>
      </c>
      <c r="AD349" s="12">
        <v>17.097087758699999</v>
      </c>
      <c r="AE349" s="12">
        <v>16.911134860299999</v>
      </c>
      <c r="AF349" s="15">
        <v>17.681179341300002</v>
      </c>
    </row>
    <row r="350" spans="3:32" x14ac:dyDescent="0.3">
      <c r="C350" s="18" t="s">
        <v>342</v>
      </c>
      <c r="D350" s="12">
        <v>113.7</v>
      </c>
      <c r="E350" s="12">
        <v>113.5616379778</v>
      </c>
      <c r="F350" s="12">
        <v>114.1413549964</v>
      </c>
      <c r="G350" s="12">
        <v>114.17082241360001</v>
      </c>
      <c r="H350" s="15">
        <v>112.4651464885</v>
      </c>
      <c r="K350" s="18" t="s">
        <v>4736</v>
      </c>
      <c r="L350" s="12">
        <v>28.62</v>
      </c>
      <c r="M350" s="12">
        <v>24.715097397899999</v>
      </c>
      <c r="N350" s="12">
        <v>26.120216685300001</v>
      </c>
      <c r="O350" s="12">
        <v>25.765431534200001</v>
      </c>
      <c r="P350" s="15">
        <v>28.8790048848</v>
      </c>
      <c r="AA350" s="18" t="s">
        <v>5739</v>
      </c>
      <c r="AB350" s="12">
        <v>2.6949999999999998</v>
      </c>
      <c r="AC350" s="12">
        <v>2.4035263051000002</v>
      </c>
      <c r="AD350" s="12">
        <v>2.6053512093000002</v>
      </c>
      <c r="AE350" s="12">
        <v>2.4817692059000001</v>
      </c>
      <c r="AF350" s="15">
        <v>2.4659622423999998</v>
      </c>
    </row>
    <row r="351" spans="3:32" x14ac:dyDescent="0.3">
      <c r="C351" s="18" t="s">
        <v>343</v>
      </c>
      <c r="D351" s="12">
        <v>121.24</v>
      </c>
      <c r="E351" s="12">
        <v>121.07624585879999</v>
      </c>
      <c r="F351" s="12">
        <v>121.73366019220001</v>
      </c>
      <c r="G351" s="12">
        <v>121.7629747774</v>
      </c>
      <c r="H351" s="15">
        <v>120.4405791265</v>
      </c>
      <c r="K351" s="18" t="s">
        <v>4737</v>
      </c>
      <c r="L351" s="12">
        <v>0.85</v>
      </c>
      <c r="M351" s="12">
        <v>-1.3758534186</v>
      </c>
      <c r="N351" s="12">
        <v>1.7661810996</v>
      </c>
      <c r="O351" s="12">
        <v>1.5833569950999999</v>
      </c>
      <c r="P351" s="15">
        <v>-2.4546752294999998</v>
      </c>
      <c r="AA351" s="18" t="s">
        <v>5740</v>
      </c>
      <c r="AB351" s="12">
        <v>-1.85</v>
      </c>
      <c r="AC351" s="12">
        <v>-1.9291918966999999</v>
      </c>
      <c r="AD351" s="12">
        <v>-1.8060989582</v>
      </c>
      <c r="AE351" s="12">
        <v>-1.8889051612000001</v>
      </c>
      <c r="AF351" s="15">
        <v>-1.7658204337000001</v>
      </c>
    </row>
    <row r="352" spans="3:32" x14ac:dyDescent="0.3">
      <c r="C352" s="18" t="s">
        <v>344</v>
      </c>
      <c r="D352" s="12">
        <v>114.82</v>
      </c>
      <c r="E352" s="12">
        <v>114.9024512676</v>
      </c>
      <c r="F352" s="12">
        <v>115.50601399040001</v>
      </c>
      <c r="G352" s="12">
        <v>115.53580109310001</v>
      </c>
      <c r="H352" s="15">
        <v>113.74144992219999</v>
      </c>
      <c r="K352" s="18" t="s">
        <v>4738</v>
      </c>
      <c r="L352" s="12">
        <v>6.5</v>
      </c>
      <c r="M352" s="12">
        <v>4.0996247890999999</v>
      </c>
      <c r="N352" s="12">
        <v>8.6054264050999993</v>
      </c>
      <c r="O352" s="12">
        <v>8.4850707291000003</v>
      </c>
      <c r="P352" s="15">
        <v>3.7990753634000001</v>
      </c>
      <c r="AA352" s="18" t="s">
        <v>5741</v>
      </c>
      <c r="AB352" s="12">
        <v>-2.4900000000000002</v>
      </c>
      <c r="AC352" s="12">
        <v>-2.3344839480999999</v>
      </c>
      <c r="AD352" s="12">
        <v>-2.3851397212999998</v>
      </c>
      <c r="AE352" s="12">
        <v>-2.4518024911</v>
      </c>
      <c r="AF352" s="15">
        <v>-2.1283621475000003</v>
      </c>
    </row>
    <row r="353" spans="3:32" x14ac:dyDescent="0.3">
      <c r="C353" s="18" t="s">
        <v>345</v>
      </c>
      <c r="D353" s="12">
        <v>98.08</v>
      </c>
      <c r="E353" s="12">
        <v>99.351616376099997</v>
      </c>
      <c r="F353" s="12">
        <v>99.787825991899993</v>
      </c>
      <c r="G353" s="12">
        <v>99.8696450212</v>
      </c>
      <c r="H353" s="15">
        <v>98.616890998900004</v>
      </c>
      <c r="K353" s="18" t="s">
        <v>4739</v>
      </c>
      <c r="L353" s="12">
        <v>22.01</v>
      </c>
      <c r="M353" s="12">
        <v>21.386440156500001</v>
      </c>
      <c r="N353" s="12">
        <v>21.310637338599999</v>
      </c>
      <c r="O353" s="12">
        <v>21.1744749876</v>
      </c>
      <c r="P353" s="15">
        <v>20.223688326400001</v>
      </c>
      <c r="AA353" s="18" t="s">
        <v>5742</v>
      </c>
      <c r="AB353" s="12">
        <v>-2.61</v>
      </c>
      <c r="AC353" s="12">
        <v>-2.2696044889999998</v>
      </c>
      <c r="AD353" s="12">
        <v>-2.4814985212999998</v>
      </c>
      <c r="AE353" s="12">
        <v>-2.5354978216999999</v>
      </c>
      <c r="AF353" s="15">
        <v>-2.0289326444999998</v>
      </c>
    </row>
    <row r="354" spans="3:32" x14ac:dyDescent="0.3">
      <c r="C354" s="18" t="s">
        <v>346</v>
      </c>
      <c r="D354" s="12">
        <v>99.86</v>
      </c>
      <c r="E354" s="12">
        <v>99.546918030900002</v>
      </c>
      <c r="F354" s="12">
        <v>99.784833283200001</v>
      </c>
      <c r="G354" s="12">
        <v>99.852822747399998</v>
      </c>
      <c r="H354" s="15">
        <v>98.616508845599995</v>
      </c>
      <c r="K354" s="18" t="s">
        <v>4740</v>
      </c>
      <c r="L354" s="12">
        <v>23.81</v>
      </c>
      <c r="M354" s="12">
        <v>22.628192291200001</v>
      </c>
      <c r="N354" s="12">
        <v>23.676427545799999</v>
      </c>
      <c r="O354" s="12">
        <v>23.557833138300001</v>
      </c>
      <c r="P354" s="15">
        <v>22.196674109</v>
      </c>
      <c r="AA354" s="18" t="s">
        <v>5743</v>
      </c>
      <c r="AB354" s="12">
        <v>-2.48</v>
      </c>
      <c r="AC354" s="12">
        <v>-2.01919307</v>
      </c>
      <c r="AD354" s="12">
        <v>-2.3504147033999998</v>
      </c>
      <c r="AE354" s="12">
        <v>-2.3949363279</v>
      </c>
      <c r="AF354" s="15">
        <v>-1.7657576826999999</v>
      </c>
    </row>
    <row r="355" spans="3:32" x14ac:dyDescent="0.3">
      <c r="C355" s="18" t="s">
        <v>347</v>
      </c>
      <c r="D355" s="12">
        <v>101.21</v>
      </c>
      <c r="E355" s="12">
        <v>101.0947410473</v>
      </c>
      <c r="F355" s="12">
        <v>100.9737328309</v>
      </c>
      <c r="G355" s="12">
        <v>101.09356459190001</v>
      </c>
      <c r="H355" s="15">
        <v>99.993355611599995</v>
      </c>
      <c r="K355" s="18" t="s">
        <v>4741</v>
      </c>
      <c r="L355" s="12">
        <v>14.75</v>
      </c>
      <c r="M355" s="12">
        <v>13.3547017212</v>
      </c>
      <c r="N355" s="12">
        <v>13.546886368399999</v>
      </c>
      <c r="O355" s="12">
        <v>13.4315565711</v>
      </c>
      <c r="P355" s="15">
        <v>12.4354141529</v>
      </c>
      <c r="AA355" s="18" t="s">
        <v>5744</v>
      </c>
      <c r="AB355" s="12">
        <v>-2.25</v>
      </c>
      <c r="AC355" s="12">
        <v>-1.745165332</v>
      </c>
      <c r="AD355" s="12">
        <v>-2.1508792584999998</v>
      </c>
      <c r="AE355" s="12">
        <v>-2.1880903812999999</v>
      </c>
      <c r="AF355" s="15">
        <v>-1.4965121944999999</v>
      </c>
    </row>
    <row r="356" spans="3:32" x14ac:dyDescent="0.3">
      <c r="C356" s="18" t="s">
        <v>348</v>
      </c>
      <c r="D356" s="12">
        <v>97.04</v>
      </c>
      <c r="E356" s="12">
        <v>97.073392416999994</v>
      </c>
      <c r="F356" s="12">
        <v>97.108937927200003</v>
      </c>
      <c r="G356" s="12">
        <v>97.220006364499994</v>
      </c>
      <c r="H356" s="15">
        <v>95.723890364400006</v>
      </c>
      <c r="K356" s="18" t="s">
        <v>4742</v>
      </c>
      <c r="L356" s="12">
        <v>18.57</v>
      </c>
      <c r="M356" s="12">
        <v>17.463780568000001</v>
      </c>
      <c r="N356" s="12">
        <v>19.114774736400001</v>
      </c>
      <c r="O356" s="12">
        <v>19.015606467200001</v>
      </c>
      <c r="P356" s="15">
        <v>17.0987520342</v>
      </c>
      <c r="AA356" s="18" t="s">
        <v>5745</v>
      </c>
      <c r="AB356" s="12">
        <v>-1.5</v>
      </c>
      <c r="AC356" s="12">
        <v>-1.0821482386000001</v>
      </c>
      <c r="AD356" s="12">
        <v>-1.4879652583</v>
      </c>
      <c r="AE356" s="12">
        <v>-1.511389189</v>
      </c>
      <c r="AF356" s="15">
        <v>-0.9446709539</v>
      </c>
    </row>
    <row r="357" spans="3:32" x14ac:dyDescent="0.3">
      <c r="C357" s="18" t="s">
        <v>349</v>
      </c>
      <c r="D357" s="12">
        <v>95.06</v>
      </c>
      <c r="E357" s="12">
        <v>95.440583283099997</v>
      </c>
      <c r="F357" s="12">
        <v>94.445015091000002</v>
      </c>
      <c r="G357" s="12">
        <v>94.558441890200001</v>
      </c>
      <c r="H357" s="15">
        <v>94.431052056200002</v>
      </c>
      <c r="K357" s="18" t="s">
        <v>4743</v>
      </c>
      <c r="L357" s="12">
        <v>5.49</v>
      </c>
      <c r="M357" s="12">
        <v>4.1608107275000004</v>
      </c>
      <c r="N357" s="12">
        <v>4.2801732785000004</v>
      </c>
      <c r="O357" s="12">
        <v>4.2273298689000001</v>
      </c>
      <c r="P357" s="15">
        <v>3.9966843706000001</v>
      </c>
      <c r="AA357" s="18" t="s">
        <v>5746</v>
      </c>
      <c r="AB357" s="12">
        <v>-0.7</v>
      </c>
      <c r="AC357" s="12">
        <v>-0.480108123</v>
      </c>
      <c r="AD357" s="12">
        <v>-0.66266472430000001</v>
      </c>
      <c r="AE357" s="12">
        <v>-0.67489584759999999</v>
      </c>
      <c r="AF357" s="15">
        <v>-0.46957223899999995</v>
      </c>
    </row>
    <row r="358" spans="3:32" x14ac:dyDescent="0.3">
      <c r="C358" s="18" t="s">
        <v>350</v>
      </c>
      <c r="D358" s="12">
        <v>92.13</v>
      </c>
      <c r="E358" s="12">
        <v>91.328721431800005</v>
      </c>
      <c r="F358" s="12">
        <v>91.797594015300007</v>
      </c>
      <c r="G358" s="12">
        <v>91.937837469100003</v>
      </c>
      <c r="H358" s="15">
        <v>90.383769714499991</v>
      </c>
      <c r="K358" s="18" t="s">
        <v>4744</v>
      </c>
      <c r="L358" s="12">
        <v>25.25</v>
      </c>
      <c r="M358" s="12">
        <v>24.654102850099999</v>
      </c>
      <c r="N358" s="12">
        <v>23.856627602900002</v>
      </c>
      <c r="O358" s="12">
        <v>23.798363793299998</v>
      </c>
      <c r="P358" s="15">
        <v>23.560787452900001</v>
      </c>
      <c r="AA358" s="18" t="s">
        <v>5747</v>
      </c>
      <c r="AB358" s="12">
        <v>-0.18</v>
      </c>
      <c r="AC358" s="12">
        <v>-5.0982006900000001E-2</v>
      </c>
      <c r="AD358" s="12">
        <v>-6.3546604899999998E-2</v>
      </c>
      <c r="AE358" s="12">
        <v>-6.6850466400000003E-2</v>
      </c>
      <c r="AF358" s="15">
        <v>-5.0341947199999987E-2</v>
      </c>
    </row>
    <row r="359" spans="3:32" x14ac:dyDescent="0.3">
      <c r="C359" s="18" t="s">
        <v>351</v>
      </c>
      <c r="D359" s="12">
        <v>95.06</v>
      </c>
      <c r="E359" s="12">
        <v>94.855347871099994</v>
      </c>
      <c r="F359" s="12">
        <v>95.431751122700007</v>
      </c>
      <c r="G359" s="12">
        <v>95.607933908500002</v>
      </c>
      <c r="H359" s="15">
        <v>94.152256501300002</v>
      </c>
      <c r="K359" s="18" t="s">
        <v>4745</v>
      </c>
      <c r="L359" s="12">
        <v>1.51</v>
      </c>
      <c r="M359" s="12">
        <v>-1.4402308700999999</v>
      </c>
      <c r="N359" s="12">
        <v>1.2999375116</v>
      </c>
      <c r="O359" s="12">
        <v>1.1943143012999999</v>
      </c>
      <c r="P359" s="15">
        <v>-0.12897076639999994</v>
      </c>
      <c r="AA359" s="18" t="s">
        <v>5748</v>
      </c>
      <c r="AB359" s="12">
        <v>6.4740000000000002</v>
      </c>
      <c r="AC359" s="12">
        <v>6.6986422569000004</v>
      </c>
      <c r="AD359" s="12">
        <v>6.3198752547000003</v>
      </c>
      <c r="AE359" s="12">
        <v>6.2153796438000004</v>
      </c>
      <c r="AF359" s="15">
        <v>6.7520451954</v>
      </c>
    </row>
    <row r="360" spans="3:32" x14ac:dyDescent="0.3">
      <c r="C360" s="18" t="s">
        <v>352</v>
      </c>
      <c r="D360" s="12">
        <v>83.69</v>
      </c>
      <c r="E360" s="12">
        <v>83.888144608100006</v>
      </c>
      <c r="F360" s="12">
        <v>84.9134836299</v>
      </c>
      <c r="G360" s="12">
        <v>85.012724534399993</v>
      </c>
      <c r="H360" s="15">
        <v>83.279144518199999</v>
      </c>
      <c r="K360" s="18" t="s">
        <v>4746</v>
      </c>
      <c r="L360" s="12">
        <v>15.07</v>
      </c>
      <c r="M360" s="12">
        <v>10.400801292700001</v>
      </c>
      <c r="N360" s="12">
        <v>12.8011389252</v>
      </c>
      <c r="O360" s="12">
        <v>12.686559758</v>
      </c>
      <c r="P360" s="15">
        <v>13.134940374700001</v>
      </c>
      <c r="AA360" s="18" t="s">
        <v>5749</v>
      </c>
      <c r="AB360" s="12">
        <v>0.53300000000000003</v>
      </c>
      <c r="AC360" s="12">
        <v>0.70441891320000005</v>
      </c>
      <c r="AD360" s="12">
        <v>0.3646079284</v>
      </c>
      <c r="AE360" s="12">
        <v>0.29535239229999999</v>
      </c>
      <c r="AF360" s="15">
        <v>0.9308331151</v>
      </c>
    </row>
    <row r="361" spans="3:32" x14ac:dyDescent="0.3">
      <c r="C361" s="18" t="s">
        <v>353</v>
      </c>
      <c r="D361" s="12">
        <v>106.59</v>
      </c>
      <c r="E361" s="12">
        <v>106.0769892814</v>
      </c>
      <c r="F361" s="12">
        <v>106.4339063866</v>
      </c>
      <c r="G361" s="12">
        <v>106.50177880450001</v>
      </c>
      <c r="H361" s="15">
        <v>105.70165552040001</v>
      </c>
      <c r="K361" s="18" t="s">
        <v>4747</v>
      </c>
      <c r="L361" s="12">
        <v>10</v>
      </c>
      <c r="M361" s="12">
        <v>9.2682025476999996</v>
      </c>
      <c r="N361" s="12">
        <v>10.0155055059</v>
      </c>
      <c r="O361" s="12">
        <v>9.9955525394000002</v>
      </c>
      <c r="P361" s="15">
        <v>8.3889092953999995</v>
      </c>
      <c r="AA361" s="18" t="s">
        <v>5750</v>
      </c>
      <c r="AB361" s="12">
        <v>-1.45</v>
      </c>
      <c r="AC361" s="12">
        <v>-1.0893903253999999</v>
      </c>
      <c r="AD361" s="12">
        <v>-1.5393024071000001</v>
      </c>
      <c r="AE361" s="12">
        <v>-1.5867731567000001</v>
      </c>
      <c r="AF361" s="15">
        <v>-0.84999546259999992</v>
      </c>
    </row>
    <row r="362" spans="3:32" x14ac:dyDescent="0.3">
      <c r="C362" s="18" t="s">
        <v>354</v>
      </c>
      <c r="D362" s="12">
        <v>83.61</v>
      </c>
      <c r="E362" s="12">
        <v>82.698350257399994</v>
      </c>
      <c r="F362" s="12">
        <v>83.756077578200006</v>
      </c>
      <c r="G362" s="12">
        <v>83.804335823200006</v>
      </c>
      <c r="H362" s="15">
        <v>81.486723958100001</v>
      </c>
      <c r="K362" s="18" t="s">
        <v>4748</v>
      </c>
      <c r="L362" s="12">
        <v>11.94</v>
      </c>
      <c r="M362" s="12">
        <v>10.931761528199999</v>
      </c>
      <c r="N362" s="12">
        <v>11.515579626699999</v>
      </c>
      <c r="O362" s="12">
        <v>11.5008787319</v>
      </c>
      <c r="P362" s="15">
        <v>10.1510713489</v>
      </c>
      <c r="AA362" s="18" t="s">
        <v>5751</v>
      </c>
      <c r="AB362" s="12">
        <v>-1.74</v>
      </c>
      <c r="AC362" s="12">
        <v>-1.2782342804</v>
      </c>
      <c r="AD362" s="12">
        <v>-1.759464659</v>
      </c>
      <c r="AE362" s="12">
        <v>-1.7987615432999999</v>
      </c>
      <c r="AF362" s="15">
        <v>-1.0507081317</v>
      </c>
    </row>
    <row r="363" spans="3:32" x14ac:dyDescent="0.3">
      <c r="C363" s="18" t="s">
        <v>355</v>
      </c>
      <c r="D363" s="12">
        <v>101.69</v>
      </c>
      <c r="E363" s="12">
        <v>101.4681493425</v>
      </c>
      <c r="F363" s="12">
        <v>101.4009841969</v>
      </c>
      <c r="G363" s="12">
        <v>101.4853777399</v>
      </c>
      <c r="H363" s="15">
        <v>100.39906746689999</v>
      </c>
      <c r="K363" s="18" t="s">
        <v>4749</v>
      </c>
      <c r="L363" s="12">
        <v>16.809999999999999</v>
      </c>
      <c r="M363" s="12">
        <v>12.5723185215</v>
      </c>
      <c r="N363" s="12">
        <v>14.9457127869</v>
      </c>
      <c r="O363" s="12">
        <v>14.8239731021</v>
      </c>
      <c r="P363" s="15">
        <v>15.423221428099998</v>
      </c>
      <c r="AA363" s="18" t="s">
        <v>5752</v>
      </c>
      <c r="AB363" s="12">
        <v>-1.77</v>
      </c>
      <c r="AC363" s="12">
        <v>-1.2832054103999999</v>
      </c>
      <c r="AD363" s="12">
        <v>-1.7702806678</v>
      </c>
      <c r="AE363" s="12">
        <v>-1.8029689944</v>
      </c>
      <c r="AF363" s="15">
        <v>-1.0685068103000002</v>
      </c>
    </row>
    <row r="364" spans="3:32" x14ac:dyDescent="0.3">
      <c r="C364" s="18" t="s">
        <v>356</v>
      </c>
      <c r="D364" s="12">
        <v>101.03</v>
      </c>
      <c r="E364" s="12">
        <v>100.4597736273</v>
      </c>
      <c r="F364" s="12">
        <v>100.0451216278</v>
      </c>
      <c r="G364" s="12">
        <v>100.1542732767</v>
      </c>
      <c r="H364" s="15">
        <v>99.789838602800003</v>
      </c>
      <c r="K364" s="18" t="s">
        <v>4750</v>
      </c>
      <c r="L364" s="12">
        <v>-0.5</v>
      </c>
      <c r="M364" s="12">
        <v>-3.4103734073999998</v>
      </c>
      <c r="N364" s="12">
        <v>-0.68725028769999996</v>
      </c>
      <c r="O364" s="12">
        <v>-0.80365137819999999</v>
      </c>
      <c r="P364" s="15">
        <v>-2.0728432470999998</v>
      </c>
      <c r="AA364" s="18" t="s">
        <v>5753</v>
      </c>
      <c r="AB364" s="12">
        <v>-1.68</v>
      </c>
      <c r="AC364" s="12">
        <v>-1.1767854518</v>
      </c>
      <c r="AD364" s="12">
        <v>-1.6483504347</v>
      </c>
      <c r="AE364" s="12">
        <v>-1.6755149184</v>
      </c>
      <c r="AF364" s="15">
        <v>-0.9836976503999999</v>
      </c>
    </row>
    <row r="365" spans="3:32" x14ac:dyDescent="0.3">
      <c r="C365" s="18" t="s">
        <v>357</v>
      </c>
      <c r="D365" s="12">
        <v>101.35</v>
      </c>
      <c r="E365" s="12">
        <v>101.4773762418</v>
      </c>
      <c r="F365" s="12">
        <v>101.4677011822</v>
      </c>
      <c r="G365" s="12">
        <v>101.53214162810001</v>
      </c>
      <c r="H365" s="15">
        <v>100.4383150467</v>
      </c>
      <c r="K365" s="18" t="s">
        <v>4751</v>
      </c>
      <c r="L365" s="12">
        <v>1.04</v>
      </c>
      <c r="M365" s="12">
        <v>1.4690322998000001</v>
      </c>
      <c r="N365" s="12">
        <v>1.1769558882</v>
      </c>
      <c r="O365" s="12">
        <v>1.1600397340999999</v>
      </c>
      <c r="P365" s="15">
        <v>1.3415079428000001</v>
      </c>
      <c r="AA365" s="18" t="s">
        <v>5754</v>
      </c>
      <c r="AB365" s="12">
        <v>-1.54</v>
      </c>
      <c r="AC365" s="12">
        <v>-1.0644637668000001</v>
      </c>
      <c r="AD365" s="12">
        <v>-1.5043752572</v>
      </c>
      <c r="AE365" s="12">
        <v>-1.5271139488000001</v>
      </c>
      <c r="AF365" s="15">
        <v>-0.89884519230000004</v>
      </c>
    </row>
    <row r="366" spans="3:32" x14ac:dyDescent="0.3">
      <c r="C366" s="18" t="s">
        <v>358</v>
      </c>
      <c r="D366" s="12">
        <v>81.53</v>
      </c>
      <c r="E366" s="12">
        <v>81.096889614099993</v>
      </c>
      <c r="F366" s="12">
        <v>81.429489310299999</v>
      </c>
      <c r="G366" s="12">
        <v>81.470481266999997</v>
      </c>
      <c r="H366" s="15">
        <v>80.008511194800008</v>
      </c>
      <c r="K366" s="18" t="s">
        <v>4752</v>
      </c>
      <c r="L366" s="12">
        <v>8.07</v>
      </c>
      <c r="M366" s="12">
        <v>7.9867491437</v>
      </c>
      <c r="N366" s="12">
        <v>8.3162917850000007</v>
      </c>
      <c r="O366" s="12">
        <v>8.2884625995000007</v>
      </c>
      <c r="P366" s="15">
        <v>7.6374459973000004</v>
      </c>
      <c r="AA366" s="18" t="s">
        <v>5755</v>
      </c>
      <c r="AB366" s="12">
        <v>-1.05</v>
      </c>
      <c r="AC366" s="12">
        <v>-0.72883342409999996</v>
      </c>
      <c r="AD366" s="12">
        <v>-1.0357256841</v>
      </c>
      <c r="AE366" s="12">
        <v>-1.0487233192000001</v>
      </c>
      <c r="AF366" s="15">
        <v>-0.64462416330000005</v>
      </c>
    </row>
    <row r="367" spans="3:32" x14ac:dyDescent="0.3">
      <c r="C367" s="18" t="s">
        <v>359</v>
      </c>
      <c r="D367" s="12">
        <v>91.89</v>
      </c>
      <c r="E367" s="12">
        <v>91.185890863799997</v>
      </c>
      <c r="F367" s="12">
        <v>91.893786197699995</v>
      </c>
      <c r="G367" s="12">
        <v>91.9648850098</v>
      </c>
      <c r="H367" s="15">
        <v>89.5720855876</v>
      </c>
      <c r="K367" s="18" t="s">
        <v>4753</v>
      </c>
      <c r="L367" s="12">
        <v>-2.46</v>
      </c>
      <c r="M367" s="12">
        <v>-1.6207559319</v>
      </c>
      <c r="N367" s="12">
        <v>-1.6479412186</v>
      </c>
      <c r="O367" s="12">
        <v>-1.6542950581</v>
      </c>
      <c r="P367" s="15">
        <v>-1.4344414676999999</v>
      </c>
      <c r="AA367" s="18" t="s">
        <v>5756</v>
      </c>
      <c r="AB367" s="12">
        <v>-0.5</v>
      </c>
      <c r="AC367" s="12">
        <v>-0.33892978740000002</v>
      </c>
      <c r="AD367" s="12">
        <v>-0.45732119020000001</v>
      </c>
      <c r="AE367" s="12">
        <v>-0.46317352490000002</v>
      </c>
      <c r="AF367" s="15">
        <v>-0.32914942479999998</v>
      </c>
    </row>
    <row r="368" spans="3:32" x14ac:dyDescent="0.3">
      <c r="C368" s="18" t="s">
        <v>360</v>
      </c>
      <c r="D368" s="12">
        <v>98.39</v>
      </c>
      <c r="E368" s="12">
        <v>98.672702585300001</v>
      </c>
      <c r="F368" s="12">
        <v>98.948450577000003</v>
      </c>
      <c r="G368" s="12">
        <v>99.041259102300003</v>
      </c>
      <c r="H368" s="15">
        <v>98.359434531000005</v>
      </c>
      <c r="K368" s="18" t="s">
        <v>4754</v>
      </c>
      <c r="L368" s="12">
        <v>8.58</v>
      </c>
      <c r="M368" s="12">
        <v>7.3685908198999996</v>
      </c>
      <c r="N368" s="12">
        <v>8.9406524450999996</v>
      </c>
      <c r="O368" s="12">
        <v>8.9594402780000006</v>
      </c>
      <c r="P368" s="15">
        <v>7.1211368530000003</v>
      </c>
      <c r="AA368" s="18" t="s">
        <v>5757</v>
      </c>
      <c r="AB368" s="12">
        <v>-0.14000000000000001</v>
      </c>
      <c r="AC368" s="12">
        <v>-3.51687683E-2</v>
      </c>
      <c r="AD368" s="12">
        <v>-4.2259837600000003E-2</v>
      </c>
      <c r="AE368" s="12">
        <v>-4.2961808400000003E-2</v>
      </c>
      <c r="AF368" s="15">
        <v>-3.4592714600000019E-2</v>
      </c>
    </row>
    <row r="369" spans="3:32" x14ac:dyDescent="0.3">
      <c r="C369" s="18" t="s">
        <v>361</v>
      </c>
      <c r="D369" s="12">
        <v>92.09</v>
      </c>
      <c r="E369" s="12">
        <v>89.761246701499999</v>
      </c>
      <c r="F369" s="12">
        <v>89.245832084599996</v>
      </c>
      <c r="G369" s="12">
        <v>89.4039567393</v>
      </c>
      <c r="H369" s="15">
        <v>89.891766521999998</v>
      </c>
      <c r="K369" s="18" t="s">
        <v>4755</v>
      </c>
      <c r="L369" s="12">
        <v>14.88</v>
      </c>
      <c r="M369" s="12">
        <v>12.9664151763</v>
      </c>
      <c r="N369" s="12">
        <v>16.164611509</v>
      </c>
      <c r="O369" s="12">
        <v>15.8999648453</v>
      </c>
      <c r="P369" s="15">
        <v>15.806815457000001</v>
      </c>
      <c r="AA369" s="18" t="s">
        <v>5758</v>
      </c>
      <c r="AB369" s="12">
        <v>15.951000000000001</v>
      </c>
      <c r="AC369" s="12">
        <v>16.533816553499999</v>
      </c>
      <c r="AD369" s="12">
        <v>15.822413023099999</v>
      </c>
      <c r="AE369" s="12">
        <v>15.6468074448</v>
      </c>
      <c r="AF369" s="15">
        <v>16.2317460449</v>
      </c>
    </row>
    <row r="370" spans="3:32" x14ac:dyDescent="0.3">
      <c r="C370" s="18" t="s">
        <v>362</v>
      </c>
      <c r="D370" s="12">
        <v>96.46</v>
      </c>
      <c r="E370" s="12">
        <v>95.058916963200005</v>
      </c>
      <c r="F370" s="12">
        <v>94.4293695458</v>
      </c>
      <c r="G370" s="12">
        <v>94.507584757700002</v>
      </c>
      <c r="H370" s="15">
        <v>93.852177080099992</v>
      </c>
      <c r="K370" s="18" t="s">
        <v>4756</v>
      </c>
      <c r="L370" s="12">
        <v>5.63</v>
      </c>
      <c r="M370" s="12">
        <v>4.7126915010000001</v>
      </c>
      <c r="N370" s="12">
        <v>6.4770952634999999</v>
      </c>
      <c r="O370" s="12">
        <v>6.3577013015999997</v>
      </c>
      <c r="P370" s="15">
        <v>6.3942756910999998</v>
      </c>
      <c r="AA370" s="18" t="s">
        <v>5759</v>
      </c>
      <c r="AB370" s="12">
        <v>2.6339999999999999</v>
      </c>
      <c r="AC370" s="12">
        <v>2.3103631116000001</v>
      </c>
      <c r="AD370" s="12">
        <v>2.5390390145000001</v>
      </c>
      <c r="AE370" s="12">
        <v>2.4241475213000001</v>
      </c>
      <c r="AF370" s="15">
        <v>2.3147243023999997</v>
      </c>
    </row>
    <row r="371" spans="3:32" x14ac:dyDescent="0.3">
      <c r="C371" s="18" t="s">
        <v>363</v>
      </c>
      <c r="D371" s="12">
        <v>86.51</v>
      </c>
      <c r="E371" s="12">
        <v>84.651127097499995</v>
      </c>
      <c r="F371" s="12">
        <v>85.640961692499999</v>
      </c>
      <c r="G371" s="12">
        <v>85.665000548199998</v>
      </c>
      <c r="H371" s="15">
        <v>84.25750896560001</v>
      </c>
      <c r="K371" s="18" t="s">
        <v>4757</v>
      </c>
      <c r="L371" s="12">
        <v>14.99</v>
      </c>
      <c r="M371" s="12">
        <v>11.487311349800001</v>
      </c>
      <c r="N371" s="12">
        <v>15.9987937809</v>
      </c>
      <c r="O371" s="12">
        <v>15.619247228900001</v>
      </c>
      <c r="P371" s="15">
        <v>15.6670734907</v>
      </c>
      <c r="AA371" s="18" t="s">
        <v>5760</v>
      </c>
      <c r="AB371" s="12">
        <v>-1.61</v>
      </c>
      <c r="AC371" s="12">
        <v>-1.6939800119999999</v>
      </c>
      <c r="AD371" s="12">
        <v>-1.6174289777999999</v>
      </c>
      <c r="AE371" s="12">
        <v>-1.6938532551000001</v>
      </c>
      <c r="AF371" s="15">
        <v>-1.5342474765</v>
      </c>
    </row>
    <row r="372" spans="3:32" x14ac:dyDescent="0.3">
      <c r="C372" s="18" t="s">
        <v>364</v>
      </c>
      <c r="D372" s="12">
        <v>86.57</v>
      </c>
      <c r="E372" s="12">
        <v>84.740092252699995</v>
      </c>
      <c r="F372" s="12">
        <v>85.737358797200002</v>
      </c>
      <c r="G372" s="12">
        <v>85.761305054100006</v>
      </c>
      <c r="H372" s="15">
        <v>84.343418777099998</v>
      </c>
      <c r="K372" s="18" t="s">
        <v>4758</v>
      </c>
      <c r="L372" s="12">
        <v>-4.21</v>
      </c>
      <c r="M372" s="12">
        <v>-7.4692439662999996</v>
      </c>
      <c r="N372" s="12">
        <v>-1.6750987126000001</v>
      </c>
      <c r="O372" s="12">
        <v>-1.9069379009</v>
      </c>
      <c r="P372" s="15">
        <v>-5.3119617898999998</v>
      </c>
      <c r="AA372" s="18" t="s">
        <v>5761</v>
      </c>
      <c r="AB372" s="12">
        <v>-2.25</v>
      </c>
      <c r="AC372" s="12">
        <v>-2.1188120809000002</v>
      </c>
      <c r="AD372" s="12">
        <v>-2.2318405820999998</v>
      </c>
      <c r="AE372" s="12">
        <v>-2.2941909375999998</v>
      </c>
      <c r="AF372" s="15">
        <v>-1.9066661893000001</v>
      </c>
    </row>
    <row r="373" spans="3:32" x14ac:dyDescent="0.3">
      <c r="C373" s="18" t="s">
        <v>365</v>
      </c>
      <c r="D373" s="12">
        <v>103.93</v>
      </c>
      <c r="E373" s="12">
        <v>101.907236544</v>
      </c>
      <c r="F373" s="12">
        <v>102.6298891452</v>
      </c>
      <c r="G373" s="12">
        <v>102.72244802660001</v>
      </c>
      <c r="H373" s="15">
        <v>101.49558127980001</v>
      </c>
      <c r="K373" s="18" t="s">
        <v>4759</v>
      </c>
      <c r="L373" s="12">
        <v>5.79</v>
      </c>
      <c r="M373" s="12">
        <v>4.8981437674999997</v>
      </c>
      <c r="N373" s="12">
        <v>6.5852708653000001</v>
      </c>
      <c r="O373" s="12">
        <v>6.3944702190999996</v>
      </c>
      <c r="P373" s="15">
        <v>7.5011277224999997</v>
      </c>
      <c r="AA373" s="18" t="s">
        <v>5762</v>
      </c>
      <c r="AB373" s="12">
        <v>-2.41</v>
      </c>
      <c r="AC373" s="12">
        <v>-2.0960046216000001</v>
      </c>
      <c r="AD373" s="12">
        <v>-2.3676755816999999</v>
      </c>
      <c r="AE373" s="12">
        <v>-2.4195698396999998</v>
      </c>
      <c r="AF373" s="15">
        <v>-1.8527129250000001</v>
      </c>
    </row>
    <row r="374" spans="3:32" x14ac:dyDescent="0.3">
      <c r="C374" s="18" t="s">
        <v>366</v>
      </c>
      <c r="D374" s="12">
        <v>87.64</v>
      </c>
      <c r="E374" s="12">
        <v>86.174245693499998</v>
      </c>
      <c r="F374" s="12">
        <v>87.314366756699997</v>
      </c>
      <c r="G374" s="12">
        <v>87.349700950200003</v>
      </c>
      <c r="H374" s="15">
        <v>85.641870157599996</v>
      </c>
      <c r="K374" s="18" t="s">
        <v>4760</v>
      </c>
      <c r="L374" s="12">
        <v>20.170000000000002</v>
      </c>
      <c r="M374" s="12">
        <v>21.294972493700001</v>
      </c>
      <c r="N374" s="12">
        <v>21.029657858899999</v>
      </c>
      <c r="O374" s="12">
        <v>20.818558518900002</v>
      </c>
      <c r="P374" s="15">
        <v>22.218645725600002</v>
      </c>
      <c r="AA374" s="18" t="s">
        <v>5763</v>
      </c>
      <c r="AB374" s="12">
        <v>-2.33</v>
      </c>
      <c r="AC374" s="12">
        <v>-1.9081452291000001</v>
      </c>
      <c r="AD374" s="12">
        <v>-2.2891781095999999</v>
      </c>
      <c r="AE374" s="12">
        <v>-2.3329490599999998</v>
      </c>
      <c r="AF374" s="15">
        <v>-1.6520862248000001</v>
      </c>
    </row>
    <row r="375" spans="3:32" x14ac:dyDescent="0.3">
      <c r="C375" s="18" t="s">
        <v>367</v>
      </c>
      <c r="D375" s="12">
        <v>84.71</v>
      </c>
      <c r="E375" s="12">
        <v>82.769410684799993</v>
      </c>
      <c r="F375" s="12">
        <v>83.921026035099999</v>
      </c>
      <c r="G375" s="12">
        <v>83.936875863400005</v>
      </c>
      <c r="H375" s="15">
        <v>82.166971206499994</v>
      </c>
      <c r="K375" s="18" t="s">
        <v>4761</v>
      </c>
      <c r="L375" s="12">
        <v>17.059999999999999</v>
      </c>
      <c r="M375" s="12">
        <v>16.654055525699999</v>
      </c>
      <c r="N375" s="12">
        <v>17.7005730656</v>
      </c>
      <c r="O375" s="12">
        <v>17.535017953000001</v>
      </c>
      <c r="P375" s="15">
        <v>18.651478409499997</v>
      </c>
      <c r="AA375" s="18" t="s">
        <v>5764</v>
      </c>
      <c r="AB375" s="12">
        <v>-2.14</v>
      </c>
      <c r="AC375" s="12">
        <v>-1.662303334</v>
      </c>
      <c r="AD375" s="12">
        <v>-2.1013639744999999</v>
      </c>
      <c r="AE375" s="12">
        <v>-2.1389055616000001</v>
      </c>
      <c r="AF375" s="15">
        <v>-1.4194044583000003</v>
      </c>
    </row>
    <row r="376" spans="3:32" x14ac:dyDescent="0.3">
      <c r="C376" s="18" t="s">
        <v>368</v>
      </c>
      <c r="D376" s="12">
        <v>99.29</v>
      </c>
      <c r="E376" s="12">
        <v>99.1150798189</v>
      </c>
      <c r="F376" s="12">
        <v>99.390487501999999</v>
      </c>
      <c r="G376" s="12">
        <v>99.475572839199998</v>
      </c>
      <c r="H376" s="15">
        <v>98.123199805900001</v>
      </c>
      <c r="K376" s="18" t="s">
        <v>4762</v>
      </c>
      <c r="L376" s="12">
        <v>10.36</v>
      </c>
      <c r="M376" s="12">
        <v>10.7971099186</v>
      </c>
      <c r="N376" s="12">
        <v>11.486084373600001</v>
      </c>
      <c r="O376" s="12">
        <v>11.2091690321</v>
      </c>
      <c r="P376" s="15">
        <v>12.568046437</v>
      </c>
      <c r="AA376" s="18" t="s">
        <v>5765</v>
      </c>
      <c r="AB376" s="12">
        <v>-1.47</v>
      </c>
      <c r="AC376" s="12">
        <v>-1.0467065038000001</v>
      </c>
      <c r="AD376" s="12">
        <v>-1.4599335067000001</v>
      </c>
      <c r="AE376" s="12">
        <v>-1.4841841434</v>
      </c>
      <c r="AF376" s="15">
        <v>-0.90841847679999999</v>
      </c>
    </row>
    <row r="377" spans="3:32" x14ac:dyDescent="0.3">
      <c r="C377" s="18" t="s">
        <v>369</v>
      </c>
      <c r="D377" s="12">
        <v>105.89</v>
      </c>
      <c r="E377" s="12">
        <v>105.33833470659999</v>
      </c>
      <c r="F377" s="12">
        <v>105.80180149020001</v>
      </c>
      <c r="G377" s="12">
        <v>105.8949206711</v>
      </c>
      <c r="H377" s="15">
        <v>104.1861586544</v>
      </c>
      <c r="K377" s="18" t="s">
        <v>4763</v>
      </c>
      <c r="L377" s="12">
        <v>7.58</v>
      </c>
      <c r="M377" s="12">
        <v>6.4773730051999996</v>
      </c>
      <c r="N377" s="12">
        <v>7.8845705020999999</v>
      </c>
      <c r="O377" s="12">
        <v>7.6639902753999998</v>
      </c>
      <c r="P377" s="15">
        <v>8.4604723580000005</v>
      </c>
      <c r="AA377" s="18" t="s">
        <v>5766</v>
      </c>
      <c r="AB377" s="12">
        <v>-0.71</v>
      </c>
      <c r="AC377" s="12">
        <v>-0.48568856469999999</v>
      </c>
      <c r="AD377" s="12">
        <v>-0.67762055409999999</v>
      </c>
      <c r="AE377" s="12">
        <v>-0.69012613</v>
      </c>
      <c r="AF377" s="15">
        <v>-0.46203459519999995</v>
      </c>
    </row>
    <row r="378" spans="3:32" x14ac:dyDescent="0.3">
      <c r="C378" s="18" t="s">
        <v>370</v>
      </c>
      <c r="D378" s="12">
        <v>126.92</v>
      </c>
      <c r="E378" s="12">
        <v>125.58372356549999</v>
      </c>
      <c r="F378" s="12">
        <v>126.2907537514</v>
      </c>
      <c r="G378" s="12">
        <v>126.3424937087</v>
      </c>
      <c r="H378" s="15">
        <v>124.9135381648</v>
      </c>
      <c r="K378" s="18" t="s">
        <v>4764</v>
      </c>
      <c r="L378" s="12">
        <v>16.78</v>
      </c>
      <c r="M378" s="12">
        <v>17.708725124600001</v>
      </c>
      <c r="N378" s="12">
        <v>17.728406891599999</v>
      </c>
      <c r="O378" s="12">
        <v>17.569048419200001</v>
      </c>
      <c r="P378" s="15">
        <v>19.230416764099999</v>
      </c>
      <c r="AA378" s="18" t="s">
        <v>5767</v>
      </c>
      <c r="AB378" s="12">
        <v>-0.19</v>
      </c>
      <c r="AC378" s="12">
        <v>-6.5331893399999993E-2</v>
      </c>
      <c r="AD378" s="12">
        <v>-8.0129404099999996E-2</v>
      </c>
      <c r="AE378" s="12">
        <v>-8.3462524600000004E-2</v>
      </c>
      <c r="AF378" s="15">
        <v>-6.5812565700000006E-2</v>
      </c>
    </row>
    <row r="379" spans="3:32" x14ac:dyDescent="0.3">
      <c r="C379" s="18" t="s">
        <v>371</v>
      </c>
      <c r="D379" s="12">
        <v>120.98</v>
      </c>
      <c r="E379" s="12">
        <v>119.8430165576</v>
      </c>
      <c r="F379" s="12">
        <v>120.2789742516</v>
      </c>
      <c r="G379" s="12">
        <v>120.3213395411</v>
      </c>
      <c r="H379" s="15">
        <v>119.00722199510001</v>
      </c>
      <c r="K379" s="18" t="s">
        <v>4765</v>
      </c>
      <c r="L379" s="12">
        <v>13.4</v>
      </c>
      <c r="M379" s="12">
        <v>12.898803541099999</v>
      </c>
      <c r="N379" s="12">
        <v>15.399332771499999</v>
      </c>
      <c r="O379" s="12">
        <v>15.2089212965</v>
      </c>
      <c r="P379" s="15">
        <v>15.226511642</v>
      </c>
      <c r="AA379" s="18" t="s">
        <v>5768</v>
      </c>
      <c r="AB379" s="12">
        <v>15.132999999999999</v>
      </c>
      <c r="AC379" s="12">
        <v>15.9978117695</v>
      </c>
      <c r="AD379" s="12">
        <v>15.2116578536</v>
      </c>
      <c r="AE379" s="12">
        <v>15.0588166387</v>
      </c>
      <c r="AF379" s="15">
        <v>15.741486073699999</v>
      </c>
    </row>
    <row r="380" spans="3:32" x14ac:dyDescent="0.3">
      <c r="C380" s="18" t="s">
        <v>372</v>
      </c>
      <c r="D380" s="12">
        <v>94.97</v>
      </c>
      <c r="E380" s="12">
        <v>96.235939613799999</v>
      </c>
      <c r="F380" s="12">
        <v>94.332639405699993</v>
      </c>
      <c r="G380" s="12">
        <v>94.3814553542</v>
      </c>
      <c r="H380" s="15">
        <v>94.193337036299994</v>
      </c>
      <c r="K380" s="18" t="s">
        <v>4766</v>
      </c>
      <c r="L380" s="12">
        <v>18.28</v>
      </c>
      <c r="M380" s="12">
        <v>18.5841158954</v>
      </c>
      <c r="N380" s="12">
        <v>19.884900180900001</v>
      </c>
      <c r="O380" s="12">
        <v>19.552638484300001</v>
      </c>
      <c r="P380" s="15">
        <v>20.406454852100001</v>
      </c>
      <c r="AA380" s="18" t="s">
        <v>5769</v>
      </c>
      <c r="AB380" s="12">
        <v>2.0019999999999998</v>
      </c>
      <c r="AC380" s="12">
        <v>1.9275660197</v>
      </c>
      <c r="AD380" s="12">
        <v>2.2524448565999999</v>
      </c>
      <c r="AE380" s="12">
        <v>2.1411087473000001</v>
      </c>
      <c r="AF380" s="15">
        <v>1.9114151809999997</v>
      </c>
    </row>
    <row r="381" spans="3:32" x14ac:dyDescent="0.3">
      <c r="C381" s="18" t="s">
        <v>373</v>
      </c>
      <c r="D381" s="12">
        <v>93.22</v>
      </c>
      <c r="E381" s="12">
        <v>95.679537006900006</v>
      </c>
      <c r="F381" s="12">
        <v>94.062257757099999</v>
      </c>
      <c r="G381" s="12">
        <v>94.137000882600006</v>
      </c>
      <c r="H381" s="15">
        <v>93.077280695799999</v>
      </c>
      <c r="K381" s="18" t="s">
        <v>4767</v>
      </c>
      <c r="L381" s="12">
        <v>16.059999999999999</v>
      </c>
      <c r="M381" s="12">
        <v>16.330423791499999</v>
      </c>
      <c r="N381" s="12">
        <v>18.086535594600001</v>
      </c>
      <c r="O381" s="12">
        <v>17.891329752800001</v>
      </c>
      <c r="P381" s="15">
        <v>18.004772169799999</v>
      </c>
      <c r="AA381" s="18" t="s">
        <v>5770</v>
      </c>
      <c r="AB381" s="12">
        <v>-2.2400000000000002</v>
      </c>
      <c r="AC381" s="12">
        <v>-2.1266440265000002</v>
      </c>
      <c r="AD381" s="12">
        <v>-1.8751917950000001</v>
      </c>
      <c r="AE381" s="12">
        <v>-1.9582079346000001</v>
      </c>
      <c r="AF381" s="15">
        <v>-1.9892263552000002</v>
      </c>
    </row>
    <row r="382" spans="3:32" x14ac:dyDescent="0.3">
      <c r="C382" s="18" t="s">
        <v>374</v>
      </c>
      <c r="D382" s="12">
        <v>98.91</v>
      </c>
      <c r="E382" s="12">
        <v>100.530124969</v>
      </c>
      <c r="F382" s="12">
        <v>99.710163647000002</v>
      </c>
      <c r="G382" s="12">
        <v>99.7826947991</v>
      </c>
      <c r="H382" s="15">
        <v>98.2741566216</v>
      </c>
      <c r="K382" s="18" t="s">
        <v>4768</v>
      </c>
      <c r="L382" s="12">
        <v>18.89</v>
      </c>
      <c r="M382" s="12">
        <v>19.801752841300001</v>
      </c>
      <c r="N382" s="12">
        <v>20.362457105400001</v>
      </c>
      <c r="O382" s="12">
        <v>20.044273328799999</v>
      </c>
      <c r="P382" s="15">
        <v>21.657848042299999</v>
      </c>
      <c r="AA382" s="18" t="s">
        <v>5771</v>
      </c>
      <c r="AB382" s="12">
        <v>-2.84</v>
      </c>
      <c r="AC382" s="12">
        <v>-2.5287765678</v>
      </c>
      <c r="AD382" s="12">
        <v>-2.4568731965000001</v>
      </c>
      <c r="AE382" s="12">
        <v>-2.5283793543000002</v>
      </c>
      <c r="AF382" s="15">
        <v>-2.3190327824999999</v>
      </c>
    </row>
    <row r="383" spans="3:32" x14ac:dyDescent="0.3">
      <c r="C383" s="18" t="s">
        <v>375</v>
      </c>
      <c r="D383" s="12">
        <v>98.54</v>
      </c>
      <c r="E383" s="12">
        <v>100.0353488122</v>
      </c>
      <c r="F383" s="12">
        <v>99.2287982661</v>
      </c>
      <c r="G383" s="12">
        <v>99.320754957700004</v>
      </c>
      <c r="H383" s="15">
        <v>98.103666063600002</v>
      </c>
      <c r="K383" s="18" t="s">
        <v>4769</v>
      </c>
      <c r="L383" s="12">
        <v>14.02</v>
      </c>
      <c r="M383" s="12">
        <v>9.8832584647000008</v>
      </c>
      <c r="N383" s="12">
        <v>12.8352386135</v>
      </c>
      <c r="O383" s="12">
        <v>12.5883953141</v>
      </c>
      <c r="P383" s="15">
        <v>13.124795429099999</v>
      </c>
      <c r="AA383" s="18" t="s">
        <v>5772</v>
      </c>
      <c r="AB383" s="12">
        <v>-3</v>
      </c>
      <c r="AC383" s="12">
        <v>-2.4704012443000001</v>
      </c>
      <c r="AD383" s="12">
        <v>-2.5990758080999998</v>
      </c>
      <c r="AE383" s="12">
        <v>-2.6595758966999998</v>
      </c>
      <c r="AF383" s="15">
        <v>-2.1977791276</v>
      </c>
    </row>
    <row r="384" spans="3:32" x14ac:dyDescent="0.3">
      <c r="C384" s="18" t="s">
        <v>376</v>
      </c>
      <c r="D384" s="12">
        <v>95.92</v>
      </c>
      <c r="E384" s="12">
        <v>98.238943566800003</v>
      </c>
      <c r="F384" s="12">
        <v>96.628136154900005</v>
      </c>
      <c r="G384" s="12">
        <v>96.681208535699994</v>
      </c>
      <c r="H384" s="15">
        <v>95.728143623700007</v>
      </c>
      <c r="K384" s="18" t="s">
        <v>4770</v>
      </c>
      <c r="L384" s="12">
        <v>3.43</v>
      </c>
      <c r="M384" s="12">
        <v>-0.30706673909999999</v>
      </c>
      <c r="N384" s="12">
        <v>3.4743329561</v>
      </c>
      <c r="O384" s="12">
        <v>3.152153888</v>
      </c>
      <c r="P384" s="15">
        <v>2.0185686981000002</v>
      </c>
      <c r="AA384" s="18" t="s">
        <v>5773</v>
      </c>
      <c r="AB384" s="12">
        <v>-2.86</v>
      </c>
      <c r="AC384" s="12">
        <v>-2.2101485942000001</v>
      </c>
      <c r="AD384" s="12">
        <v>-2.5031966780000001</v>
      </c>
      <c r="AE384" s="12">
        <v>-2.5542446671999999</v>
      </c>
      <c r="AF384" s="15">
        <v>-1.8994899909999998</v>
      </c>
    </row>
    <row r="385" spans="3:32" x14ac:dyDescent="0.3">
      <c r="C385" s="18" t="s">
        <v>377</v>
      </c>
      <c r="D385" s="12">
        <v>101.49</v>
      </c>
      <c r="E385" s="12">
        <v>103.255714862</v>
      </c>
      <c r="F385" s="12">
        <v>102.22551973749999</v>
      </c>
      <c r="G385" s="12">
        <v>102.2996428133</v>
      </c>
      <c r="H385" s="15">
        <v>101.38936024179999</v>
      </c>
      <c r="K385" s="18" t="s">
        <v>4771</v>
      </c>
      <c r="L385" s="12">
        <v>20.63</v>
      </c>
      <c r="M385" s="12">
        <v>17.850960185999998</v>
      </c>
      <c r="N385" s="12">
        <v>19.999633482699998</v>
      </c>
      <c r="O385" s="12">
        <v>19.646624342599999</v>
      </c>
      <c r="P385" s="15">
        <v>20.988028746299999</v>
      </c>
      <c r="AA385" s="18" t="s">
        <v>5774</v>
      </c>
      <c r="AB385" s="12">
        <v>-2.6</v>
      </c>
      <c r="AC385" s="12">
        <v>-1.8873847058</v>
      </c>
      <c r="AD385" s="12">
        <v>-2.286538663</v>
      </c>
      <c r="AE385" s="12">
        <v>-2.3296747155999999</v>
      </c>
      <c r="AF385" s="15">
        <v>-1.5821088788000002</v>
      </c>
    </row>
    <row r="386" spans="3:32" x14ac:dyDescent="0.3">
      <c r="C386" s="18" t="s">
        <v>378</v>
      </c>
      <c r="D386" s="12">
        <v>90.57</v>
      </c>
      <c r="E386" s="12">
        <v>93.371368923299997</v>
      </c>
      <c r="F386" s="12">
        <v>93.115102088200004</v>
      </c>
      <c r="G386" s="12">
        <v>93.230478111899998</v>
      </c>
      <c r="H386" s="15">
        <v>90.82558783719999</v>
      </c>
      <c r="K386" s="18" t="s">
        <v>4772</v>
      </c>
      <c r="L386" s="12">
        <v>-96.26</v>
      </c>
      <c r="M386" s="12">
        <v>-97.876803011000007</v>
      </c>
      <c r="N386" s="12">
        <v>-97.043098576000006</v>
      </c>
      <c r="O386" s="12">
        <v>-97.074392219100005</v>
      </c>
      <c r="P386" s="15">
        <v>-97.856772281200008</v>
      </c>
      <c r="AA386" s="18" t="s">
        <v>5775</v>
      </c>
      <c r="AB386" s="12">
        <v>-1.71</v>
      </c>
      <c r="AC386" s="12">
        <v>-1.1606157878000001</v>
      </c>
      <c r="AD386" s="12">
        <v>-1.6042065315</v>
      </c>
      <c r="AE386" s="12">
        <v>-1.6316262785</v>
      </c>
      <c r="AF386" s="15">
        <v>-0.99201591589999993</v>
      </c>
    </row>
    <row r="387" spans="3:32" x14ac:dyDescent="0.3">
      <c r="C387" s="18" t="s">
        <v>379</v>
      </c>
      <c r="D387" s="12">
        <v>98.44</v>
      </c>
      <c r="E387" s="12">
        <v>99.399912014999998</v>
      </c>
      <c r="F387" s="12">
        <v>98.728873703000005</v>
      </c>
      <c r="G387" s="12">
        <v>98.827614090599994</v>
      </c>
      <c r="H387" s="15">
        <v>97.6991282786</v>
      </c>
      <c r="K387" s="18" t="s">
        <v>4773</v>
      </c>
      <c r="L387" s="12">
        <v>12.54</v>
      </c>
      <c r="M387" s="12">
        <v>11.805750442800001</v>
      </c>
      <c r="N387" s="12">
        <v>12.892201612599999</v>
      </c>
      <c r="O387" s="12">
        <v>12.661394745799999</v>
      </c>
      <c r="P387" s="15">
        <v>13.5006830143</v>
      </c>
      <c r="AA387" s="18" t="s">
        <v>5776</v>
      </c>
      <c r="AB387" s="12">
        <v>-0.79</v>
      </c>
      <c r="AC387" s="12">
        <v>-0.54553477039999998</v>
      </c>
      <c r="AD387" s="12">
        <v>-0.75957823310000006</v>
      </c>
      <c r="AE387" s="12">
        <v>-0.77571214659999999</v>
      </c>
      <c r="AF387" s="15">
        <v>-0.51344079850000002</v>
      </c>
    </row>
    <row r="388" spans="3:32" x14ac:dyDescent="0.3">
      <c r="C388" s="18" t="s">
        <v>380</v>
      </c>
      <c r="D388" s="12">
        <v>96.66</v>
      </c>
      <c r="E388" s="12">
        <v>97.611659372700004</v>
      </c>
      <c r="F388" s="12">
        <v>96.932658734200004</v>
      </c>
      <c r="G388" s="12">
        <v>97.071363176299997</v>
      </c>
      <c r="H388" s="15">
        <v>96.01945485489999</v>
      </c>
      <c r="K388" s="18" t="s">
        <v>4774</v>
      </c>
      <c r="L388" s="12">
        <v>14.68</v>
      </c>
      <c r="M388" s="12">
        <v>15.1479430638</v>
      </c>
      <c r="N388" s="12">
        <v>15.473412977700001</v>
      </c>
      <c r="O388" s="12">
        <v>15.313256668599999</v>
      </c>
      <c r="P388" s="15">
        <v>16.8054723057</v>
      </c>
      <c r="AA388" s="18" t="s">
        <v>5777</v>
      </c>
      <c r="AB388" s="12">
        <v>-0.2</v>
      </c>
      <c r="AC388" s="12">
        <v>-6.3728606800000004E-2</v>
      </c>
      <c r="AD388" s="12">
        <v>-7.82926387E-2</v>
      </c>
      <c r="AE388" s="12">
        <v>-8.3483859899999999E-2</v>
      </c>
      <c r="AF388" s="15">
        <v>-5.8530945800000012E-2</v>
      </c>
    </row>
    <row r="389" spans="3:32" x14ac:dyDescent="0.3">
      <c r="C389" s="18" t="s">
        <v>381</v>
      </c>
      <c r="D389" s="12">
        <v>96.84</v>
      </c>
      <c r="E389" s="12">
        <v>97.860525235899999</v>
      </c>
      <c r="F389" s="12">
        <v>96.993535493899998</v>
      </c>
      <c r="G389" s="12">
        <v>97.117286201799999</v>
      </c>
      <c r="H389" s="15">
        <v>96.318575441500002</v>
      </c>
      <c r="K389" s="18" t="s">
        <v>4775</v>
      </c>
      <c r="L389" s="12">
        <v>5.38</v>
      </c>
      <c r="M389" s="12">
        <v>4.9388741520000004</v>
      </c>
      <c r="N389" s="12">
        <v>6.4405459703999997</v>
      </c>
      <c r="O389" s="12">
        <v>6.2667325087999997</v>
      </c>
      <c r="P389" s="15">
        <v>7.6493962876000001</v>
      </c>
      <c r="AA389" s="18" t="s">
        <v>5778</v>
      </c>
      <c r="AB389" s="12">
        <v>27.713000000000001</v>
      </c>
      <c r="AC389" s="12">
        <v>30.0479891389</v>
      </c>
      <c r="AD389" s="12">
        <v>28.487891769400001</v>
      </c>
      <c r="AE389" s="12">
        <v>28.2949560932</v>
      </c>
      <c r="AF389" s="15">
        <v>29.604605380100001</v>
      </c>
    </row>
    <row r="390" spans="3:32" x14ac:dyDescent="0.3">
      <c r="C390" s="18" t="s">
        <v>382</v>
      </c>
      <c r="D390" s="12">
        <v>96.66</v>
      </c>
      <c r="E390" s="12">
        <v>97.598652983899996</v>
      </c>
      <c r="F390" s="12">
        <v>96.907428491199994</v>
      </c>
      <c r="G390" s="12">
        <v>97.025530512100005</v>
      </c>
      <c r="H390" s="15">
        <v>95.986147907299994</v>
      </c>
      <c r="K390" s="18" t="s">
        <v>4776</v>
      </c>
      <c r="L390" s="12">
        <v>16.100000000000001</v>
      </c>
      <c r="M390" s="12">
        <v>16.942330865900001</v>
      </c>
      <c r="N390" s="12">
        <v>17.7688190356</v>
      </c>
      <c r="O390" s="12">
        <v>17.450228246000002</v>
      </c>
      <c r="P390" s="15">
        <v>19.136044359800003</v>
      </c>
      <c r="AA390" s="18" t="s">
        <v>5779</v>
      </c>
      <c r="AB390" s="12">
        <v>4.9909999999999997</v>
      </c>
      <c r="AC390" s="12">
        <v>4.9566063147000001</v>
      </c>
      <c r="AD390" s="12">
        <v>5.6170829686000001</v>
      </c>
      <c r="AE390" s="12">
        <v>5.4853884646999997</v>
      </c>
      <c r="AF390" s="15">
        <v>4.8798757116999996</v>
      </c>
    </row>
    <row r="391" spans="3:32" x14ac:dyDescent="0.3">
      <c r="C391" s="18" t="s">
        <v>383</v>
      </c>
      <c r="D391" s="12">
        <v>96.95</v>
      </c>
      <c r="E391" s="12">
        <v>97.8723588095</v>
      </c>
      <c r="F391" s="12">
        <v>96.992576426499994</v>
      </c>
      <c r="G391" s="12">
        <v>97.109587915600002</v>
      </c>
      <c r="H391" s="15">
        <v>96.250635618800004</v>
      </c>
      <c r="K391" s="18" t="s">
        <v>4777</v>
      </c>
      <c r="L391" s="12">
        <v>3.6</v>
      </c>
      <c r="M391" s="12">
        <v>2.7706651530999999</v>
      </c>
      <c r="N391" s="12">
        <v>3.9059229000000002</v>
      </c>
      <c r="O391" s="12">
        <v>3.7066877717</v>
      </c>
      <c r="P391" s="15">
        <v>4.7151463182000004</v>
      </c>
      <c r="AA391" s="18" t="s">
        <v>5780</v>
      </c>
      <c r="AB391" s="12">
        <v>-2.16</v>
      </c>
      <c r="AC391" s="12">
        <v>-2.6972101497000001</v>
      </c>
      <c r="AD391" s="12">
        <v>-1.8117495654</v>
      </c>
      <c r="AE391" s="12">
        <v>-1.9120125699999999</v>
      </c>
      <c r="AF391" s="15">
        <v>-2.4973364608000002</v>
      </c>
    </row>
    <row r="392" spans="3:32" x14ac:dyDescent="0.3">
      <c r="C392" s="18" t="s">
        <v>384</v>
      </c>
      <c r="D392" s="12">
        <v>99.91</v>
      </c>
      <c r="E392" s="12">
        <v>101.2740393281</v>
      </c>
      <c r="F392" s="12">
        <v>100.4562689624</v>
      </c>
      <c r="G392" s="12">
        <v>100.5241668914</v>
      </c>
      <c r="H392" s="15">
        <v>99.167676141000001</v>
      </c>
      <c r="K392" s="18" t="s">
        <v>4778</v>
      </c>
      <c r="L392" s="12">
        <v>19.57</v>
      </c>
      <c r="M392" s="12">
        <v>21.156897819800001</v>
      </c>
      <c r="N392" s="12">
        <v>21.276708753699999</v>
      </c>
      <c r="O392" s="12">
        <v>21.101542699500001</v>
      </c>
      <c r="P392" s="15">
        <v>22.866012732800002</v>
      </c>
      <c r="AA392" s="18" t="s">
        <v>5781</v>
      </c>
      <c r="AB392" s="12">
        <v>-3.24</v>
      </c>
      <c r="AC392" s="12">
        <v>-3.6605513929</v>
      </c>
      <c r="AD392" s="12">
        <v>-3.0037184026000001</v>
      </c>
      <c r="AE392" s="12">
        <v>-3.0919179989000001</v>
      </c>
      <c r="AF392" s="15">
        <v>-3.3608616551000003</v>
      </c>
    </row>
    <row r="393" spans="3:32" x14ac:dyDescent="0.3">
      <c r="C393" s="18" t="s">
        <v>385</v>
      </c>
      <c r="D393" s="12">
        <v>112.43</v>
      </c>
      <c r="E393" s="12">
        <v>112.8842998634</v>
      </c>
      <c r="F393" s="12">
        <v>112.5860863238</v>
      </c>
      <c r="G393" s="12">
        <v>112.6978411968</v>
      </c>
      <c r="H393" s="15">
        <v>111.75948071400001</v>
      </c>
      <c r="K393" s="18" t="s">
        <v>4779</v>
      </c>
      <c r="L393" s="12">
        <v>21.77</v>
      </c>
      <c r="M393" s="12">
        <v>23.016149393700001</v>
      </c>
      <c r="N393" s="12">
        <v>23.9888717362</v>
      </c>
      <c r="O393" s="12">
        <v>23.783816868700001</v>
      </c>
      <c r="P393" s="15">
        <v>24.771409470399998</v>
      </c>
      <c r="AA393" s="18" t="s">
        <v>5782</v>
      </c>
      <c r="AB393" s="12">
        <v>-3.57</v>
      </c>
      <c r="AC393" s="12">
        <v>-3.7664040827999998</v>
      </c>
      <c r="AD393" s="12">
        <v>-3.4049249131999999</v>
      </c>
      <c r="AE393" s="12">
        <v>-3.4818316757000001</v>
      </c>
      <c r="AF393" s="15">
        <v>-3.3944133315</v>
      </c>
    </row>
    <row r="394" spans="3:32" x14ac:dyDescent="0.3">
      <c r="C394" s="18" t="s">
        <v>386</v>
      </c>
      <c r="D394" s="12">
        <v>113.17</v>
      </c>
      <c r="E394" s="12">
        <v>113.0336308019</v>
      </c>
      <c r="F394" s="12">
        <v>112.5147094209</v>
      </c>
      <c r="G394" s="12">
        <v>112.6072991103</v>
      </c>
      <c r="H394" s="15">
        <v>111.8882287145</v>
      </c>
      <c r="K394" s="18" t="s">
        <v>4780</v>
      </c>
      <c r="L394" s="12">
        <v>13.81</v>
      </c>
      <c r="M394" s="12">
        <v>14.6174923662</v>
      </c>
      <c r="N394" s="12">
        <v>15.739173167600001</v>
      </c>
      <c r="O394" s="12">
        <v>15.3883613945</v>
      </c>
      <c r="P394" s="15">
        <v>16.2961241239</v>
      </c>
      <c r="AA394" s="18" t="s">
        <v>5783</v>
      </c>
      <c r="AB394" s="12">
        <v>-3.47</v>
      </c>
      <c r="AC394" s="12">
        <v>-3.4233716384999999</v>
      </c>
      <c r="AD394" s="12">
        <v>-3.3424491455999998</v>
      </c>
      <c r="AE394" s="12">
        <v>-3.4089935140000001</v>
      </c>
      <c r="AF394" s="15">
        <v>-3.0094507044000003</v>
      </c>
    </row>
    <row r="395" spans="3:32" x14ac:dyDescent="0.3">
      <c r="C395" s="18" t="s">
        <v>387</v>
      </c>
      <c r="D395" s="12">
        <v>98.65</v>
      </c>
      <c r="E395" s="12">
        <v>100.8945987844</v>
      </c>
      <c r="F395" s="12">
        <v>100.6023961798</v>
      </c>
      <c r="G395" s="12">
        <v>100.6917451779</v>
      </c>
      <c r="H395" s="15">
        <v>99.633037163899999</v>
      </c>
      <c r="K395" s="18" t="s">
        <v>4781</v>
      </c>
      <c r="L395" s="12">
        <v>12.53</v>
      </c>
      <c r="M395" s="12">
        <v>11.1095989668</v>
      </c>
      <c r="N395" s="12">
        <v>13.4096026089</v>
      </c>
      <c r="O395" s="12">
        <v>13.135981413</v>
      </c>
      <c r="P395" s="15">
        <v>13.363715894799999</v>
      </c>
      <c r="AA395" s="18" t="s">
        <v>5784</v>
      </c>
      <c r="AB395" s="12">
        <v>-3.17</v>
      </c>
      <c r="AC395" s="12">
        <v>-2.9240887085999998</v>
      </c>
      <c r="AD395" s="12">
        <v>-3.0519262465999999</v>
      </c>
      <c r="AE395" s="12">
        <v>-3.1094342982000001</v>
      </c>
      <c r="AF395" s="15">
        <v>-2.5045339945</v>
      </c>
    </row>
    <row r="396" spans="3:32" x14ac:dyDescent="0.3">
      <c r="C396" s="18" t="s">
        <v>388</v>
      </c>
      <c r="D396" s="12">
        <v>96.45</v>
      </c>
      <c r="E396" s="12">
        <v>98.1869355818</v>
      </c>
      <c r="F396" s="12">
        <v>98.2128995976</v>
      </c>
      <c r="G396" s="12">
        <v>98.284219127300005</v>
      </c>
      <c r="H396" s="15">
        <v>97.209367177499999</v>
      </c>
      <c r="K396" s="18" t="s">
        <v>4782</v>
      </c>
      <c r="L396" s="12">
        <v>21.75</v>
      </c>
      <c r="M396" s="12">
        <v>21.632363627699998</v>
      </c>
      <c r="N396" s="12">
        <v>22.336970976900002</v>
      </c>
      <c r="O396" s="12">
        <v>21.989845732799999</v>
      </c>
      <c r="P396" s="15">
        <v>23.7466651706</v>
      </c>
      <c r="AA396" s="18" t="s">
        <v>5785</v>
      </c>
      <c r="AB396" s="12">
        <v>-2.0699999999999998</v>
      </c>
      <c r="AC396" s="12">
        <v>-1.6084485887</v>
      </c>
      <c r="AD396" s="12">
        <v>-1.9318069089000001</v>
      </c>
      <c r="AE396" s="12">
        <v>-1.9691680149999999</v>
      </c>
      <c r="AF396" s="15">
        <v>-1.3505773370999998</v>
      </c>
    </row>
    <row r="397" spans="3:32" x14ac:dyDescent="0.3">
      <c r="C397" s="18" t="s">
        <v>389</v>
      </c>
      <c r="D397" s="12">
        <v>96.93</v>
      </c>
      <c r="E397" s="12">
        <v>99.454494671199996</v>
      </c>
      <c r="F397" s="12">
        <v>98.737858844200005</v>
      </c>
      <c r="G397" s="12">
        <v>98.843667665400005</v>
      </c>
      <c r="H397" s="15">
        <v>97.973503656700004</v>
      </c>
      <c r="K397" s="18" t="s">
        <v>4783</v>
      </c>
      <c r="L397" s="12">
        <v>14.19</v>
      </c>
      <c r="M397" s="12">
        <v>9.7321190440999992</v>
      </c>
      <c r="N397" s="12">
        <v>11.609507306299999</v>
      </c>
      <c r="O397" s="12">
        <v>11.414183278599999</v>
      </c>
      <c r="P397" s="15">
        <v>12.0063827908</v>
      </c>
      <c r="AA397" s="18" t="s">
        <v>5786</v>
      </c>
      <c r="AB397" s="12">
        <v>-0.9</v>
      </c>
      <c r="AC397" s="12">
        <v>-0.66071601619999998</v>
      </c>
      <c r="AD397" s="12">
        <v>-0.78113080170000004</v>
      </c>
      <c r="AE397" s="12">
        <v>-0.80016619060000005</v>
      </c>
      <c r="AF397" s="15">
        <v>-0.5768719658</v>
      </c>
    </row>
    <row r="398" spans="3:32" x14ac:dyDescent="0.3">
      <c r="C398" s="18" t="s">
        <v>390</v>
      </c>
      <c r="D398" s="12">
        <v>106.57</v>
      </c>
      <c r="E398" s="12">
        <v>106.9040398604</v>
      </c>
      <c r="F398" s="12">
        <v>105.8187432485</v>
      </c>
      <c r="G398" s="12">
        <v>105.89818058269999</v>
      </c>
      <c r="H398" s="15">
        <v>106.0323699538</v>
      </c>
      <c r="K398" s="18" t="s">
        <v>4784</v>
      </c>
      <c r="L398" s="12">
        <v>5.33</v>
      </c>
      <c r="M398" s="12">
        <v>0.88645313550000004</v>
      </c>
      <c r="N398" s="12">
        <v>1.971656686</v>
      </c>
      <c r="O398" s="12">
        <v>1.7289423296999999</v>
      </c>
      <c r="P398" s="15">
        <v>4.3572933553000004</v>
      </c>
      <c r="AA398" s="18" t="s">
        <v>5787</v>
      </c>
      <c r="AB398" s="12">
        <v>-0.19</v>
      </c>
      <c r="AC398" s="12">
        <v>-0.1068284672</v>
      </c>
      <c r="AD398" s="12">
        <v>-0.1098106071</v>
      </c>
      <c r="AE398" s="12">
        <v>-0.1139990179</v>
      </c>
      <c r="AF398" s="15">
        <v>-5.6983507500000002E-2</v>
      </c>
    </row>
    <row r="399" spans="3:32" x14ac:dyDescent="0.3">
      <c r="C399" s="18" t="s">
        <v>391</v>
      </c>
      <c r="D399" s="12">
        <v>108.66</v>
      </c>
      <c r="E399" s="12">
        <v>108.13734069749999</v>
      </c>
      <c r="F399" s="12">
        <v>107.8235541439</v>
      </c>
      <c r="G399" s="12">
        <v>107.88524203039999</v>
      </c>
      <c r="H399" s="15">
        <v>107.49607720829999</v>
      </c>
      <c r="K399" s="18" t="s">
        <v>4785</v>
      </c>
      <c r="L399" s="12">
        <v>9.5</v>
      </c>
      <c r="M399" s="12">
        <v>8.8439572002000002</v>
      </c>
      <c r="N399" s="12">
        <v>11.1406073473</v>
      </c>
      <c r="O399" s="12">
        <v>10.949691983799999</v>
      </c>
      <c r="P399" s="15">
        <v>11.146020244100001</v>
      </c>
      <c r="AA399" s="18" t="s">
        <v>5788</v>
      </c>
      <c r="AB399" s="12">
        <v>19.725999999999999</v>
      </c>
      <c r="AC399" s="12">
        <v>21.2942012844</v>
      </c>
      <c r="AD399" s="12">
        <v>20.164065010000002</v>
      </c>
      <c r="AE399" s="12">
        <v>19.987781788700001</v>
      </c>
      <c r="AF399" s="15">
        <v>21.106075200299998</v>
      </c>
    </row>
    <row r="400" spans="3:32" x14ac:dyDescent="0.3">
      <c r="C400" s="18" t="s">
        <v>392</v>
      </c>
      <c r="D400" s="12">
        <v>106.46</v>
      </c>
      <c r="E400" s="12">
        <v>105.9769423091</v>
      </c>
      <c r="F400" s="12">
        <v>106.2579166574</v>
      </c>
      <c r="G400" s="12">
        <v>106.3263604146</v>
      </c>
      <c r="H400" s="15">
        <v>105.0915945787</v>
      </c>
      <c r="K400" s="18" t="s">
        <v>4786</v>
      </c>
      <c r="L400" s="12">
        <v>23.84</v>
      </c>
      <c r="M400" s="12">
        <v>24.2742349723</v>
      </c>
      <c r="N400" s="12">
        <v>25.614341720900001</v>
      </c>
      <c r="O400" s="12">
        <v>25.259454333299999</v>
      </c>
      <c r="P400" s="15">
        <v>26.448148659699999</v>
      </c>
      <c r="AA400" s="18" t="s">
        <v>5789</v>
      </c>
      <c r="AB400" s="12">
        <v>3.4319999999999999</v>
      </c>
      <c r="AC400" s="12">
        <v>3.3986157624</v>
      </c>
      <c r="AD400" s="12">
        <v>3.6792365674999998</v>
      </c>
      <c r="AE400" s="12">
        <v>3.5583489254999998</v>
      </c>
      <c r="AF400" s="15">
        <v>3.5417764003999999</v>
      </c>
    </row>
    <row r="401" spans="3:32" x14ac:dyDescent="0.3">
      <c r="C401" s="18" t="s">
        <v>393</v>
      </c>
      <c r="D401" s="12">
        <v>108.62</v>
      </c>
      <c r="E401" s="12">
        <v>107.8355946113</v>
      </c>
      <c r="F401" s="12">
        <v>107.4962271695</v>
      </c>
      <c r="G401" s="12">
        <v>107.5591994049</v>
      </c>
      <c r="H401" s="15">
        <v>107.19567901240001</v>
      </c>
      <c r="K401" s="18" t="s">
        <v>4787</v>
      </c>
      <c r="L401" s="12">
        <v>4.49</v>
      </c>
      <c r="M401" s="12">
        <v>2.7888905383</v>
      </c>
      <c r="N401" s="12">
        <v>4.5025577650999997</v>
      </c>
      <c r="O401" s="12">
        <v>4.2722771169999998</v>
      </c>
      <c r="P401" s="15">
        <v>5.2245974115000005</v>
      </c>
      <c r="AA401" s="18" t="s">
        <v>5790</v>
      </c>
      <c r="AB401" s="12">
        <v>-1.86</v>
      </c>
      <c r="AC401" s="12">
        <v>-2.1302616186000001</v>
      </c>
      <c r="AD401" s="12">
        <v>-1.7497075441000001</v>
      </c>
      <c r="AE401" s="12">
        <v>-1.8363198676000001</v>
      </c>
      <c r="AF401" s="15">
        <v>-1.854038225</v>
      </c>
    </row>
    <row r="402" spans="3:32" x14ac:dyDescent="0.3">
      <c r="C402" s="18" t="s">
        <v>394</v>
      </c>
      <c r="D402" s="12">
        <v>115.52</v>
      </c>
      <c r="E402" s="12">
        <v>115.2985517485</v>
      </c>
      <c r="F402" s="12">
        <v>116.0807570166</v>
      </c>
      <c r="G402" s="12">
        <v>116.1759679311</v>
      </c>
      <c r="H402" s="15">
        <v>114.75703904709999</v>
      </c>
      <c r="K402" s="18" t="s">
        <v>4788</v>
      </c>
      <c r="L402" s="12">
        <v>17.53</v>
      </c>
      <c r="M402" s="12">
        <v>17.7322197067</v>
      </c>
      <c r="N402" s="12">
        <v>18.124864908799999</v>
      </c>
      <c r="O402" s="12">
        <v>17.765486493600001</v>
      </c>
      <c r="P402" s="15">
        <v>19.853052368</v>
      </c>
      <c r="AA402" s="18" t="s">
        <v>5791</v>
      </c>
      <c r="AB402" s="12">
        <v>-2.68</v>
      </c>
      <c r="AC402" s="12">
        <v>-2.8090279446999999</v>
      </c>
      <c r="AD402" s="12">
        <v>-2.5967809526000001</v>
      </c>
      <c r="AE402" s="12">
        <v>-2.6697352750999999</v>
      </c>
      <c r="AF402" s="15">
        <v>-2.5062050522000003</v>
      </c>
    </row>
    <row r="403" spans="3:32" x14ac:dyDescent="0.3">
      <c r="C403" s="18" t="s">
        <v>395</v>
      </c>
      <c r="D403" s="12">
        <v>81.22</v>
      </c>
      <c r="E403" s="12">
        <v>81.198409978699999</v>
      </c>
      <c r="F403" s="12">
        <v>81.922508818599994</v>
      </c>
      <c r="G403" s="12">
        <v>82.019000472399995</v>
      </c>
      <c r="H403" s="15">
        <v>80.508982000100005</v>
      </c>
      <c r="K403" s="18" t="s">
        <v>4789</v>
      </c>
      <c r="L403" s="12">
        <v>1.54</v>
      </c>
      <c r="M403" s="12">
        <v>1.0483367734</v>
      </c>
      <c r="N403" s="12">
        <v>2.4505205016999998</v>
      </c>
      <c r="O403" s="12">
        <v>2.2776152749</v>
      </c>
      <c r="P403" s="15">
        <v>3.9506954565000001</v>
      </c>
      <c r="AA403" s="18" t="s">
        <v>5792</v>
      </c>
      <c r="AB403" s="12">
        <v>-2.89</v>
      </c>
      <c r="AC403" s="12">
        <v>-2.8468303702000002</v>
      </c>
      <c r="AD403" s="12">
        <v>-2.8276871017</v>
      </c>
      <c r="AE403" s="12">
        <v>-2.8891935344999999</v>
      </c>
      <c r="AF403" s="15">
        <v>-2.5254495126000003</v>
      </c>
    </row>
    <row r="404" spans="3:32" x14ac:dyDescent="0.3">
      <c r="C404" s="18" t="s">
        <v>396</v>
      </c>
      <c r="D404" s="12">
        <v>65.819999999999993</v>
      </c>
      <c r="E404" s="12">
        <v>64.169679843699996</v>
      </c>
      <c r="F404" s="12">
        <v>64.189858549600004</v>
      </c>
      <c r="G404" s="12">
        <v>64.256839151400001</v>
      </c>
      <c r="H404" s="15">
        <v>64.1697147175</v>
      </c>
      <c r="K404" s="18" t="s">
        <v>4790</v>
      </c>
      <c r="L404" s="12">
        <v>18.71</v>
      </c>
      <c r="M404" s="12">
        <v>19.512159103399998</v>
      </c>
      <c r="N404" s="12">
        <v>20.198471228500001</v>
      </c>
      <c r="O404" s="12">
        <v>19.8564371541</v>
      </c>
      <c r="P404" s="15">
        <v>21.839848378999999</v>
      </c>
      <c r="AA404" s="18" t="s">
        <v>5793</v>
      </c>
      <c r="AB404" s="12">
        <v>-2.8</v>
      </c>
      <c r="AC404" s="12">
        <v>-2.5907895637</v>
      </c>
      <c r="AD404" s="12">
        <v>-2.7354850487000002</v>
      </c>
      <c r="AE404" s="12">
        <v>-2.7876267341999998</v>
      </c>
      <c r="AF404" s="15">
        <v>-2.2613753297999999</v>
      </c>
    </row>
    <row r="405" spans="3:32" x14ac:dyDescent="0.3">
      <c r="C405" s="18" t="s">
        <v>397</v>
      </c>
      <c r="D405" s="12">
        <v>95.69</v>
      </c>
      <c r="E405" s="12">
        <v>94.922867388</v>
      </c>
      <c r="F405" s="12">
        <v>94.947358020999999</v>
      </c>
      <c r="G405" s="12">
        <v>95.035372619</v>
      </c>
      <c r="H405" s="15">
        <v>95.312088404199997</v>
      </c>
      <c r="K405" s="18" t="s">
        <v>4791</v>
      </c>
      <c r="L405" s="12">
        <v>9.84</v>
      </c>
      <c r="M405" s="12">
        <v>8.3931004312000006</v>
      </c>
      <c r="N405" s="12">
        <v>10.591665537000001</v>
      </c>
      <c r="O405" s="12">
        <v>10.3291503789</v>
      </c>
      <c r="P405" s="15">
        <v>10.979066957100001</v>
      </c>
      <c r="AA405" s="18" t="s">
        <v>5794</v>
      </c>
      <c r="AB405" s="12">
        <v>-2.57</v>
      </c>
      <c r="AC405" s="12">
        <v>-2.2320455371999999</v>
      </c>
      <c r="AD405" s="12">
        <v>-2.4880612745000001</v>
      </c>
      <c r="AE405" s="12">
        <v>-2.5326658714999999</v>
      </c>
      <c r="AF405" s="15">
        <v>-1.9129205761999999</v>
      </c>
    </row>
    <row r="406" spans="3:32" x14ac:dyDescent="0.3">
      <c r="C406" s="18" t="s">
        <v>398</v>
      </c>
      <c r="D406" s="12">
        <v>53.05</v>
      </c>
      <c r="E406" s="12">
        <v>51.991050096099997</v>
      </c>
      <c r="F406" s="12">
        <v>51.993491844499999</v>
      </c>
      <c r="G406" s="12">
        <v>52.281935373300001</v>
      </c>
      <c r="H406" s="15">
        <v>51.015060505299999</v>
      </c>
      <c r="K406" s="18" t="s">
        <v>4792</v>
      </c>
      <c r="L406" s="12">
        <v>12.24</v>
      </c>
      <c r="M406" s="12">
        <v>12.345239787100001</v>
      </c>
      <c r="N406" s="12">
        <v>13.7614003896</v>
      </c>
      <c r="O406" s="12">
        <v>13.3590340466</v>
      </c>
      <c r="P406" s="15">
        <v>14.8930656599</v>
      </c>
      <c r="AA406" s="18" t="s">
        <v>5795</v>
      </c>
      <c r="AB406" s="12">
        <v>-1.7</v>
      </c>
      <c r="AC406" s="12">
        <v>-1.3054995668</v>
      </c>
      <c r="AD406" s="12">
        <v>-1.6000403674000001</v>
      </c>
      <c r="AE406" s="12">
        <v>-1.6283964873000001</v>
      </c>
      <c r="AF406" s="15">
        <v>-1.1076740689</v>
      </c>
    </row>
    <row r="407" spans="3:32" x14ac:dyDescent="0.3">
      <c r="C407" s="18" t="s">
        <v>399</v>
      </c>
      <c r="D407" s="12">
        <v>116.96</v>
      </c>
      <c r="E407" s="12">
        <v>116.40504653879999</v>
      </c>
      <c r="F407" s="12">
        <v>115.8657843117</v>
      </c>
      <c r="G407" s="12">
        <v>115.9485310142</v>
      </c>
      <c r="H407" s="15">
        <v>117.318272099</v>
      </c>
      <c r="K407" s="18" t="s">
        <v>4793</v>
      </c>
      <c r="L407" s="12">
        <v>12.06</v>
      </c>
      <c r="M407" s="12">
        <v>11.6683202213</v>
      </c>
      <c r="N407" s="12">
        <v>14.055376749400001</v>
      </c>
      <c r="O407" s="12">
        <v>13.8023035987</v>
      </c>
      <c r="P407" s="15">
        <v>13.9598831492</v>
      </c>
      <c r="AA407" s="18" t="s">
        <v>5796</v>
      </c>
      <c r="AB407" s="12">
        <v>-0.77</v>
      </c>
      <c r="AC407" s="12">
        <v>-0.5951400215</v>
      </c>
      <c r="AD407" s="12">
        <v>-0.68050701619999998</v>
      </c>
      <c r="AE407" s="12">
        <v>-0.69357994209999996</v>
      </c>
      <c r="AF407" s="15">
        <v>-0.51832282220000003</v>
      </c>
    </row>
    <row r="408" spans="3:32" x14ac:dyDescent="0.3">
      <c r="C408" s="18" t="s">
        <v>400</v>
      </c>
      <c r="D408" s="12">
        <v>95.76</v>
      </c>
      <c r="E408" s="12">
        <v>96.317086628200002</v>
      </c>
      <c r="F408" s="12">
        <v>95.021172016700007</v>
      </c>
      <c r="G408" s="12">
        <v>95.049145510599999</v>
      </c>
      <c r="H408" s="15">
        <v>96.773833562000007</v>
      </c>
      <c r="K408" s="18" t="s">
        <v>4794</v>
      </c>
      <c r="L408" s="12">
        <v>8</v>
      </c>
      <c r="M408" s="12">
        <v>8.1875565666999996</v>
      </c>
      <c r="N408" s="12">
        <v>8.0824482801999995</v>
      </c>
      <c r="O408" s="12">
        <v>7.8560376660999998</v>
      </c>
      <c r="P408" s="15">
        <v>9.6069421997000006</v>
      </c>
      <c r="AA408" s="18" t="s">
        <v>5797</v>
      </c>
      <c r="AB408" s="12">
        <v>-0.19</v>
      </c>
      <c r="AC408" s="12">
        <v>-0.1131010518</v>
      </c>
      <c r="AD408" s="12">
        <v>-0.11315931310000001</v>
      </c>
      <c r="AE408" s="12">
        <v>-0.1164117918</v>
      </c>
      <c r="AF408" s="15">
        <v>-6.8008848900000002E-2</v>
      </c>
    </row>
    <row r="409" spans="3:32" x14ac:dyDescent="0.3">
      <c r="C409" s="18" t="s">
        <v>401</v>
      </c>
      <c r="D409" s="12">
        <v>108.37</v>
      </c>
      <c r="E409" s="12">
        <v>108.20799700880001</v>
      </c>
      <c r="F409" s="12">
        <v>108.2293046839</v>
      </c>
      <c r="G409" s="12">
        <v>108.3375025381</v>
      </c>
      <c r="H409" s="15">
        <v>107.8220890858</v>
      </c>
      <c r="K409" s="18" t="s">
        <v>4795</v>
      </c>
      <c r="L409" s="12">
        <v>8.6999999999999993</v>
      </c>
      <c r="M409" s="12">
        <v>9.2676804597999993</v>
      </c>
      <c r="N409" s="12">
        <v>10.703261745500001</v>
      </c>
      <c r="O409" s="12">
        <v>10.519510396699999</v>
      </c>
      <c r="P409" s="15">
        <v>11.6019385046</v>
      </c>
      <c r="AA409" s="18" t="s">
        <v>5798</v>
      </c>
      <c r="AB409" s="12">
        <v>22.625</v>
      </c>
      <c r="AC409" s="12">
        <v>22.724140371800001</v>
      </c>
      <c r="AD409" s="12">
        <v>21.142966860400001</v>
      </c>
      <c r="AE409" s="12">
        <v>20.899482767599999</v>
      </c>
      <c r="AF409" s="15">
        <v>22.748772628499999</v>
      </c>
    </row>
    <row r="410" spans="3:32" x14ac:dyDescent="0.3">
      <c r="C410" s="18" t="s">
        <v>402</v>
      </c>
      <c r="D410" s="12">
        <v>96.24</v>
      </c>
      <c r="E410" s="12">
        <v>98.665880929899998</v>
      </c>
      <c r="F410" s="12">
        <v>97.902754990000005</v>
      </c>
      <c r="G410" s="12">
        <v>97.950114887799998</v>
      </c>
      <c r="H410" s="15">
        <v>98.984310343699988</v>
      </c>
      <c r="K410" s="18" t="s">
        <v>4796</v>
      </c>
      <c r="L410" s="12">
        <v>19.21</v>
      </c>
      <c r="M410" s="12">
        <v>20.308314253500001</v>
      </c>
      <c r="N410" s="12">
        <v>21.050698390000001</v>
      </c>
      <c r="O410" s="12">
        <v>20.686671088499999</v>
      </c>
      <c r="P410" s="15">
        <v>22.1710704676</v>
      </c>
      <c r="AA410" s="18" t="s">
        <v>5799</v>
      </c>
      <c r="AB410" s="12">
        <v>2.4500000000000002</v>
      </c>
      <c r="AC410" s="12">
        <v>0.6297477963</v>
      </c>
      <c r="AD410" s="12">
        <v>1.3743408528000001</v>
      </c>
      <c r="AE410" s="12">
        <v>1.1919008999</v>
      </c>
      <c r="AF410" s="15">
        <v>1.0766462356000002</v>
      </c>
    </row>
    <row r="411" spans="3:32" x14ac:dyDescent="0.3">
      <c r="C411" s="18" t="s">
        <v>403</v>
      </c>
      <c r="D411" s="12">
        <v>108.29</v>
      </c>
      <c r="E411" s="12">
        <v>110.1720075235</v>
      </c>
      <c r="F411" s="12">
        <v>108.7187473443</v>
      </c>
      <c r="G411" s="12">
        <v>108.87533400229999</v>
      </c>
      <c r="H411" s="15">
        <v>109.79400998480001</v>
      </c>
      <c r="K411" s="18" t="s">
        <v>4797</v>
      </c>
      <c r="L411" s="12">
        <v>15.27</v>
      </c>
      <c r="M411" s="12">
        <v>15.629492576100001</v>
      </c>
      <c r="N411" s="12">
        <v>17.063607655999999</v>
      </c>
      <c r="O411" s="12">
        <v>16.806458750699999</v>
      </c>
      <c r="P411" s="15">
        <v>18.3963794947</v>
      </c>
      <c r="AA411" s="18" t="s">
        <v>5800</v>
      </c>
      <c r="AB411" s="12">
        <v>-3.83</v>
      </c>
      <c r="AC411" s="12">
        <v>-5.3033925206000001</v>
      </c>
      <c r="AD411" s="12">
        <v>-4.3992329612000001</v>
      </c>
      <c r="AE411" s="12">
        <v>-4.5348408846000003</v>
      </c>
      <c r="AF411" s="15">
        <v>-4.7155353740999999</v>
      </c>
    </row>
    <row r="412" spans="3:32" x14ac:dyDescent="0.3">
      <c r="C412" s="18" t="s">
        <v>404</v>
      </c>
      <c r="D412" s="12">
        <v>114.16</v>
      </c>
      <c r="E412" s="12">
        <v>116.54250813589999</v>
      </c>
      <c r="F412" s="12">
        <v>114.9144468918</v>
      </c>
      <c r="G412" s="12">
        <v>115.1017835407</v>
      </c>
      <c r="H412" s="15">
        <v>115.6739098882</v>
      </c>
      <c r="K412" s="18" t="s">
        <v>4798</v>
      </c>
      <c r="L412" s="12">
        <v>18.260000000000002</v>
      </c>
      <c r="M412" s="12">
        <v>19.232204538600001</v>
      </c>
      <c r="N412" s="12">
        <v>19.9689841597</v>
      </c>
      <c r="O412" s="12">
        <v>19.574379177400001</v>
      </c>
      <c r="P412" s="15">
        <v>21.487331129000001</v>
      </c>
      <c r="AA412" s="18" t="s">
        <v>5801</v>
      </c>
      <c r="AB412" s="12">
        <v>-4.6900000000000004</v>
      </c>
      <c r="AC412" s="12">
        <v>-5.6508501617000002</v>
      </c>
      <c r="AD412" s="12">
        <v>-5.0618954853</v>
      </c>
      <c r="AE412" s="12">
        <v>-5.1776327202000001</v>
      </c>
      <c r="AF412" s="15">
        <v>-5.0586945753000006</v>
      </c>
    </row>
    <row r="413" spans="3:32" x14ac:dyDescent="0.3">
      <c r="C413" s="18" t="s">
        <v>405</v>
      </c>
      <c r="D413" s="12">
        <v>110.17</v>
      </c>
      <c r="E413" s="12">
        <v>112.0110827853</v>
      </c>
      <c r="F413" s="12">
        <v>110.7494847345</v>
      </c>
      <c r="G413" s="12">
        <v>110.90954525639999</v>
      </c>
      <c r="H413" s="15">
        <v>111.91849851630001</v>
      </c>
      <c r="K413" s="18" t="s">
        <v>4799</v>
      </c>
      <c r="L413" s="12">
        <v>4.5599999999999996</v>
      </c>
      <c r="M413" s="12">
        <v>3.1535996697000002</v>
      </c>
      <c r="N413" s="12">
        <v>5.6850072410000001</v>
      </c>
      <c r="O413" s="12">
        <v>5.4048815098</v>
      </c>
      <c r="P413" s="15">
        <v>6.0282858129000001</v>
      </c>
      <c r="AA413" s="18" t="s">
        <v>5802</v>
      </c>
      <c r="AB413" s="12">
        <v>-4.84</v>
      </c>
      <c r="AC413" s="12">
        <v>-5.2622768451999997</v>
      </c>
      <c r="AD413" s="12">
        <v>-5.0610275926000003</v>
      </c>
      <c r="AE413" s="12">
        <v>-5.1592761856999996</v>
      </c>
      <c r="AF413" s="15">
        <v>-4.7029582017999996</v>
      </c>
    </row>
    <row r="414" spans="3:32" x14ac:dyDescent="0.3">
      <c r="C414" s="18" t="s">
        <v>406</v>
      </c>
      <c r="D414" s="12">
        <v>86.86</v>
      </c>
      <c r="E414" s="12">
        <v>85.820041070599999</v>
      </c>
      <c r="F414" s="12">
        <v>86.482544764500005</v>
      </c>
      <c r="G414" s="12">
        <v>86.564510272999996</v>
      </c>
      <c r="H414" s="15">
        <v>85.357550009299999</v>
      </c>
      <c r="K414" s="18" t="s">
        <v>4800</v>
      </c>
      <c r="L414" s="12">
        <v>19.64</v>
      </c>
      <c r="M414" s="12">
        <v>19.4694815569</v>
      </c>
      <c r="N414" s="12">
        <v>20.828113309199999</v>
      </c>
      <c r="O414" s="12">
        <v>20.386983860699999</v>
      </c>
      <c r="P414" s="15">
        <v>21.934921711400001</v>
      </c>
      <c r="AA414" s="18" t="s">
        <v>5803</v>
      </c>
      <c r="AB414" s="12">
        <v>-4.5999999999999996</v>
      </c>
      <c r="AC414" s="12">
        <v>-4.5514893382999997</v>
      </c>
      <c r="AD414" s="12">
        <v>-4.7133744979000003</v>
      </c>
      <c r="AE414" s="12">
        <v>-4.7960994324000001</v>
      </c>
      <c r="AF414" s="15">
        <v>-4.0390782828999994</v>
      </c>
    </row>
    <row r="415" spans="3:32" x14ac:dyDescent="0.3">
      <c r="C415" s="18" t="s">
        <v>407</v>
      </c>
      <c r="D415" s="12">
        <v>87.56</v>
      </c>
      <c r="E415" s="12">
        <v>87.214934381500001</v>
      </c>
      <c r="F415" s="12">
        <v>87.149725293299994</v>
      </c>
      <c r="G415" s="12">
        <v>87.258405852400003</v>
      </c>
      <c r="H415" s="15">
        <v>86.600187559900007</v>
      </c>
      <c r="K415" s="18" t="s">
        <v>4801</v>
      </c>
      <c r="L415" s="12">
        <v>1.97</v>
      </c>
      <c r="M415" s="12">
        <v>-0.6711973068</v>
      </c>
      <c r="N415" s="12">
        <v>1.3626838858000001</v>
      </c>
      <c r="O415" s="12">
        <v>1.1076194755</v>
      </c>
      <c r="P415" s="15">
        <v>2.0122603453000001</v>
      </c>
      <c r="AA415" s="18" t="s">
        <v>5804</v>
      </c>
      <c r="AB415" s="12">
        <v>-4.08</v>
      </c>
      <c r="AC415" s="12">
        <v>-3.6228004231000002</v>
      </c>
      <c r="AD415" s="12">
        <v>-4.1150346040999999</v>
      </c>
      <c r="AE415" s="12">
        <v>-4.1824121134999999</v>
      </c>
      <c r="AF415" s="15">
        <v>-3.2033580332000002</v>
      </c>
    </row>
    <row r="416" spans="3:32" x14ac:dyDescent="0.3">
      <c r="C416" s="18" t="s">
        <v>408</v>
      </c>
      <c r="D416" s="12">
        <v>87.13</v>
      </c>
      <c r="E416" s="12">
        <v>87.174714789500001</v>
      </c>
      <c r="F416" s="12">
        <v>86.983257256200005</v>
      </c>
      <c r="G416" s="12">
        <v>87.090104047500006</v>
      </c>
      <c r="H416" s="15">
        <v>86.543516552199989</v>
      </c>
      <c r="K416" s="18" t="s">
        <v>4802</v>
      </c>
      <c r="L416" s="12">
        <v>19.13</v>
      </c>
      <c r="M416" s="12">
        <v>20.383648020399999</v>
      </c>
      <c r="N416" s="12">
        <v>21.039706462800002</v>
      </c>
      <c r="O416" s="12">
        <v>20.7182617976</v>
      </c>
      <c r="P416" s="15">
        <v>22.6068337514</v>
      </c>
      <c r="AA416" s="18" t="s">
        <v>5805</v>
      </c>
      <c r="AB416" s="12">
        <v>-2.44</v>
      </c>
      <c r="AC416" s="12">
        <v>-1.7767598063000001</v>
      </c>
      <c r="AD416" s="12">
        <v>-2.4703932638000001</v>
      </c>
      <c r="AE416" s="12">
        <v>-2.5061899918999999</v>
      </c>
      <c r="AF416" s="15">
        <v>-1.6446834955999998</v>
      </c>
    </row>
    <row r="417" spans="3:32" x14ac:dyDescent="0.3">
      <c r="C417" s="18" t="s">
        <v>409</v>
      </c>
      <c r="D417" s="12">
        <v>107.28</v>
      </c>
      <c r="E417" s="12">
        <v>106.614418512</v>
      </c>
      <c r="F417" s="12">
        <v>106.9628240957</v>
      </c>
      <c r="G417" s="12">
        <v>107.0737135258</v>
      </c>
      <c r="H417" s="15">
        <v>106.3593325082</v>
      </c>
      <c r="K417" s="18" t="s">
        <v>4803</v>
      </c>
      <c r="L417" s="12">
        <v>1.1399999999999999</v>
      </c>
      <c r="M417" s="12">
        <v>1.0986580128000001</v>
      </c>
      <c r="N417" s="12">
        <v>2.0897868400999999</v>
      </c>
      <c r="O417" s="12">
        <v>1.8611949704999999</v>
      </c>
      <c r="P417" s="15">
        <v>3.0777814655000002</v>
      </c>
      <c r="AA417" s="18" t="s">
        <v>5806</v>
      </c>
      <c r="AB417" s="12">
        <v>-0.98</v>
      </c>
      <c r="AC417" s="12">
        <v>-0.64304283939999995</v>
      </c>
      <c r="AD417" s="12">
        <v>-0.87221693580000004</v>
      </c>
      <c r="AE417" s="12">
        <v>-0.88966221869999995</v>
      </c>
      <c r="AF417" s="15">
        <v>-0.61371869439999993</v>
      </c>
    </row>
    <row r="418" spans="3:32" x14ac:dyDescent="0.3">
      <c r="C418" s="18" t="s">
        <v>410</v>
      </c>
      <c r="D418" s="12">
        <v>103.22</v>
      </c>
      <c r="E418" s="12">
        <v>105.1107056463</v>
      </c>
      <c r="F418" s="12">
        <v>104.898677397</v>
      </c>
      <c r="G418" s="12">
        <v>104.9957240735</v>
      </c>
      <c r="H418" s="15">
        <v>104.7333895829</v>
      </c>
      <c r="K418" s="18" t="s">
        <v>4804</v>
      </c>
      <c r="L418" s="12">
        <v>20.97</v>
      </c>
      <c r="M418" s="12">
        <v>22.923347645500002</v>
      </c>
      <c r="N418" s="12">
        <v>22.6131081642</v>
      </c>
      <c r="O418" s="12">
        <v>22.4452293551</v>
      </c>
      <c r="P418" s="15">
        <v>24.6542358821</v>
      </c>
      <c r="AA418" s="18" t="s">
        <v>5807</v>
      </c>
      <c r="AB418" s="12">
        <v>-0.21</v>
      </c>
      <c r="AC418" s="12">
        <v>-9.6376041900000001E-2</v>
      </c>
      <c r="AD418" s="12">
        <v>-9.8756847600000003E-2</v>
      </c>
      <c r="AE418" s="12">
        <v>-0.1054617516</v>
      </c>
      <c r="AF418" s="15">
        <v>-3.6482773100000004E-2</v>
      </c>
    </row>
    <row r="419" spans="3:32" x14ac:dyDescent="0.3">
      <c r="C419" s="18" t="s">
        <v>411</v>
      </c>
      <c r="D419" s="12">
        <v>116.63</v>
      </c>
      <c r="E419" s="12">
        <v>116.4515832686</v>
      </c>
      <c r="F419" s="12">
        <v>116.040569854</v>
      </c>
      <c r="G419" s="12">
        <v>116.15863499</v>
      </c>
      <c r="H419" s="15">
        <v>116.7191417448</v>
      </c>
      <c r="K419" s="18" t="s">
        <v>4805</v>
      </c>
      <c r="L419" s="12">
        <v>0.74</v>
      </c>
      <c r="M419" s="12">
        <v>-1.2100183534</v>
      </c>
      <c r="N419" s="12">
        <v>0.78353236640000001</v>
      </c>
      <c r="O419" s="12">
        <v>0.54988654859999997</v>
      </c>
      <c r="P419" s="15">
        <v>1.5120192084999999</v>
      </c>
      <c r="AA419" s="18" t="s">
        <v>5808</v>
      </c>
      <c r="AB419" s="12">
        <v>26.361000000000001</v>
      </c>
      <c r="AC419" s="12">
        <v>27.369433590700002</v>
      </c>
      <c r="AD419" s="12">
        <v>25.650167596199999</v>
      </c>
      <c r="AE419" s="12">
        <v>25.4215663847</v>
      </c>
      <c r="AF419" s="15">
        <v>27.493615204800001</v>
      </c>
    </row>
    <row r="420" spans="3:32" x14ac:dyDescent="0.3">
      <c r="C420" s="18" t="s">
        <v>412</v>
      </c>
      <c r="D420" s="12">
        <v>105.44</v>
      </c>
      <c r="E420" s="12">
        <v>105.54466735050001</v>
      </c>
      <c r="F420" s="12">
        <v>105.0178509197</v>
      </c>
      <c r="G420" s="12">
        <v>105.0861789361</v>
      </c>
      <c r="H420" s="15">
        <v>104.7287384827</v>
      </c>
      <c r="K420" s="18" t="s">
        <v>4806</v>
      </c>
      <c r="L420" s="12">
        <v>20.87</v>
      </c>
      <c r="M420" s="12">
        <v>21.190062950400002</v>
      </c>
      <c r="N420" s="12">
        <v>22.126381157400001</v>
      </c>
      <c r="O420" s="12">
        <v>21.744416738799998</v>
      </c>
      <c r="P420" s="15">
        <v>23.808648673500002</v>
      </c>
      <c r="AA420" s="18" t="s">
        <v>5809</v>
      </c>
      <c r="AB420" s="12">
        <v>3.7490000000000001</v>
      </c>
      <c r="AC420" s="12">
        <v>2.6437294000999998</v>
      </c>
      <c r="AD420" s="12">
        <v>3.2955096942000002</v>
      </c>
      <c r="AE420" s="12">
        <v>3.1277268268</v>
      </c>
      <c r="AF420" s="15">
        <v>3.0646502024000002</v>
      </c>
    </row>
    <row r="421" spans="3:32" x14ac:dyDescent="0.3">
      <c r="C421" s="18" t="s">
        <v>413</v>
      </c>
      <c r="D421" s="12">
        <v>96.79</v>
      </c>
      <c r="E421" s="12">
        <v>98.472615543299995</v>
      </c>
      <c r="F421" s="12">
        <v>98.181552653300002</v>
      </c>
      <c r="G421" s="12">
        <v>98.292295174299994</v>
      </c>
      <c r="H421" s="15">
        <v>98.157339458600006</v>
      </c>
      <c r="K421" s="18" t="s">
        <v>4807</v>
      </c>
      <c r="L421" s="12">
        <v>10.15</v>
      </c>
      <c r="M421" s="12">
        <v>6.1399366902999999</v>
      </c>
      <c r="N421" s="12">
        <v>7.5960369827000003</v>
      </c>
      <c r="O421" s="12">
        <v>7.3827248432000001</v>
      </c>
      <c r="P421" s="15">
        <v>9.9917391645000002</v>
      </c>
      <c r="AA421" s="18" t="s">
        <v>5810</v>
      </c>
      <c r="AB421" s="12">
        <v>-3.05</v>
      </c>
      <c r="AC421" s="12">
        <v>-3.9726915460000001</v>
      </c>
      <c r="AD421" s="12">
        <v>-3.1150023548000001</v>
      </c>
      <c r="AE421" s="12">
        <v>-3.2381277054000002</v>
      </c>
      <c r="AF421" s="15">
        <v>-3.4647740857999998</v>
      </c>
    </row>
    <row r="422" spans="3:32" x14ac:dyDescent="0.3">
      <c r="C422" s="18" t="s">
        <v>414</v>
      </c>
      <c r="D422" s="12">
        <v>108.89</v>
      </c>
      <c r="E422" s="12">
        <v>109.5428439385</v>
      </c>
      <c r="F422" s="12">
        <v>109.3214529792</v>
      </c>
      <c r="G422" s="12">
        <v>109.4095102237</v>
      </c>
      <c r="H422" s="15">
        <v>110.26461573189999</v>
      </c>
      <c r="K422" s="18" t="s">
        <v>4808</v>
      </c>
      <c r="L422" s="12">
        <v>10.19</v>
      </c>
      <c r="M422" s="12">
        <v>6.3320468319999996</v>
      </c>
      <c r="N422" s="12">
        <v>10.1925274678</v>
      </c>
      <c r="O422" s="12">
        <v>9.9016074692</v>
      </c>
      <c r="P422" s="15">
        <v>9.4720031908999989</v>
      </c>
      <c r="AA422" s="18" t="s">
        <v>5811</v>
      </c>
      <c r="AB422" s="12">
        <v>-3.97</v>
      </c>
      <c r="AC422" s="12">
        <v>-4.4578498652</v>
      </c>
      <c r="AD422" s="12">
        <v>-3.8919557203999999</v>
      </c>
      <c r="AE422" s="12">
        <v>-3.9961704402999998</v>
      </c>
      <c r="AF422" s="15">
        <v>-3.9455586641</v>
      </c>
    </row>
    <row r="423" spans="3:32" x14ac:dyDescent="0.3">
      <c r="C423" s="18" t="s">
        <v>415</v>
      </c>
      <c r="D423" s="12">
        <v>98.66</v>
      </c>
      <c r="E423" s="12">
        <v>98.333747070000001</v>
      </c>
      <c r="F423" s="12">
        <v>98.619170990399994</v>
      </c>
      <c r="G423" s="12">
        <v>98.706287016999994</v>
      </c>
      <c r="H423" s="15">
        <v>98.356900647800003</v>
      </c>
      <c r="K423" s="18" t="s">
        <v>4809</v>
      </c>
      <c r="L423" s="12">
        <v>-0.56999999999999995</v>
      </c>
      <c r="M423" s="12">
        <v>1.9570376294</v>
      </c>
      <c r="N423" s="12">
        <v>2.3728249736000002</v>
      </c>
      <c r="O423" s="12">
        <v>2.167162313</v>
      </c>
      <c r="P423" s="15">
        <v>4.4146132076999995</v>
      </c>
      <c r="AA423" s="18" t="s">
        <v>5812</v>
      </c>
      <c r="AB423" s="12">
        <v>-4.13</v>
      </c>
      <c r="AC423" s="12">
        <v>-4.1807416831999999</v>
      </c>
      <c r="AD423" s="12">
        <v>-3.9739964974999999</v>
      </c>
      <c r="AE423" s="12">
        <v>-4.0620344617999997</v>
      </c>
      <c r="AF423" s="15">
        <v>-3.6814148276999998</v>
      </c>
    </row>
    <row r="424" spans="3:32" x14ac:dyDescent="0.3">
      <c r="C424" s="18" t="s">
        <v>416</v>
      </c>
      <c r="D424" s="12">
        <v>89.14</v>
      </c>
      <c r="E424" s="12">
        <v>93.328693886799996</v>
      </c>
      <c r="F424" s="12">
        <v>91.162954578300003</v>
      </c>
      <c r="G424" s="12">
        <v>91.347654772400006</v>
      </c>
      <c r="H424" s="15">
        <v>90.908297350400005</v>
      </c>
      <c r="K424" s="18" t="s">
        <v>4810</v>
      </c>
      <c r="L424" s="12">
        <v>30.56</v>
      </c>
      <c r="M424" s="12">
        <v>33.636646144300002</v>
      </c>
      <c r="N424" s="12">
        <v>32.603592455899999</v>
      </c>
      <c r="O424" s="12">
        <v>32.437437896600002</v>
      </c>
      <c r="P424" s="15">
        <v>36.389400922199997</v>
      </c>
      <c r="AA424" s="18" t="s">
        <v>5813</v>
      </c>
      <c r="AB424" s="12">
        <v>-3.92</v>
      </c>
      <c r="AC424" s="12">
        <v>-3.6177175964999999</v>
      </c>
      <c r="AD424" s="12">
        <v>-3.7410623448</v>
      </c>
      <c r="AE424" s="12">
        <v>-3.8152268295999998</v>
      </c>
      <c r="AF424" s="15">
        <v>-3.1488236950999999</v>
      </c>
    </row>
    <row r="425" spans="3:32" x14ac:dyDescent="0.3">
      <c r="C425" s="18" t="s">
        <v>417</v>
      </c>
      <c r="D425" s="12">
        <v>92.05</v>
      </c>
      <c r="E425" s="12">
        <v>91.406897189099993</v>
      </c>
      <c r="F425" s="12">
        <v>92.057866892000007</v>
      </c>
      <c r="G425" s="12">
        <v>92.243753983299996</v>
      </c>
      <c r="H425" s="15">
        <v>91.218592625599996</v>
      </c>
      <c r="K425" s="18" t="s">
        <v>4811</v>
      </c>
      <c r="L425" s="12">
        <v>8.26</v>
      </c>
      <c r="M425" s="12">
        <v>8.1891956214999997</v>
      </c>
      <c r="N425" s="12">
        <v>9.4518698465999993</v>
      </c>
      <c r="O425" s="12">
        <v>9.2824463851000001</v>
      </c>
      <c r="P425" s="15">
        <v>10.6922192006</v>
      </c>
      <c r="AA425" s="18" t="s">
        <v>5814</v>
      </c>
      <c r="AB425" s="12">
        <v>-3.54</v>
      </c>
      <c r="AC425" s="12">
        <v>-3.0002702407999999</v>
      </c>
      <c r="AD425" s="12">
        <v>-3.3717723408000002</v>
      </c>
      <c r="AE425" s="12">
        <v>-3.4345331494</v>
      </c>
      <c r="AF425" s="15">
        <v>-2.5894209655</v>
      </c>
    </row>
    <row r="426" spans="3:32" x14ac:dyDescent="0.3">
      <c r="C426" s="18" t="s">
        <v>418</v>
      </c>
      <c r="D426" s="12">
        <v>124.5</v>
      </c>
      <c r="E426" s="12">
        <v>125.1817384889</v>
      </c>
      <c r="F426" s="12">
        <v>124.52978027810001</v>
      </c>
      <c r="G426" s="12">
        <v>124.6906365249</v>
      </c>
      <c r="H426" s="15">
        <v>125.125168871</v>
      </c>
      <c r="K426" s="18" t="s">
        <v>4812</v>
      </c>
      <c r="L426" s="12">
        <v>17.27</v>
      </c>
      <c r="M426" s="12">
        <v>17.7366530611</v>
      </c>
      <c r="N426" s="12">
        <v>17.985021373399999</v>
      </c>
      <c r="O426" s="12">
        <v>17.6829664883</v>
      </c>
      <c r="P426" s="15">
        <v>19.887105424399998</v>
      </c>
      <c r="AA426" s="18" t="s">
        <v>5815</v>
      </c>
      <c r="AB426" s="12">
        <v>-2.29</v>
      </c>
      <c r="AC426" s="12">
        <v>-1.6740333685</v>
      </c>
      <c r="AD426" s="12">
        <v>-2.2731657161999999</v>
      </c>
      <c r="AE426" s="12">
        <v>-2.3117605752000001</v>
      </c>
      <c r="AF426" s="15">
        <v>-1.4694627711999999</v>
      </c>
    </row>
    <row r="427" spans="3:32" x14ac:dyDescent="0.3">
      <c r="C427" s="18" t="s">
        <v>419</v>
      </c>
      <c r="D427" s="12">
        <v>119.3</v>
      </c>
      <c r="E427" s="12">
        <v>119.43598065739999</v>
      </c>
      <c r="F427" s="12">
        <v>118.65489687820001</v>
      </c>
      <c r="G427" s="12">
        <v>118.82099891129999</v>
      </c>
      <c r="H427" s="15">
        <v>119.7977496403</v>
      </c>
      <c r="K427" s="18" t="s">
        <v>4813</v>
      </c>
      <c r="L427" s="12">
        <v>5.34</v>
      </c>
      <c r="M427" s="12">
        <v>5.3132732846000001</v>
      </c>
      <c r="N427" s="12">
        <v>6.2924019710000003</v>
      </c>
      <c r="O427" s="12">
        <v>6.0703527926999996</v>
      </c>
      <c r="P427" s="15">
        <v>8.0099243236</v>
      </c>
      <c r="AA427" s="18" t="s">
        <v>5816</v>
      </c>
      <c r="AB427" s="12">
        <v>-1.02</v>
      </c>
      <c r="AC427" s="12">
        <v>-0.72502318659999998</v>
      </c>
      <c r="AD427" s="12">
        <v>-0.98798984410000001</v>
      </c>
      <c r="AE427" s="12">
        <v>-1.0084284261000001</v>
      </c>
      <c r="AF427" s="15">
        <v>-0.65716117500000004</v>
      </c>
    </row>
    <row r="428" spans="3:32" x14ac:dyDescent="0.3">
      <c r="C428" s="18" t="s">
        <v>420</v>
      </c>
      <c r="D428" s="12">
        <v>118.91</v>
      </c>
      <c r="E428" s="12">
        <v>119.0394072225</v>
      </c>
      <c r="F428" s="12">
        <v>118.19136801400001</v>
      </c>
      <c r="G428" s="12">
        <v>118.3325982507</v>
      </c>
      <c r="H428" s="15">
        <v>119.30745390109999</v>
      </c>
      <c r="K428" s="18" t="s">
        <v>4814</v>
      </c>
      <c r="L428" s="12">
        <v>18.84</v>
      </c>
      <c r="M428" s="12">
        <v>19.211271450000002</v>
      </c>
      <c r="N428" s="12">
        <v>19.830638686899999</v>
      </c>
      <c r="O428" s="12">
        <v>19.4673066091</v>
      </c>
      <c r="P428" s="15">
        <v>21.404787278400001</v>
      </c>
      <c r="AA428" s="18" t="s">
        <v>5817</v>
      </c>
      <c r="AB428" s="12">
        <v>-0.25</v>
      </c>
      <c r="AC428" s="12">
        <v>-0.1332986991</v>
      </c>
      <c r="AD428" s="12">
        <v>-0.1391551338</v>
      </c>
      <c r="AE428" s="12">
        <v>-0.14661319510000001</v>
      </c>
      <c r="AF428" s="15">
        <v>-6.3040856400000012E-2</v>
      </c>
    </row>
    <row r="429" spans="3:32" x14ac:dyDescent="0.3">
      <c r="C429" s="18" t="s">
        <v>421</v>
      </c>
      <c r="D429" s="12">
        <v>118.82</v>
      </c>
      <c r="E429" s="12">
        <v>118.70933849630001</v>
      </c>
      <c r="F429" s="12">
        <v>118.03285849309999</v>
      </c>
      <c r="G429" s="12">
        <v>118.1719759066</v>
      </c>
      <c r="H429" s="15">
        <v>119.16890545769999</v>
      </c>
      <c r="K429" s="18" t="s">
        <v>4815</v>
      </c>
      <c r="L429" s="12">
        <v>-1.1599999999999999</v>
      </c>
      <c r="M429" s="12">
        <v>-3.8637226440000001</v>
      </c>
      <c r="N429" s="12">
        <v>-2.3915561528999998</v>
      </c>
      <c r="O429" s="12">
        <v>-2.6163925775000001</v>
      </c>
      <c r="P429" s="15">
        <v>-0.82322653619999997</v>
      </c>
      <c r="AA429" s="18" t="s">
        <v>5818</v>
      </c>
      <c r="AB429" s="12">
        <v>22.177</v>
      </c>
      <c r="AC429" s="12">
        <v>23.138865145499999</v>
      </c>
      <c r="AD429" s="12">
        <v>21.3711739538</v>
      </c>
      <c r="AE429" s="12">
        <v>21.140290781699999</v>
      </c>
      <c r="AF429" s="15">
        <v>23.045350546799998</v>
      </c>
    </row>
    <row r="430" spans="3:32" x14ac:dyDescent="0.3">
      <c r="C430" s="18" t="s">
        <v>422</v>
      </c>
      <c r="D430" s="12">
        <v>120.87</v>
      </c>
      <c r="E430" s="12">
        <v>121.5733224654</v>
      </c>
      <c r="F430" s="12">
        <v>120.3606707574</v>
      </c>
      <c r="G430" s="12">
        <v>120.5354727552</v>
      </c>
      <c r="H430" s="15">
        <v>121.1921202358</v>
      </c>
      <c r="K430" s="18" t="s">
        <v>4816</v>
      </c>
      <c r="L430" s="12">
        <v>7.89</v>
      </c>
      <c r="M430" s="12">
        <v>3.7491143143999999</v>
      </c>
      <c r="N430" s="12">
        <v>6.1510179922999999</v>
      </c>
      <c r="O430" s="12">
        <v>5.8243916706999999</v>
      </c>
      <c r="P430" s="15">
        <v>6.4108174682999994</v>
      </c>
      <c r="AA430" s="18" t="s">
        <v>5819</v>
      </c>
      <c r="AB430" s="12">
        <v>2.8010000000000002</v>
      </c>
      <c r="AC430" s="12">
        <v>2.0107863255999998</v>
      </c>
      <c r="AD430" s="12">
        <v>2.1502445296000001</v>
      </c>
      <c r="AE430" s="12">
        <v>1.9898858677</v>
      </c>
      <c r="AF430" s="15">
        <v>2.2136256242000001</v>
      </c>
    </row>
    <row r="431" spans="3:32" x14ac:dyDescent="0.3">
      <c r="C431" s="18" t="s">
        <v>423</v>
      </c>
      <c r="D431" s="12">
        <v>115.36</v>
      </c>
      <c r="E431" s="12">
        <v>115.6754927338</v>
      </c>
      <c r="F431" s="12">
        <v>114.39708649969999</v>
      </c>
      <c r="G431" s="12">
        <v>114.5236534183</v>
      </c>
      <c r="H431" s="15">
        <v>115.4685618068</v>
      </c>
      <c r="K431" s="18" t="s">
        <v>4817</v>
      </c>
      <c r="L431" s="12">
        <v>15.49</v>
      </c>
      <c r="M431" s="12">
        <v>14.536265029999999</v>
      </c>
      <c r="N431" s="12">
        <v>16.678511646</v>
      </c>
      <c r="O431" s="12">
        <v>16.336468590300001</v>
      </c>
      <c r="P431" s="15">
        <v>17.443722855200001</v>
      </c>
      <c r="AA431" s="18" t="s">
        <v>5820</v>
      </c>
      <c r="AB431" s="12">
        <v>-2.87</v>
      </c>
      <c r="AC431" s="12">
        <v>-3.5396962064999999</v>
      </c>
      <c r="AD431" s="12">
        <v>-3.2478481975000002</v>
      </c>
      <c r="AE431" s="12">
        <v>-3.3587168277999999</v>
      </c>
      <c r="AF431" s="15">
        <v>-3.1782488691999999</v>
      </c>
    </row>
    <row r="432" spans="3:32" x14ac:dyDescent="0.3">
      <c r="C432" s="18" t="s">
        <v>424</v>
      </c>
      <c r="D432" s="12">
        <v>114.05</v>
      </c>
      <c r="E432" s="12">
        <v>113.45548408329999</v>
      </c>
      <c r="F432" s="12">
        <v>112.9926913242</v>
      </c>
      <c r="G432" s="12">
        <v>113.12283579050001</v>
      </c>
      <c r="H432" s="15">
        <v>113.85411359999999</v>
      </c>
      <c r="K432" s="18" t="s">
        <v>4818</v>
      </c>
      <c r="L432" s="12">
        <v>19.55</v>
      </c>
      <c r="M432" s="12">
        <v>19.6887283455</v>
      </c>
      <c r="N432" s="12">
        <v>20.750806600000001</v>
      </c>
      <c r="O432" s="12">
        <v>20.337364804500002</v>
      </c>
      <c r="P432" s="15">
        <v>22.303300518100002</v>
      </c>
      <c r="AA432" s="18" t="s">
        <v>5821</v>
      </c>
      <c r="AB432" s="12">
        <v>-3.6</v>
      </c>
      <c r="AC432" s="12">
        <v>-3.9497039915999999</v>
      </c>
      <c r="AD432" s="12">
        <v>-3.8782320881999999</v>
      </c>
      <c r="AE432" s="12">
        <v>-3.9697748819999998</v>
      </c>
      <c r="AF432" s="15">
        <v>-3.5435020514</v>
      </c>
    </row>
    <row r="433" spans="3:32" x14ac:dyDescent="0.3">
      <c r="C433" s="18" t="s">
        <v>425</v>
      </c>
      <c r="D433" s="12">
        <v>87.03</v>
      </c>
      <c r="E433" s="12">
        <v>85.802747537100004</v>
      </c>
      <c r="F433" s="12">
        <v>85.890624174099997</v>
      </c>
      <c r="G433" s="12">
        <v>86.016365690800001</v>
      </c>
      <c r="H433" s="15">
        <v>86.231010561000005</v>
      </c>
      <c r="K433" s="18" t="s">
        <v>4819</v>
      </c>
      <c r="L433" s="12">
        <v>7.36</v>
      </c>
      <c r="M433" s="12">
        <v>6.2082762364999997</v>
      </c>
      <c r="N433" s="12">
        <v>8.7216570347999998</v>
      </c>
      <c r="O433" s="12">
        <v>8.4080985350000006</v>
      </c>
      <c r="P433" s="15">
        <v>8.8928263827000009</v>
      </c>
      <c r="AA433" s="18" t="s">
        <v>5822</v>
      </c>
      <c r="AB433" s="12">
        <v>-3.7</v>
      </c>
      <c r="AC433" s="12">
        <v>-3.7165647706999998</v>
      </c>
      <c r="AD433" s="12">
        <v>-3.8971748718999999</v>
      </c>
      <c r="AE433" s="12">
        <v>-3.9727800249</v>
      </c>
      <c r="AF433" s="15">
        <v>-3.3009746613000002</v>
      </c>
    </row>
    <row r="434" spans="3:32" x14ac:dyDescent="0.3">
      <c r="C434" s="18" t="s">
        <v>426</v>
      </c>
      <c r="D434" s="12">
        <v>125.35</v>
      </c>
      <c r="E434" s="12">
        <v>126.10023539540001</v>
      </c>
      <c r="F434" s="12">
        <v>125.1108022767</v>
      </c>
      <c r="G434" s="12">
        <v>125.3273459112</v>
      </c>
      <c r="H434" s="15">
        <v>125.8895864747</v>
      </c>
      <c r="K434" s="18" t="s">
        <v>4820</v>
      </c>
      <c r="L434" s="12">
        <v>18.18</v>
      </c>
      <c r="M434" s="12">
        <v>18.0793334725</v>
      </c>
      <c r="N434" s="12">
        <v>17.995282538000001</v>
      </c>
      <c r="O434" s="12">
        <v>17.7007507342</v>
      </c>
      <c r="P434" s="15">
        <v>19.637953416799999</v>
      </c>
      <c r="AA434" s="18" t="s">
        <v>5823</v>
      </c>
      <c r="AB434" s="12">
        <v>-3.49</v>
      </c>
      <c r="AC434" s="12">
        <v>-3.2354708303000002</v>
      </c>
      <c r="AD434" s="12">
        <v>-3.6283940248</v>
      </c>
      <c r="AE434" s="12">
        <v>-3.6905733285000002</v>
      </c>
      <c r="AF434" s="15">
        <v>-2.8422564536000001</v>
      </c>
    </row>
    <row r="435" spans="3:32" x14ac:dyDescent="0.3">
      <c r="C435" s="18" t="s">
        <v>427</v>
      </c>
      <c r="D435" s="12">
        <v>102.31</v>
      </c>
      <c r="E435" s="12">
        <v>103.8435782836</v>
      </c>
      <c r="F435" s="12">
        <v>103.3295013395</v>
      </c>
      <c r="G435" s="12">
        <v>103.41183432290001</v>
      </c>
      <c r="H435" s="15">
        <v>104.7433720036</v>
      </c>
      <c r="K435" s="18" t="s">
        <v>4821</v>
      </c>
      <c r="L435" s="12">
        <v>15.72</v>
      </c>
      <c r="M435" s="12">
        <v>12.711566637900001</v>
      </c>
      <c r="N435" s="12">
        <v>12.7634868143</v>
      </c>
      <c r="O435" s="12">
        <v>12.3273275292</v>
      </c>
      <c r="P435" s="15">
        <v>13.349031545600001</v>
      </c>
      <c r="AA435" s="18" t="s">
        <v>5824</v>
      </c>
      <c r="AB435" s="12">
        <v>-3.15</v>
      </c>
      <c r="AC435" s="12">
        <v>-2.7130924143000001</v>
      </c>
      <c r="AD435" s="12">
        <v>-3.2446085337000001</v>
      </c>
      <c r="AE435" s="12">
        <v>-3.2960549870999998</v>
      </c>
      <c r="AF435" s="15">
        <v>-2.3659033472999997</v>
      </c>
    </row>
    <row r="436" spans="3:32" x14ac:dyDescent="0.3">
      <c r="C436" s="18" t="s">
        <v>428</v>
      </c>
      <c r="D436" s="12">
        <v>116.06</v>
      </c>
      <c r="E436" s="12">
        <v>117.10329577890001</v>
      </c>
      <c r="F436" s="12">
        <v>116.03511282700001</v>
      </c>
      <c r="G436" s="12">
        <v>116.20810783660001</v>
      </c>
      <c r="H436" s="15">
        <v>116.5952952207</v>
      </c>
      <c r="K436" s="18" t="s">
        <v>4822</v>
      </c>
      <c r="L436" s="12">
        <v>10.68</v>
      </c>
      <c r="M436" s="12">
        <v>8.7420201693999999</v>
      </c>
      <c r="N436" s="12">
        <v>7.5741155883999998</v>
      </c>
      <c r="O436" s="12">
        <v>7.5730252476000004</v>
      </c>
      <c r="P436" s="15">
        <v>9.4330091248999999</v>
      </c>
      <c r="AA436" s="18" t="s">
        <v>5825</v>
      </c>
      <c r="AB436" s="12">
        <v>-2.0499999999999998</v>
      </c>
      <c r="AC436" s="12">
        <v>-1.5460515571</v>
      </c>
      <c r="AD436" s="12">
        <v>-2.0934454918999998</v>
      </c>
      <c r="AE436" s="12">
        <v>-2.1238083112999999</v>
      </c>
      <c r="AF436" s="15">
        <v>-1.3929411289999998</v>
      </c>
    </row>
    <row r="437" spans="3:32" x14ac:dyDescent="0.3">
      <c r="C437" s="18" t="s">
        <v>429</v>
      </c>
      <c r="D437" s="12">
        <v>86.12</v>
      </c>
      <c r="E437" s="12">
        <v>86.2262392457</v>
      </c>
      <c r="F437" s="12">
        <v>86.564406692199995</v>
      </c>
      <c r="G437" s="12">
        <v>86.697584323800001</v>
      </c>
      <c r="H437" s="15">
        <v>85.889966066699998</v>
      </c>
      <c r="K437" s="18" t="s">
        <v>4823</v>
      </c>
      <c r="L437" s="12">
        <v>14.75</v>
      </c>
      <c r="M437" s="12">
        <v>13.588834289599999</v>
      </c>
      <c r="N437" s="12">
        <v>15.5697532919</v>
      </c>
      <c r="O437" s="12">
        <v>15.462951562600001</v>
      </c>
      <c r="P437" s="15">
        <v>15.9748543355</v>
      </c>
      <c r="AA437" s="18" t="s">
        <v>5826</v>
      </c>
      <c r="AB437" s="12">
        <v>-0.92</v>
      </c>
      <c r="AC437" s="12">
        <v>-0.67431038129999998</v>
      </c>
      <c r="AD437" s="12">
        <v>-0.85923980330000005</v>
      </c>
      <c r="AE437" s="12">
        <v>-0.87439303079999997</v>
      </c>
      <c r="AF437" s="15">
        <v>-0.62000571169999996</v>
      </c>
    </row>
    <row r="438" spans="3:32" x14ac:dyDescent="0.3">
      <c r="C438" s="18" t="s">
        <v>430</v>
      </c>
      <c r="D438" s="12">
        <v>112.65</v>
      </c>
      <c r="E438" s="12">
        <v>115.0773394119</v>
      </c>
      <c r="F438" s="12">
        <v>114.3649527262</v>
      </c>
      <c r="G438" s="12">
        <v>114.43640136410001</v>
      </c>
      <c r="H438" s="15">
        <v>115.34603242510001</v>
      </c>
      <c r="K438" s="18" t="s">
        <v>4824</v>
      </c>
      <c r="L438" s="12">
        <v>-1.06</v>
      </c>
      <c r="M438" s="12">
        <v>-2.6367822426999998</v>
      </c>
      <c r="N438" s="12">
        <v>-2.3954576430999999</v>
      </c>
      <c r="O438" s="12">
        <v>-2.4943626934999998</v>
      </c>
      <c r="P438" s="15">
        <v>-3.3592840964000001</v>
      </c>
      <c r="AA438" s="18" t="s">
        <v>5827</v>
      </c>
      <c r="AB438" s="12">
        <v>-0.23</v>
      </c>
      <c r="AC438" s="12">
        <v>-0.14098380760000001</v>
      </c>
      <c r="AD438" s="12">
        <v>-0.1357947944</v>
      </c>
      <c r="AE438" s="12">
        <v>-0.1401291398</v>
      </c>
      <c r="AF438" s="15">
        <v>-7.6414965700000004E-2</v>
      </c>
    </row>
    <row r="439" spans="3:32" x14ac:dyDescent="0.3">
      <c r="C439" s="18" t="s">
        <v>431</v>
      </c>
      <c r="D439" s="12">
        <v>112.41</v>
      </c>
      <c r="E439" s="12">
        <v>115.14589482140001</v>
      </c>
      <c r="F439" s="12">
        <v>114.52546972739999</v>
      </c>
      <c r="G439" s="12">
        <v>114.60060804219999</v>
      </c>
      <c r="H439" s="15">
        <v>115.3525033028</v>
      </c>
      <c r="K439" s="18" t="s">
        <v>4825</v>
      </c>
      <c r="L439" s="12">
        <v>3.89</v>
      </c>
      <c r="M439" s="12">
        <v>2.6864803653</v>
      </c>
      <c r="N439" s="12">
        <v>2.3296056385999999</v>
      </c>
      <c r="O439" s="12">
        <v>2.2162944219999998</v>
      </c>
      <c r="P439" s="15">
        <v>2.7017263354000001</v>
      </c>
      <c r="AA439" s="18" t="s">
        <v>5828</v>
      </c>
      <c r="AB439" s="12">
        <v>9.4529999999999994</v>
      </c>
      <c r="AC439" s="12">
        <v>9.2134601902999993</v>
      </c>
      <c r="AD439" s="12">
        <v>9.3033329441999992</v>
      </c>
      <c r="AE439" s="12">
        <v>9.1708196667999999</v>
      </c>
      <c r="AF439" s="15">
        <v>8.8418273075999991</v>
      </c>
    </row>
    <row r="440" spans="3:32" x14ac:dyDescent="0.3">
      <c r="C440" s="18" t="s">
        <v>432</v>
      </c>
      <c r="D440" s="12">
        <v>102.99</v>
      </c>
      <c r="E440" s="12">
        <v>102.3944769396</v>
      </c>
      <c r="F440" s="12">
        <v>102.74066183550001</v>
      </c>
      <c r="G440" s="12">
        <v>102.8228897024</v>
      </c>
      <c r="H440" s="15">
        <v>102.514018482</v>
      </c>
      <c r="K440" s="18" t="s">
        <v>4826</v>
      </c>
      <c r="L440" s="12">
        <v>19.12</v>
      </c>
      <c r="M440" s="12">
        <v>18.281774302700001</v>
      </c>
      <c r="N440" s="12">
        <v>16.129131623399999</v>
      </c>
      <c r="O440" s="12">
        <v>16.136853435300001</v>
      </c>
      <c r="P440" s="15">
        <v>18.9991537965</v>
      </c>
      <c r="AA440" s="18" t="s">
        <v>5829</v>
      </c>
      <c r="AB440" s="12">
        <v>0.9</v>
      </c>
      <c r="AC440" s="12">
        <v>0.23947863529999999</v>
      </c>
      <c r="AD440" s="12">
        <v>1.0846211804000001</v>
      </c>
      <c r="AE440" s="12">
        <v>0.99523409819999997</v>
      </c>
      <c r="AF440" s="15">
        <v>2.8180069799999985E-2</v>
      </c>
    </row>
    <row r="441" spans="3:32" x14ac:dyDescent="0.3">
      <c r="C441" s="18" t="s">
        <v>433</v>
      </c>
      <c r="D441" s="12">
        <v>94.63</v>
      </c>
      <c r="E441" s="12">
        <v>96.973508597199995</v>
      </c>
      <c r="F441" s="12">
        <v>96.050531188299999</v>
      </c>
      <c r="G441" s="12">
        <v>96.135475472400003</v>
      </c>
      <c r="H441" s="15">
        <v>97.640242162299998</v>
      </c>
      <c r="K441" s="18" t="s">
        <v>4827</v>
      </c>
      <c r="L441" s="12">
        <v>3.49</v>
      </c>
      <c r="M441" s="12">
        <v>1.9969509968000001</v>
      </c>
      <c r="N441" s="12">
        <v>3.7866444441999998</v>
      </c>
      <c r="O441" s="12">
        <v>3.6076347743000001</v>
      </c>
      <c r="P441" s="15">
        <v>2.6512024104000003</v>
      </c>
      <c r="AA441" s="18" t="s">
        <v>5830</v>
      </c>
      <c r="AB441" s="12">
        <v>-1.66</v>
      </c>
      <c r="AC441" s="12">
        <v>-1.9727401126999999</v>
      </c>
      <c r="AD441" s="12">
        <v>-1.3622868238000001</v>
      </c>
      <c r="AE441" s="12">
        <v>-1.4234854662</v>
      </c>
      <c r="AF441" s="15">
        <v>-1.9708724562</v>
      </c>
    </row>
    <row r="442" spans="3:32" x14ac:dyDescent="0.3">
      <c r="C442" s="18" t="s">
        <v>434</v>
      </c>
      <c r="D442" s="12">
        <v>108.77</v>
      </c>
      <c r="E442" s="12">
        <v>110.3272433262</v>
      </c>
      <c r="F442" s="12">
        <v>109.2380619382</v>
      </c>
      <c r="G442" s="12">
        <v>109.3775976021</v>
      </c>
      <c r="H442" s="15">
        <v>110.72309485849999</v>
      </c>
      <c r="K442" s="18" t="s">
        <v>4828</v>
      </c>
      <c r="L442" s="12">
        <v>52.87</v>
      </c>
      <c r="M442" s="12">
        <v>51.264132637899998</v>
      </c>
      <c r="N442" s="12">
        <v>52.2470725608</v>
      </c>
      <c r="O442" s="12">
        <v>52.238110166600002</v>
      </c>
      <c r="P442" s="15">
        <v>50.338618292999996</v>
      </c>
      <c r="AA442" s="18" t="s">
        <v>5831</v>
      </c>
      <c r="AB442" s="12">
        <v>-1.97</v>
      </c>
      <c r="AC442" s="12">
        <v>-2.0736881885999998</v>
      </c>
      <c r="AD442" s="12">
        <v>-1.7035359677999999</v>
      </c>
      <c r="AE442" s="12">
        <v>-1.7541434238</v>
      </c>
      <c r="AF442" s="15">
        <v>-1.9653296651000001</v>
      </c>
    </row>
    <row r="443" spans="3:32" x14ac:dyDescent="0.3">
      <c r="C443" s="18" t="s">
        <v>435</v>
      </c>
      <c r="D443" s="12">
        <v>131.30000000000001</v>
      </c>
      <c r="E443" s="12">
        <v>132.79270295910001</v>
      </c>
      <c r="F443" s="12">
        <v>132.0402066378</v>
      </c>
      <c r="G443" s="12">
        <v>132.2499174326</v>
      </c>
      <c r="H443" s="15">
        <v>133.70082623980002</v>
      </c>
      <c r="K443" s="18" t="s">
        <v>4829</v>
      </c>
      <c r="L443" s="12">
        <v>1.31</v>
      </c>
      <c r="M443" s="12">
        <v>0.28221485400000001</v>
      </c>
      <c r="N443" s="12">
        <v>1.3978286574000001</v>
      </c>
      <c r="O443" s="12">
        <v>1.1454884169999999</v>
      </c>
      <c r="P443" s="15">
        <v>1.0460934270000002</v>
      </c>
      <c r="AA443" s="18" t="s">
        <v>5832</v>
      </c>
      <c r="AB443" s="12">
        <v>-1.99</v>
      </c>
      <c r="AC443" s="12">
        <v>-1.9282076480999999</v>
      </c>
      <c r="AD443" s="12">
        <v>-1.7834339653</v>
      </c>
      <c r="AE443" s="12">
        <v>-1.8253789263</v>
      </c>
      <c r="AF443" s="15">
        <v>-1.7395436001</v>
      </c>
    </row>
    <row r="444" spans="3:32" x14ac:dyDescent="0.3">
      <c r="C444" s="18" t="s">
        <v>436</v>
      </c>
      <c r="D444" s="12">
        <v>101.23</v>
      </c>
      <c r="E444" s="12">
        <v>100.6331431987</v>
      </c>
      <c r="F444" s="12">
        <v>100.47200769440001</v>
      </c>
      <c r="G444" s="12">
        <v>100.5931464974</v>
      </c>
      <c r="H444" s="15">
        <v>100.29913595630001</v>
      </c>
      <c r="K444" s="18" t="s">
        <v>4830</v>
      </c>
      <c r="L444" s="12">
        <v>50.23</v>
      </c>
      <c r="M444" s="12">
        <v>48.940089819800001</v>
      </c>
      <c r="N444" s="12">
        <v>50.103969550000002</v>
      </c>
      <c r="O444" s="12">
        <v>50.0805600435</v>
      </c>
      <c r="P444" s="15">
        <v>48.142722321399994</v>
      </c>
      <c r="AA444" s="18" t="s">
        <v>5833</v>
      </c>
      <c r="AB444" s="12">
        <v>-1.86</v>
      </c>
      <c r="AC444" s="12">
        <v>-1.6920959149000001</v>
      </c>
      <c r="AD444" s="12">
        <v>-1.7298354306999999</v>
      </c>
      <c r="AE444" s="12">
        <v>-1.7645619635000001</v>
      </c>
      <c r="AF444" s="15">
        <v>-1.4639527361</v>
      </c>
    </row>
    <row r="445" spans="3:32" x14ac:dyDescent="0.3">
      <c r="C445" s="18" t="s">
        <v>437</v>
      </c>
      <c r="D445" s="12">
        <v>101</v>
      </c>
      <c r="E445" s="12">
        <v>100.39731572709999</v>
      </c>
      <c r="F445" s="12">
        <v>100.2089391208</v>
      </c>
      <c r="G445" s="12">
        <v>100.3334893538</v>
      </c>
      <c r="H445" s="15">
        <v>100.0797661757</v>
      </c>
      <c r="K445" s="18" t="s">
        <v>4831</v>
      </c>
      <c r="L445" s="12">
        <v>20.32</v>
      </c>
      <c r="M445" s="12">
        <v>19.224764158700001</v>
      </c>
      <c r="N445" s="12">
        <v>18.838311150599999</v>
      </c>
      <c r="O445" s="12">
        <v>18.729896385499998</v>
      </c>
      <c r="P445" s="15">
        <v>20.429019465100001</v>
      </c>
      <c r="AA445" s="18" t="s">
        <v>5834</v>
      </c>
      <c r="AB445" s="12">
        <v>-1.67</v>
      </c>
      <c r="AC445" s="12">
        <v>-1.4553736149000001</v>
      </c>
      <c r="AD445" s="12">
        <v>-1.6195429111999999</v>
      </c>
      <c r="AE445" s="12">
        <v>-1.6485404825000001</v>
      </c>
      <c r="AF445" s="15">
        <v>-1.2225718057999999</v>
      </c>
    </row>
    <row r="446" spans="3:32" x14ac:dyDescent="0.3">
      <c r="C446" s="18" t="s">
        <v>438</v>
      </c>
      <c r="D446" s="12">
        <v>100.7</v>
      </c>
      <c r="E446" s="12">
        <v>100.1575933044</v>
      </c>
      <c r="F446" s="12">
        <v>99.965603188000003</v>
      </c>
      <c r="G446" s="12">
        <v>100.088429963</v>
      </c>
      <c r="H446" s="15">
        <v>99.876598062200003</v>
      </c>
      <c r="K446" s="18" t="s">
        <v>4832</v>
      </c>
      <c r="L446" s="12">
        <v>14.77</v>
      </c>
      <c r="M446" s="12">
        <v>12.407907275299999</v>
      </c>
      <c r="N446" s="12">
        <v>13.896140358</v>
      </c>
      <c r="O446" s="12">
        <v>13.568888901099999</v>
      </c>
      <c r="P446" s="15">
        <v>12.347744177299999</v>
      </c>
      <c r="AA446" s="18" t="s">
        <v>5835</v>
      </c>
      <c r="AB446" s="12">
        <v>-1.0900000000000001</v>
      </c>
      <c r="AC446" s="12">
        <v>-0.91313703430000004</v>
      </c>
      <c r="AD446" s="12">
        <v>-1.1932530809999999</v>
      </c>
      <c r="AE446" s="12">
        <v>-1.2097394254</v>
      </c>
      <c r="AF446" s="15">
        <v>-0.78481492450000001</v>
      </c>
    </row>
    <row r="447" spans="3:32" x14ac:dyDescent="0.3">
      <c r="C447" s="18" t="s">
        <v>439</v>
      </c>
      <c r="D447" s="12">
        <v>101.44</v>
      </c>
      <c r="E447" s="12">
        <v>100.96440858530001</v>
      </c>
      <c r="F447" s="12">
        <v>100.797216711</v>
      </c>
      <c r="G447" s="12">
        <v>100.9165868411</v>
      </c>
      <c r="H447" s="15">
        <v>100.6542153274</v>
      </c>
      <c r="K447" s="18" t="s">
        <v>4833</v>
      </c>
      <c r="L447" s="12">
        <v>11.81</v>
      </c>
      <c r="M447" s="12">
        <v>9.4926664501999998</v>
      </c>
      <c r="N447" s="12">
        <v>10.698115683399999</v>
      </c>
      <c r="O447" s="12">
        <v>10.56014791</v>
      </c>
      <c r="P447" s="15">
        <v>10.385394052700001</v>
      </c>
      <c r="AA447" s="18" t="s">
        <v>5836</v>
      </c>
      <c r="AB447" s="12">
        <v>-0.49</v>
      </c>
      <c r="AC447" s="12">
        <v>-0.40484997099999998</v>
      </c>
      <c r="AD447" s="12">
        <v>-0.54780158400000001</v>
      </c>
      <c r="AE447" s="12">
        <v>-0.55541020070000002</v>
      </c>
      <c r="AF447" s="15">
        <v>-0.3906686962</v>
      </c>
    </row>
    <row r="448" spans="3:32" x14ac:dyDescent="0.3">
      <c r="C448" s="18" t="s">
        <v>440</v>
      </c>
      <c r="D448" s="12">
        <v>101.44</v>
      </c>
      <c r="E448" s="12">
        <v>101.1364208538</v>
      </c>
      <c r="F448" s="12">
        <v>100.9496058676</v>
      </c>
      <c r="G448" s="12">
        <v>101.072464586</v>
      </c>
      <c r="H448" s="15">
        <v>100.7634082504</v>
      </c>
      <c r="K448" s="18" t="s">
        <v>4834</v>
      </c>
      <c r="L448" s="12">
        <v>16.75</v>
      </c>
      <c r="M448" s="12">
        <v>14.186193812100001</v>
      </c>
      <c r="N448" s="12">
        <v>15.0138390175</v>
      </c>
      <c r="O448" s="12">
        <v>14.808921659899999</v>
      </c>
      <c r="P448" s="15">
        <v>13.2577188776</v>
      </c>
      <c r="AA448" s="18" t="s">
        <v>5837</v>
      </c>
      <c r="AB448" s="12">
        <v>-0.12</v>
      </c>
      <c r="AC448" s="12">
        <v>-4.92334517E-2</v>
      </c>
      <c r="AD448" s="12">
        <v>-5.9521301300000003E-2</v>
      </c>
      <c r="AE448" s="12">
        <v>-6.2081080599999998E-2</v>
      </c>
      <c r="AF448" s="15">
        <v>-3.9675039199999998E-2</v>
      </c>
    </row>
    <row r="449" spans="3:32" x14ac:dyDescent="0.3">
      <c r="C449" s="18" t="s">
        <v>441</v>
      </c>
      <c r="D449" s="12">
        <v>84.56</v>
      </c>
      <c r="E449" s="12">
        <v>88.822891002899993</v>
      </c>
      <c r="F449" s="12">
        <v>86.822621593799994</v>
      </c>
      <c r="G449" s="12">
        <v>86.945625639599996</v>
      </c>
      <c r="H449" s="15">
        <v>87.637104288499998</v>
      </c>
      <c r="K449" s="18" t="s">
        <v>4835</v>
      </c>
      <c r="L449" s="12">
        <v>13.62</v>
      </c>
      <c r="M449" s="12">
        <v>12.711276101099999</v>
      </c>
      <c r="N449" s="12">
        <v>12.136327956700001</v>
      </c>
      <c r="O449" s="12">
        <v>12.04559523</v>
      </c>
      <c r="P449" s="15">
        <v>13.6732010553</v>
      </c>
      <c r="AA449" s="18" t="s">
        <v>5838</v>
      </c>
      <c r="AB449" s="12">
        <v>14.303000000000001</v>
      </c>
      <c r="AC449" s="12">
        <v>14.700058053999999</v>
      </c>
      <c r="AD449" s="12">
        <v>14.5029354029</v>
      </c>
      <c r="AE449" s="12">
        <v>14.3803949409</v>
      </c>
      <c r="AF449" s="15">
        <v>14.120325837300001</v>
      </c>
    </row>
    <row r="450" spans="3:32" x14ac:dyDescent="0.3">
      <c r="C450" s="18" t="s">
        <v>442</v>
      </c>
      <c r="D450" s="12">
        <v>83.23</v>
      </c>
      <c r="E450" s="12">
        <v>86.611356240199996</v>
      </c>
      <c r="F450" s="12">
        <v>84.715354124000001</v>
      </c>
      <c r="G450" s="12">
        <v>84.854029272000005</v>
      </c>
      <c r="H450" s="15">
        <v>85.635049129600006</v>
      </c>
      <c r="K450" s="18" t="s">
        <v>4836</v>
      </c>
      <c r="L450" s="12">
        <v>10.81</v>
      </c>
      <c r="M450" s="12">
        <v>8.7264497768999991</v>
      </c>
      <c r="N450" s="12">
        <v>10.121121265399999</v>
      </c>
      <c r="O450" s="12">
        <v>9.8208106049000001</v>
      </c>
      <c r="P450" s="15">
        <v>8.7201627595000009</v>
      </c>
      <c r="AA450" s="18" t="s">
        <v>5839</v>
      </c>
      <c r="AB450" s="12">
        <v>2.4020000000000001</v>
      </c>
      <c r="AC450" s="12">
        <v>1.9662016522000001</v>
      </c>
      <c r="AD450" s="12">
        <v>2.6954632768</v>
      </c>
      <c r="AE450" s="12">
        <v>2.6166198614999998</v>
      </c>
      <c r="AF450" s="15">
        <v>1.7252335605</v>
      </c>
    </row>
    <row r="451" spans="3:32" x14ac:dyDescent="0.3">
      <c r="C451" s="18" t="s">
        <v>443</v>
      </c>
      <c r="D451" s="12">
        <v>80.83</v>
      </c>
      <c r="E451" s="12">
        <v>82.248107820100003</v>
      </c>
      <c r="F451" s="12">
        <v>82.104158402600007</v>
      </c>
      <c r="G451" s="12">
        <v>82.201629573600002</v>
      </c>
      <c r="H451" s="15">
        <v>82.227791934300001</v>
      </c>
      <c r="K451" s="18" t="s">
        <v>4837</v>
      </c>
      <c r="L451" s="12">
        <v>18.86</v>
      </c>
      <c r="M451" s="12">
        <v>20.604066369200002</v>
      </c>
      <c r="N451" s="12">
        <v>20.183731889099999</v>
      </c>
      <c r="O451" s="12">
        <v>20.324354023200002</v>
      </c>
      <c r="P451" s="15">
        <v>21.211451610600001</v>
      </c>
      <c r="AA451" s="18" t="s">
        <v>5840</v>
      </c>
      <c r="AB451" s="12">
        <v>-1.1299999999999999</v>
      </c>
      <c r="AC451" s="12">
        <v>-1.4914564762</v>
      </c>
      <c r="AD451" s="12">
        <v>-0.95811448529999999</v>
      </c>
      <c r="AE451" s="12">
        <v>-1.0119624339</v>
      </c>
      <c r="AF451" s="15">
        <v>-1.4710304780999999</v>
      </c>
    </row>
    <row r="452" spans="3:32" x14ac:dyDescent="0.3">
      <c r="C452" s="18" t="s">
        <v>444</v>
      </c>
      <c r="D452" s="12">
        <v>80.84</v>
      </c>
      <c r="E452" s="12">
        <v>82.321581021399993</v>
      </c>
      <c r="F452" s="12">
        <v>82.176857120400001</v>
      </c>
      <c r="G452" s="12">
        <v>82.271257396899998</v>
      </c>
      <c r="H452" s="15">
        <v>82.179615522299997</v>
      </c>
      <c r="K452" s="18" t="s">
        <v>4838</v>
      </c>
      <c r="L452" s="12">
        <v>53.61</v>
      </c>
      <c r="M452" s="12">
        <v>53.500403196199997</v>
      </c>
      <c r="N452" s="12">
        <v>54.9375270094</v>
      </c>
      <c r="O452" s="12">
        <v>54.6723649829</v>
      </c>
      <c r="P452" s="15">
        <v>53.978747390099997</v>
      </c>
      <c r="AA452" s="18" t="s">
        <v>5841</v>
      </c>
      <c r="AB452" s="12">
        <v>-1.63</v>
      </c>
      <c r="AC452" s="12">
        <v>-1.8371388930000001</v>
      </c>
      <c r="AD452" s="12">
        <v>-1.5296707816999999</v>
      </c>
      <c r="AE452" s="12">
        <v>-1.5751013549999999</v>
      </c>
      <c r="AF452" s="15">
        <v>-1.7206957883999998</v>
      </c>
    </row>
    <row r="453" spans="3:32" x14ac:dyDescent="0.3">
      <c r="C453" s="18" t="s">
        <v>445</v>
      </c>
      <c r="D453" s="12">
        <v>80.41</v>
      </c>
      <c r="E453" s="12">
        <v>81.708267698100002</v>
      </c>
      <c r="F453" s="12">
        <v>81.596561043600005</v>
      </c>
      <c r="G453" s="12">
        <v>81.691945046699999</v>
      </c>
      <c r="H453" s="15">
        <v>81.673957096199999</v>
      </c>
      <c r="K453" s="18" t="s">
        <v>4839</v>
      </c>
      <c r="L453" s="12">
        <v>20.99</v>
      </c>
      <c r="M453" s="12">
        <v>22.295373818400002</v>
      </c>
      <c r="N453" s="12">
        <v>22.730023667600001</v>
      </c>
      <c r="O453" s="12">
        <v>22.836337182400001</v>
      </c>
      <c r="P453" s="15">
        <v>23.387277946899999</v>
      </c>
      <c r="AA453" s="18" t="s">
        <v>5842</v>
      </c>
      <c r="AB453" s="12">
        <v>-1.75</v>
      </c>
      <c r="AC453" s="12">
        <v>-1.81242255</v>
      </c>
      <c r="AD453" s="12">
        <v>-1.7137662253999999</v>
      </c>
      <c r="AE453" s="12">
        <v>-1.7522441408</v>
      </c>
      <c r="AF453" s="15">
        <v>-1.6323932832999999</v>
      </c>
    </row>
    <row r="454" spans="3:32" x14ac:dyDescent="0.3">
      <c r="C454" s="18" t="s">
        <v>446</v>
      </c>
      <c r="D454" s="12">
        <v>81.8</v>
      </c>
      <c r="E454" s="12">
        <v>83.473990240399999</v>
      </c>
      <c r="F454" s="12">
        <v>83.154731368499995</v>
      </c>
      <c r="G454" s="12">
        <v>83.249574153500006</v>
      </c>
      <c r="H454" s="15">
        <v>83.331893591799997</v>
      </c>
      <c r="K454" s="18" t="s">
        <v>4840</v>
      </c>
      <c r="L454" s="12">
        <v>54.73</v>
      </c>
      <c r="M454" s="12">
        <v>54.808459236600001</v>
      </c>
      <c r="N454" s="12">
        <v>56.497501460199999</v>
      </c>
      <c r="O454" s="12">
        <v>56.247896934899998</v>
      </c>
      <c r="P454" s="15">
        <v>55.138353515299997</v>
      </c>
      <c r="AA454" s="18" t="s">
        <v>5843</v>
      </c>
      <c r="AB454" s="12">
        <v>-1.68</v>
      </c>
      <c r="AC454" s="12">
        <v>-1.6226228981999999</v>
      </c>
      <c r="AD454" s="12">
        <v>-1.6826220729000001</v>
      </c>
      <c r="AE454" s="12">
        <v>-1.7152938732</v>
      </c>
      <c r="AF454" s="15">
        <v>-1.4207192789</v>
      </c>
    </row>
    <row r="455" spans="3:32" x14ac:dyDescent="0.3">
      <c r="C455" s="18" t="s">
        <v>447</v>
      </c>
      <c r="D455" s="12">
        <v>81.81</v>
      </c>
      <c r="E455" s="12">
        <v>83.5868879792</v>
      </c>
      <c r="F455" s="12">
        <v>83.313450574200004</v>
      </c>
      <c r="G455" s="12">
        <v>83.409026819900006</v>
      </c>
      <c r="H455" s="15">
        <v>83.511168027300002</v>
      </c>
      <c r="K455" s="18" t="s">
        <v>4841</v>
      </c>
      <c r="L455" s="12">
        <v>-1.69</v>
      </c>
      <c r="M455" s="12">
        <v>-3.8656177226000001</v>
      </c>
      <c r="N455" s="12">
        <v>-1.2489115263999999</v>
      </c>
      <c r="O455" s="12">
        <v>-1.4223945410000001</v>
      </c>
      <c r="P455" s="15">
        <v>-3.7090296368</v>
      </c>
      <c r="AA455" s="18" t="s">
        <v>5844</v>
      </c>
      <c r="AB455" s="12">
        <v>-1.52</v>
      </c>
      <c r="AC455" s="12">
        <v>-1.3888555403</v>
      </c>
      <c r="AD455" s="12">
        <v>-1.5487838899999999</v>
      </c>
      <c r="AE455" s="12">
        <v>-1.5764787383000001</v>
      </c>
      <c r="AF455" s="15">
        <v>-1.1951961404</v>
      </c>
    </row>
    <row r="456" spans="3:32" x14ac:dyDescent="0.3">
      <c r="C456" s="18" t="s">
        <v>448</v>
      </c>
      <c r="D456" s="12">
        <v>88.77</v>
      </c>
      <c r="E456" s="12">
        <v>91.895255806600005</v>
      </c>
      <c r="F456" s="12">
        <v>90.669554398000002</v>
      </c>
      <c r="G456" s="12">
        <v>90.890099967300003</v>
      </c>
      <c r="H456" s="15">
        <v>91.830746938899992</v>
      </c>
      <c r="K456" s="18" t="s">
        <v>4842</v>
      </c>
      <c r="L456" s="12">
        <v>2.54</v>
      </c>
      <c r="M456" s="12">
        <v>0.2200543935</v>
      </c>
      <c r="N456" s="12">
        <v>2.9844502487</v>
      </c>
      <c r="O456" s="12">
        <v>2.8525450988999999</v>
      </c>
      <c r="P456" s="15">
        <v>2.0187036127</v>
      </c>
      <c r="AA456" s="18" t="s">
        <v>5845</v>
      </c>
      <c r="AB456" s="12">
        <v>-0.98</v>
      </c>
      <c r="AC456" s="12">
        <v>-0.8247697074</v>
      </c>
      <c r="AD456" s="12">
        <v>-1.0263642735</v>
      </c>
      <c r="AE456" s="12">
        <v>-1.0424468440000001</v>
      </c>
      <c r="AF456" s="15">
        <v>-0.7376702007</v>
      </c>
    </row>
    <row r="457" spans="3:32" x14ac:dyDescent="0.3">
      <c r="C457" s="18" t="s">
        <v>449</v>
      </c>
      <c r="D457" s="12">
        <v>87.55</v>
      </c>
      <c r="E457" s="12">
        <v>90.995988927900001</v>
      </c>
      <c r="F457" s="12">
        <v>89.5355433756</v>
      </c>
      <c r="G457" s="12">
        <v>89.816606966799995</v>
      </c>
      <c r="H457" s="15">
        <v>91.209492483399998</v>
      </c>
      <c r="K457" s="18" t="s">
        <v>4843</v>
      </c>
      <c r="L457" s="12">
        <v>7.84</v>
      </c>
      <c r="M457" s="12">
        <v>5.6905225655000002</v>
      </c>
      <c r="N457" s="12">
        <v>8.2224774269999994</v>
      </c>
      <c r="O457" s="12">
        <v>7.8583280757000002</v>
      </c>
      <c r="P457" s="15">
        <v>7.0303669806000002</v>
      </c>
      <c r="AA457" s="18" t="s">
        <v>5846</v>
      </c>
      <c r="AB457" s="12">
        <v>-0.42</v>
      </c>
      <c r="AC457" s="12">
        <v>-0.36623598750000003</v>
      </c>
      <c r="AD457" s="12">
        <v>-0.43568953259999998</v>
      </c>
      <c r="AE457" s="12">
        <v>-0.44296445690000003</v>
      </c>
      <c r="AF457" s="15">
        <v>-0.34475326359999997</v>
      </c>
    </row>
    <row r="458" spans="3:32" x14ac:dyDescent="0.3">
      <c r="C458" s="18" t="s">
        <v>450</v>
      </c>
      <c r="D458" s="12">
        <v>117.32</v>
      </c>
      <c r="E458" s="12">
        <v>116.29063838490001</v>
      </c>
      <c r="F458" s="12">
        <v>115.9446987088</v>
      </c>
      <c r="G458" s="12">
        <v>116.0346340987</v>
      </c>
      <c r="H458" s="15">
        <v>116.09900802109999</v>
      </c>
      <c r="K458" s="18" t="s">
        <v>4844</v>
      </c>
      <c r="L458" s="12">
        <v>61.88</v>
      </c>
      <c r="M458" s="12">
        <v>61.267558538499998</v>
      </c>
      <c r="N458" s="12">
        <v>61.623787165000003</v>
      </c>
      <c r="O458" s="12">
        <v>61.7277175081</v>
      </c>
      <c r="P458" s="15">
        <v>61.897013288000004</v>
      </c>
      <c r="AA458" s="18" t="s">
        <v>5847</v>
      </c>
      <c r="AB458" s="12">
        <v>-0.1</v>
      </c>
      <c r="AC458" s="12">
        <v>-6.8421248099999998E-2</v>
      </c>
      <c r="AD458" s="12">
        <v>-7.5822416899999995E-2</v>
      </c>
      <c r="AE458" s="12">
        <v>-7.7825481500000002E-2</v>
      </c>
      <c r="AF458" s="15">
        <v>-3.679420600000001E-2</v>
      </c>
    </row>
    <row r="459" spans="3:32" x14ac:dyDescent="0.3">
      <c r="C459" s="18" t="s">
        <v>451</v>
      </c>
      <c r="D459" s="12">
        <v>97.86</v>
      </c>
      <c r="E459" s="12">
        <v>100.084016564</v>
      </c>
      <c r="F459" s="12">
        <v>99.360977358300005</v>
      </c>
      <c r="G459" s="12">
        <v>99.411600131200004</v>
      </c>
      <c r="H459" s="15">
        <v>100.4672651961</v>
      </c>
      <c r="K459" s="18" t="s">
        <v>4845</v>
      </c>
      <c r="L459" s="12">
        <v>8.11</v>
      </c>
      <c r="M459" s="12">
        <v>7.0852207208999998</v>
      </c>
      <c r="N459" s="12">
        <v>8.3934993288000008</v>
      </c>
      <c r="O459" s="12">
        <v>8.2000753805999995</v>
      </c>
      <c r="P459" s="15">
        <v>8.2346197768999989</v>
      </c>
      <c r="AA459" s="18" t="s">
        <v>5848</v>
      </c>
      <c r="AB459" s="12">
        <v>9.9710000000000001</v>
      </c>
      <c r="AC459" s="12">
        <v>8.5381875232999995</v>
      </c>
      <c r="AD459" s="12">
        <v>8.5744952713</v>
      </c>
      <c r="AE459" s="12">
        <v>8.4080709246000005</v>
      </c>
      <c r="AF459" s="15">
        <v>8.2721479807999998</v>
      </c>
    </row>
    <row r="460" spans="3:32" x14ac:dyDescent="0.3">
      <c r="C460" s="18" t="s">
        <v>452</v>
      </c>
      <c r="D460" s="12">
        <v>97.08</v>
      </c>
      <c r="E460" s="12">
        <v>98.709160885499998</v>
      </c>
      <c r="F460" s="12">
        <v>97.882490646999997</v>
      </c>
      <c r="G460" s="12">
        <v>97.930805793900007</v>
      </c>
      <c r="H460" s="15">
        <v>98.8971260605</v>
      </c>
      <c r="K460" s="18" t="s">
        <v>4846</v>
      </c>
      <c r="L460" s="12">
        <v>56.4</v>
      </c>
      <c r="M460" s="12">
        <v>56.040655657199999</v>
      </c>
      <c r="N460" s="12">
        <v>55.686921508300003</v>
      </c>
      <c r="O460" s="12">
        <v>55.730063569899997</v>
      </c>
      <c r="P460" s="15">
        <v>55.192200102800001</v>
      </c>
      <c r="AA460" s="18" t="s">
        <v>5849</v>
      </c>
      <c r="AB460" s="12">
        <v>-0.38500000000000001</v>
      </c>
      <c r="AC460" s="12">
        <v>-2.2030200866</v>
      </c>
      <c r="AD460" s="12">
        <v>-1.1620961203</v>
      </c>
      <c r="AE460" s="12">
        <v>-1.2912990275</v>
      </c>
      <c r="AF460" s="15">
        <v>-2.1858112670000001</v>
      </c>
    </row>
    <row r="461" spans="3:32" x14ac:dyDescent="0.3">
      <c r="C461" s="18" t="s">
        <v>453</v>
      </c>
      <c r="D461" s="12">
        <v>100.53</v>
      </c>
      <c r="E461" s="12">
        <v>102.900451003</v>
      </c>
      <c r="F461" s="12">
        <v>101.9554921268</v>
      </c>
      <c r="G461" s="12">
        <v>102.0000352794</v>
      </c>
      <c r="H461" s="15">
        <v>103.05608877270001</v>
      </c>
      <c r="K461" s="18" t="s">
        <v>4847</v>
      </c>
      <c r="L461" s="12">
        <v>8.68</v>
      </c>
      <c r="M461" s="12">
        <v>6.9339212851000003</v>
      </c>
      <c r="N461" s="12">
        <v>8.8956445776000006</v>
      </c>
      <c r="O461" s="12">
        <v>8.5996370156000008</v>
      </c>
      <c r="P461" s="15">
        <v>8.2751299058000001</v>
      </c>
      <c r="AA461" s="18" t="s">
        <v>5850</v>
      </c>
      <c r="AB461" s="12">
        <v>-3.75</v>
      </c>
      <c r="AC461" s="12">
        <v>-4.8941898302000002</v>
      </c>
      <c r="AD461" s="12">
        <v>-4.0017113554000003</v>
      </c>
      <c r="AE461" s="12">
        <v>-4.1017802841000002</v>
      </c>
      <c r="AF461" s="15">
        <v>-4.7024373689000001</v>
      </c>
    </row>
    <row r="462" spans="3:32" x14ac:dyDescent="0.3">
      <c r="C462" s="18" t="s">
        <v>454</v>
      </c>
      <c r="D462" s="12">
        <v>97.43</v>
      </c>
      <c r="E462" s="12">
        <v>99.814835709199997</v>
      </c>
      <c r="F462" s="12">
        <v>99.109417207500002</v>
      </c>
      <c r="G462" s="12">
        <v>99.154564722200007</v>
      </c>
      <c r="H462" s="15">
        <v>99.9255902365</v>
      </c>
      <c r="K462" s="18" t="s">
        <v>4848</v>
      </c>
      <c r="L462" s="12">
        <v>55.38</v>
      </c>
      <c r="M462" s="12">
        <v>53.762087195500001</v>
      </c>
      <c r="N462" s="12">
        <v>54.667094422799998</v>
      </c>
      <c r="O462" s="12">
        <v>54.629606487499998</v>
      </c>
      <c r="P462" s="15">
        <v>53.166003399800005</v>
      </c>
      <c r="AA462" s="18" t="s">
        <v>5851</v>
      </c>
      <c r="AB462" s="12">
        <v>-4.21</v>
      </c>
      <c r="AC462" s="12">
        <v>-4.8905797682000003</v>
      </c>
      <c r="AD462" s="12">
        <v>-4.2709119173000003</v>
      </c>
      <c r="AE462" s="12">
        <v>-4.3585100959999998</v>
      </c>
      <c r="AF462" s="15">
        <v>-4.6449537363999998</v>
      </c>
    </row>
    <row r="463" spans="3:32" x14ac:dyDescent="0.3">
      <c r="C463" s="18" t="s">
        <v>455</v>
      </c>
      <c r="D463" s="12">
        <v>100.33</v>
      </c>
      <c r="E463" s="12">
        <v>102.40485908380001</v>
      </c>
      <c r="F463" s="12">
        <v>101.60200114440001</v>
      </c>
      <c r="G463" s="12">
        <v>101.64954865</v>
      </c>
      <c r="H463" s="15">
        <v>102.8403685871</v>
      </c>
      <c r="K463" s="18" t="s">
        <v>4849</v>
      </c>
      <c r="L463" s="12">
        <v>21.41</v>
      </c>
      <c r="M463" s="12">
        <v>19.770771443699999</v>
      </c>
      <c r="N463" s="12">
        <v>21.065195795499999</v>
      </c>
      <c r="O463" s="12">
        <v>20.928727218999999</v>
      </c>
      <c r="P463" s="15">
        <v>20.735015045400001</v>
      </c>
      <c r="AA463" s="18" t="s">
        <v>5852</v>
      </c>
      <c r="AB463" s="12">
        <v>-4.24</v>
      </c>
      <c r="AC463" s="12">
        <v>-4.5154822174999998</v>
      </c>
      <c r="AD463" s="12">
        <v>-4.1992614616999999</v>
      </c>
      <c r="AE463" s="12">
        <v>-4.2757441070000004</v>
      </c>
      <c r="AF463" s="15">
        <v>-4.2391954454</v>
      </c>
    </row>
    <row r="464" spans="3:32" x14ac:dyDescent="0.3">
      <c r="C464" s="18" t="s">
        <v>456</v>
      </c>
      <c r="D464" s="12">
        <v>99.58</v>
      </c>
      <c r="E464" s="12">
        <v>102.7092080794</v>
      </c>
      <c r="F464" s="12">
        <v>101.7633739363</v>
      </c>
      <c r="G464" s="12">
        <v>101.80705289949999</v>
      </c>
      <c r="H464" s="15">
        <v>103.07149475759999</v>
      </c>
      <c r="K464" s="18" t="s">
        <v>4850</v>
      </c>
      <c r="L464" s="12">
        <v>15.51</v>
      </c>
      <c r="M464" s="12">
        <v>13.192093937199999</v>
      </c>
      <c r="N464" s="12">
        <v>15.111053418599999</v>
      </c>
      <c r="O464" s="12">
        <v>14.7392750115</v>
      </c>
      <c r="P464" s="15">
        <v>12.9289541161</v>
      </c>
      <c r="AA464" s="18" t="s">
        <v>5853</v>
      </c>
      <c r="AB464" s="12">
        <v>-4.05</v>
      </c>
      <c r="AC464" s="12">
        <v>-3.9730078108</v>
      </c>
      <c r="AD464" s="12">
        <v>-3.9450353706999999</v>
      </c>
      <c r="AE464" s="12">
        <v>-4.0115701501999999</v>
      </c>
      <c r="AF464" s="15">
        <v>-3.6915691859999997</v>
      </c>
    </row>
    <row r="465" spans="3:32" x14ac:dyDescent="0.3">
      <c r="C465" s="18" t="s">
        <v>457</v>
      </c>
      <c r="D465" s="12">
        <v>101.36</v>
      </c>
      <c r="E465" s="12">
        <v>104.1703212096</v>
      </c>
      <c r="F465" s="12">
        <v>102.9230574674</v>
      </c>
      <c r="G465" s="12">
        <v>102.9669997622</v>
      </c>
      <c r="H465" s="15">
        <v>104.28564086829999</v>
      </c>
      <c r="K465" s="18" t="s">
        <v>4851</v>
      </c>
      <c r="L465" s="12">
        <v>20.079999999999998</v>
      </c>
      <c r="M465" s="12">
        <v>19.8842941819</v>
      </c>
      <c r="N465" s="12">
        <v>19.637547211099999</v>
      </c>
      <c r="O465" s="12">
        <v>19.5638376458</v>
      </c>
      <c r="P465" s="15">
        <v>20.833232827699998</v>
      </c>
      <c r="AA465" s="18" t="s">
        <v>5854</v>
      </c>
      <c r="AB465" s="12">
        <v>-3.73</v>
      </c>
      <c r="AC465" s="12">
        <v>-3.4088134187999999</v>
      </c>
      <c r="AD465" s="12">
        <v>-3.6194172243999998</v>
      </c>
      <c r="AE465" s="12">
        <v>-3.6769293900000002</v>
      </c>
      <c r="AF465" s="15">
        <v>-3.1538776563999997</v>
      </c>
    </row>
    <row r="466" spans="3:32" x14ac:dyDescent="0.3">
      <c r="C466" s="18" t="s">
        <v>458</v>
      </c>
      <c r="D466" s="12">
        <v>99.5</v>
      </c>
      <c r="E466" s="12">
        <v>101.7631835875</v>
      </c>
      <c r="F466" s="12">
        <v>100.8821843275</v>
      </c>
      <c r="G466" s="12">
        <v>100.92749734820001</v>
      </c>
      <c r="H466" s="15">
        <v>102.05139842040001</v>
      </c>
      <c r="K466" s="18" t="s">
        <v>4852</v>
      </c>
      <c r="L466" s="12">
        <v>15.35</v>
      </c>
      <c r="M466" s="12">
        <v>13.774974933699999</v>
      </c>
      <c r="N466" s="12">
        <v>14.8099516628</v>
      </c>
      <c r="O466" s="12">
        <v>14.539902702599999</v>
      </c>
      <c r="P466" s="15">
        <v>13.908063417199999</v>
      </c>
      <c r="AA466" s="18" t="s">
        <v>5855</v>
      </c>
      <c r="AB466" s="12">
        <v>-2.63</v>
      </c>
      <c r="AC466" s="12">
        <v>-2.0754449014</v>
      </c>
      <c r="AD466" s="12">
        <v>-2.6326274975000001</v>
      </c>
      <c r="AE466" s="12">
        <v>-2.6688178562</v>
      </c>
      <c r="AF466" s="15">
        <v>-1.9705121402999999</v>
      </c>
    </row>
    <row r="467" spans="3:32" x14ac:dyDescent="0.3">
      <c r="C467" s="18" t="s">
        <v>459</v>
      </c>
      <c r="D467" s="12">
        <v>99.87</v>
      </c>
      <c r="E467" s="12">
        <v>102.7210767935</v>
      </c>
      <c r="F467" s="12">
        <v>101.6974425895</v>
      </c>
      <c r="G467" s="12">
        <v>101.7412058207</v>
      </c>
      <c r="H467" s="15">
        <v>102.95383045690001</v>
      </c>
      <c r="K467" s="18" t="s">
        <v>4853</v>
      </c>
      <c r="L467" s="12">
        <v>18.579999999999998</v>
      </c>
      <c r="M467" s="12">
        <v>14.777565639100001</v>
      </c>
      <c r="N467" s="12">
        <v>16.7529966323</v>
      </c>
      <c r="O467" s="12">
        <v>16.636838548299998</v>
      </c>
      <c r="P467" s="15">
        <v>15.367192362599997</v>
      </c>
      <c r="AA467" s="18" t="s">
        <v>5856</v>
      </c>
      <c r="AB467" s="12">
        <v>-1.19</v>
      </c>
      <c r="AC467" s="12">
        <v>-0.88294159230000002</v>
      </c>
      <c r="AD467" s="12">
        <v>-1.2195669718</v>
      </c>
      <c r="AE467" s="12">
        <v>-1.2366498553</v>
      </c>
      <c r="AF467" s="15">
        <v>-0.91924615269999999</v>
      </c>
    </row>
    <row r="468" spans="3:32" x14ac:dyDescent="0.3">
      <c r="C468" s="18" t="s">
        <v>460</v>
      </c>
      <c r="D468" s="12">
        <v>97</v>
      </c>
      <c r="E468" s="12">
        <v>98.835459088999997</v>
      </c>
      <c r="F468" s="12">
        <v>97.974388885899998</v>
      </c>
      <c r="G468" s="12">
        <v>98.025259146899998</v>
      </c>
      <c r="H468" s="15">
        <v>99.289834037000006</v>
      </c>
      <c r="K468" s="18" t="s">
        <v>4854</v>
      </c>
      <c r="L468" s="12">
        <v>20.49</v>
      </c>
      <c r="M468" s="12">
        <v>17.246953455700002</v>
      </c>
      <c r="N468" s="12">
        <v>18.436383877400001</v>
      </c>
      <c r="O468" s="12">
        <v>18.2930619429</v>
      </c>
      <c r="P468" s="15">
        <v>17.6718589432</v>
      </c>
      <c r="AA468" s="18" t="s">
        <v>5857</v>
      </c>
      <c r="AB468" s="12">
        <v>-0.28999999999999998</v>
      </c>
      <c r="AC468" s="12">
        <v>-0.1449389998</v>
      </c>
      <c r="AD468" s="12">
        <v>-0.16021534900000001</v>
      </c>
      <c r="AE468" s="12">
        <v>-0.1664324542</v>
      </c>
      <c r="AF468" s="15">
        <v>-0.11271764359999997</v>
      </c>
    </row>
    <row r="469" spans="3:32" x14ac:dyDescent="0.3">
      <c r="C469" s="18" t="s">
        <v>461</v>
      </c>
      <c r="D469" s="12">
        <v>93.29</v>
      </c>
      <c r="E469" s="12">
        <v>93.795892884899999</v>
      </c>
      <c r="F469" s="12">
        <v>93.376022688299997</v>
      </c>
      <c r="G469" s="12">
        <v>93.435067534400005</v>
      </c>
      <c r="H469" s="15">
        <v>94.039328014500001</v>
      </c>
      <c r="K469" s="18" t="s">
        <v>4855</v>
      </c>
      <c r="L469" s="12">
        <v>13.88</v>
      </c>
      <c r="M469" s="12">
        <v>10.4784041338</v>
      </c>
      <c r="N469" s="12">
        <v>11.4193489482</v>
      </c>
      <c r="O469" s="12">
        <v>11.327211093400001</v>
      </c>
      <c r="P469" s="15">
        <v>10.812402324300001</v>
      </c>
      <c r="AA469" s="18" t="s">
        <v>5858</v>
      </c>
      <c r="AB469" s="12">
        <v>21.850999999999999</v>
      </c>
      <c r="AC469" s="12">
        <v>24.186056086600001</v>
      </c>
      <c r="AD469" s="12">
        <v>22.450284246199999</v>
      </c>
      <c r="AE469" s="12">
        <v>22.294544878500002</v>
      </c>
      <c r="AF469" s="15">
        <v>24.104971195399997</v>
      </c>
    </row>
    <row r="470" spans="3:32" x14ac:dyDescent="0.3">
      <c r="C470" s="18" t="s">
        <v>462</v>
      </c>
      <c r="D470" s="12">
        <v>100.32</v>
      </c>
      <c r="E470" s="12">
        <v>104.169285819</v>
      </c>
      <c r="F470" s="12">
        <v>102.9730876208</v>
      </c>
      <c r="G470" s="12">
        <v>103.0351585858</v>
      </c>
      <c r="H470" s="15">
        <v>104.35872313119999</v>
      </c>
      <c r="K470" s="18" t="s">
        <v>4856</v>
      </c>
      <c r="L470" s="12">
        <v>15.61</v>
      </c>
      <c r="M470" s="12">
        <v>12.5263252148</v>
      </c>
      <c r="N470" s="12">
        <v>13.3969928959</v>
      </c>
      <c r="O470" s="12">
        <v>13.2422695944</v>
      </c>
      <c r="P470" s="15">
        <v>13.0848400187</v>
      </c>
      <c r="AA470" s="18" t="s">
        <v>5859</v>
      </c>
      <c r="AB470" s="12">
        <v>4.1890000000000001</v>
      </c>
      <c r="AC470" s="12">
        <v>4.6428785625</v>
      </c>
      <c r="AD470" s="12">
        <v>4.9324089809</v>
      </c>
      <c r="AE470" s="12">
        <v>4.8198305855000001</v>
      </c>
      <c r="AF470" s="15">
        <v>4.7979091697000005</v>
      </c>
    </row>
    <row r="471" spans="3:32" x14ac:dyDescent="0.3">
      <c r="C471" s="18" t="s">
        <v>463</v>
      </c>
      <c r="D471" s="12">
        <v>96.84</v>
      </c>
      <c r="E471" s="12">
        <v>98.860832434499997</v>
      </c>
      <c r="F471" s="12">
        <v>98.214554914299995</v>
      </c>
      <c r="G471" s="12">
        <v>98.262889453100001</v>
      </c>
      <c r="H471" s="15">
        <v>99.186615631800009</v>
      </c>
      <c r="K471" s="18" t="s">
        <v>4857</v>
      </c>
      <c r="L471" s="12">
        <v>1.43</v>
      </c>
      <c r="M471" s="12">
        <v>-2.0346599233</v>
      </c>
      <c r="N471" s="12">
        <v>-0.39386564330000001</v>
      </c>
      <c r="O471" s="12">
        <v>-0.53541053270000005</v>
      </c>
      <c r="P471" s="15">
        <v>-0.17005443890000005</v>
      </c>
      <c r="AA471" s="18" t="s">
        <v>5860</v>
      </c>
      <c r="AB471" s="12">
        <v>-1.64</v>
      </c>
      <c r="AC471" s="12">
        <v>-1.7440966834</v>
      </c>
      <c r="AD471" s="12">
        <v>-1.0129278872</v>
      </c>
      <c r="AE471" s="12">
        <v>-1.1010023882</v>
      </c>
      <c r="AF471" s="15">
        <v>-1.4203181120999999</v>
      </c>
    </row>
    <row r="472" spans="3:32" x14ac:dyDescent="0.3">
      <c r="C472" s="18" t="s">
        <v>464</v>
      </c>
      <c r="D472" s="12">
        <v>99.03</v>
      </c>
      <c r="E472" s="12">
        <v>102.09612630709999</v>
      </c>
      <c r="F472" s="12">
        <v>101.1417310487</v>
      </c>
      <c r="G472" s="12">
        <v>101.20081160789999</v>
      </c>
      <c r="H472" s="15">
        <v>102.37280563340001</v>
      </c>
      <c r="K472" s="18" t="s">
        <v>4858</v>
      </c>
      <c r="L472" s="12">
        <v>17.739999999999998</v>
      </c>
      <c r="M472" s="12">
        <v>16.363056166700002</v>
      </c>
      <c r="N472" s="12">
        <v>15.878959547699999</v>
      </c>
      <c r="O472" s="12">
        <v>15.7487018049</v>
      </c>
      <c r="P472" s="15">
        <v>17.357431517899997</v>
      </c>
      <c r="AA472" s="18" t="s">
        <v>5861</v>
      </c>
      <c r="AB472" s="12">
        <v>-2.58</v>
      </c>
      <c r="AC472" s="12">
        <v>-2.6547817243999998</v>
      </c>
      <c r="AD472" s="12">
        <v>-2.0222415584000002</v>
      </c>
      <c r="AE472" s="12">
        <v>-2.0994678464000001</v>
      </c>
      <c r="AF472" s="15">
        <v>-2.2812648700000002</v>
      </c>
    </row>
    <row r="473" spans="3:32" x14ac:dyDescent="0.3">
      <c r="C473" s="18" t="s">
        <v>465</v>
      </c>
      <c r="D473" s="12">
        <v>99.41</v>
      </c>
      <c r="E473" s="12">
        <v>101.0006767502</v>
      </c>
      <c r="F473" s="12">
        <v>99.697840299099994</v>
      </c>
      <c r="G473" s="12">
        <v>99.761718412500002</v>
      </c>
      <c r="H473" s="15">
        <v>100.8178020262</v>
      </c>
      <c r="K473" s="18" t="s">
        <v>4859</v>
      </c>
      <c r="L473" s="12">
        <v>37.29</v>
      </c>
      <c r="M473" s="12">
        <v>36.873078946600003</v>
      </c>
      <c r="N473" s="12">
        <v>37.705608427599998</v>
      </c>
      <c r="O473" s="12">
        <v>37.707214107399999</v>
      </c>
      <c r="P473" s="15">
        <v>36.945720070299998</v>
      </c>
      <c r="AA473" s="18" t="s">
        <v>5862</v>
      </c>
      <c r="AB473" s="12">
        <v>-2.87</v>
      </c>
      <c r="AC473" s="12">
        <v>-2.8400287949999998</v>
      </c>
      <c r="AD473" s="12">
        <v>-2.3877711045000001</v>
      </c>
      <c r="AE473" s="12">
        <v>-2.4549249782999998</v>
      </c>
      <c r="AF473" s="15">
        <v>-2.4327249482000002</v>
      </c>
    </row>
    <row r="474" spans="3:32" x14ac:dyDescent="0.3">
      <c r="C474" s="18" t="s">
        <v>466</v>
      </c>
      <c r="D474" s="12">
        <v>96.86</v>
      </c>
      <c r="E474" s="12">
        <v>99.908138837300001</v>
      </c>
      <c r="F474" s="12">
        <v>99.110639545500007</v>
      </c>
      <c r="G474" s="12">
        <v>99.162038359999997</v>
      </c>
      <c r="H474" s="15">
        <v>100.2669660558</v>
      </c>
      <c r="K474" s="18" t="s">
        <v>4860</v>
      </c>
      <c r="L474" s="12">
        <v>38.200000000000003</v>
      </c>
      <c r="M474" s="12">
        <v>38.769415074999998</v>
      </c>
      <c r="N474" s="12">
        <v>39.470337668600003</v>
      </c>
      <c r="O474" s="12">
        <v>39.367535766499998</v>
      </c>
      <c r="P474" s="15">
        <v>38.519309253000003</v>
      </c>
      <c r="AA474" s="18" t="s">
        <v>5863</v>
      </c>
      <c r="AB474" s="12">
        <v>-2.82</v>
      </c>
      <c r="AC474" s="12">
        <v>-2.6668788519</v>
      </c>
      <c r="AD474" s="12">
        <v>-2.4079440677999999</v>
      </c>
      <c r="AE474" s="12">
        <v>-2.4658041100000001</v>
      </c>
      <c r="AF474" s="15">
        <v>-2.2464142490999999</v>
      </c>
    </row>
    <row r="475" spans="3:32" x14ac:dyDescent="0.3">
      <c r="C475" s="18" t="s">
        <v>467</v>
      </c>
      <c r="D475" s="12">
        <v>94.73</v>
      </c>
      <c r="E475" s="12">
        <v>95.934519204799997</v>
      </c>
      <c r="F475" s="12">
        <v>95.101400071699999</v>
      </c>
      <c r="G475" s="12">
        <v>95.175001947499993</v>
      </c>
      <c r="H475" s="15">
        <v>96.191210471900007</v>
      </c>
      <c r="K475" s="18" t="s">
        <v>4861</v>
      </c>
      <c r="L475" s="12">
        <v>0.84</v>
      </c>
      <c r="M475" s="12">
        <v>0.1098838108</v>
      </c>
      <c r="N475" s="12">
        <v>0.73153944260000003</v>
      </c>
      <c r="O475" s="12">
        <v>0.74762733270000004</v>
      </c>
      <c r="P475" s="15">
        <v>0.23747217379999996</v>
      </c>
      <c r="AA475" s="18" t="s">
        <v>5864</v>
      </c>
      <c r="AB475" s="12">
        <v>-2.6</v>
      </c>
      <c r="AC475" s="12">
        <v>-2.3610439140000001</v>
      </c>
      <c r="AD475" s="12">
        <v>-2.2665863590000002</v>
      </c>
      <c r="AE475" s="12">
        <v>-2.3163941051000001</v>
      </c>
      <c r="AF475" s="15">
        <v>-1.9428879184000001</v>
      </c>
    </row>
    <row r="476" spans="3:32" x14ac:dyDescent="0.3">
      <c r="C476" s="18" t="s">
        <v>468</v>
      </c>
      <c r="D476" s="12">
        <v>101.55</v>
      </c>
      <c r="E476" s="12">
        <v>103.4648236077</v>
      </c>
      <c r="F476" s="12">
        <v>102.3412515958</v>
      </c>
      <c r="G476" s="12">
        <v>102.3919337686</v>
      </c>
      <c r="H476" s="15">
        <v>103.7723820475</v>
      </c>
      <c r="K476" s="18" t="s">
        <v>4862</v>
      </c>
      <c r="L476" s="12">
        <v>0.75</v>
      </c>
      <c r="M476" s="12">
        <v>0.42406525220000002</v>
      </c>
      <c r="N476" s="12">
        <v>1.1347874567</v>
      </c>
      <c r="O476" s="12">
        <v>1.1391606114999999</v>
      </c>
      <c r="P476" s="15">
        <v>0.65424702099999998</v>
      </c>
      <c r="AA476" s="18" t="s">
        <v>5865</v>
      </c>
      <c r="AB476" s="12">
        <v>-1.77</v>
      </c>
      <c r="AC476" s="12">
        <v>-1.4822281963999999</v>
      </c>
      <c r="AD476" s="12">
        <v>-1.6161475916000001</v>
      </c>
      <c r="AE476" s="12">
        <v>-1.6475599990000001</v>
      </c>
      <c r="AF476" s="15">
        <v>-1.1795195106</v>
      </c>
    </row>
    <row r="477" spans="3:32" x14ac:dyDescent="0.3">
      <c r="C477" s="18" t="s">
        <v>469</v>
      </c>
      <c r="D477" s="12">
        <v>96.61</v>
      </c>
      <c r="E477" s="12">
        <v>97.690302624500006</v>
      </c>
      <c r="F477" s="12">
        <v>96.333647424600002</v>
      </c>
      <c r="G477" s="12">
        <v>96.415447607499999</v>
      </c>
      <c r="H477" s="15">
        <v>97.400607590899995</v>
      </c>
      <c r="K477" s="18" t="s">
        <v>4863</v>
      </c>
      <c r="L477" s="12">
        <v>37.380000000000003</v>
      </c>
      <c r="M477" s="12">
        <v>37.0974794706</v>
      </c>
      <c r="N477" s="12">
        <v>38.112017700300001</v>
      </c>
      <c r="O477" s="12">
        <v>38.119875002500002</v>
      </c>
      <c r="P477" s="15">
        <v>37.206363658900003</v>
      </c>
      <c r="AA477" s="18" t="s">
        <v>5866</v>
      </c>
      <c r="AB477" s="12">
        <v>-0.83</v>
      </c>
      <c r="AC477" s="12">
        <v>-0.74991711480000001</v>
      </c>
      <c r="AD477" s="12">
        <v>-0.82117012509999998</v>
      </c>
      <c r="AE477" s="12">
        <v>-0.83655922989999998</v>
      </c>
      <c r="AF477" s="15">
        <v>-0.598852995</v>
      </c>
    </row>
    <row r="478" spans="3:32" x14ac:dyDescent="0.3">
      <c r="C478" s="18" t="s">
        <v>470</v>
      </c>
      <c r="D478" s="12">
        <v>93.13</v>
      </c>
      <c r="E478" s="12">
        <v>95.070967655100006</v>
      </c>
      <c r="F478" s="12">
        <v>94.204641890800005</v>
      </c>
      <c r="G478" s="12">
        <v>94.285650973499997</v>
      </c>
      <c r="H478" s="15">
        <v>95.252963959999988</v>
      </c>
      <c r="K478" s="18" t="s">
        <v>4864</v>
      </c>
      <c r="L478" s="12">
        <v>37.14</v>
      </c>
      <c r="M478" s="12">
        <v>37.843188507000001</v>
      </c>
      <c r="N478" s="12">
        <v>38.685920996500002</v>
      </c>
      <c r="O478" s="12">
        <v>38.586366797499998</v>
      </c>
      <c r="P478" s="15">
        <v>37.407506171900003</v>
      </c>
      <c r="AA478" s="18" t="s">
        <v>5867</v>
      </c>
      <c r="AB478" s="12">
        <v>-0.22</v>
      </c>
      <c r="AC478" s="12">
        <v>-0.1968911364</v>
      </c>
      <c r="AD478" s="12">
        <v>-0.19455127780000001</v>
      </c>
      <c r="AE478" s="12">
        <v>-0.1998165855</v>
      </c>
      <c r="AF478" s="15">
        <v>-0.1196779786</v>
      </c>
    </row>
    <row r="479" spans="3:32" x14ac:dyDescent="0.3">
      <c r="C479" s="18" t="s">
        <v>471</v>
      </c>
      <c r="D479" s="12">
        <v>96.8</v>
      </c>
      <c r="E479" s="12">
        <v>100.4652354696</v>
      </c>
      <c r="F479" s="12">
        <v>99.655357811599998</v>
      </c>
      <c r="G479" s="12">
        <v>99.711066475600006</v>
      </c>
      <c r="H479" s="15">
        <v>100.7405951436</v>
      </c>
      <c r="K479" s="18" t="s">
        <v>4865</v>
      </c>
      <c r="L479" s="12">
        <v>12.73</v>
      </c>
      <c r="M479" s="12">
        <v>8.4925776248999991</v>
      </c>
      <c r="N479" s="12">
        <v>11.9144466662</v>
      </c>
      <c r="O479" s="12">
        <v>11.91837396</v>
      </c>
      <c r="P479" s="15">
        <v>9.4898401475000007</v>
      </c>
      <c r="AA479" s="18" t="s">
        <v>5868</v>
      </c>
      <c r="AB479" s="12">
        <v>16.82</v>
      </c>
      <c r="AC479" s="12">
        <v>18.3435344122</v>
      </c>
      <c r="AD479" s="12">
        <v>17.6093015728</v>
      </c>
      <c r="AE479" s="12">
        <v>17.4613389286</v>
      </c>
      <c r="AF479" s="15">
        <v>18.564242670500001</v>
      </c>
    </row>
    <row r="480" spans="3:32" x14ac:dyDescent="0.3">
      <c r="C480" s="18" t="s">
        <v>472</v>
      </c>
      <c r="D480" s="12">
        <v>100.97</v>
      </c>
      <c r="E480" s="12">
        <v>103.3047528445</v>
      </c>
      <c r="F480" s="12">
        <v>102.2736649786</v>
      </c>
      <c r="G480" s="12">
        <v>102.3141991505</v>
      </c>
      <c r="H480" s="15">
        <v>103.51570808389999</v>
      </c>
      <c r="K480" s="18" t="s">
        <v>4866</v>
      </c>
      <c r="L480" s="12">
        <v>0.08</v>
      </c>
      <c r="M480" s="12">
        <v>-2.4159560127000002</v>
      </c>
      <c r="N480" s="12">
        <v>0.8573370427</v>
      </c>
      <c r="O480" s="12">
        <v>0.72099018329999998</v>
      </c>
      <c r="P480" s="15">
        <v>-1.9351538642000001</v>
      </c>
      <c r="AA480" s="18" t="s">
        <v>5869</v>
      </c>
      <c r="AB480" s="12">
        <v>2.3460000000000001</v>
      </c>
      <c r="AC480" s="12">
        <v>2.3258161599</v>
      </c>
      <c r="AD480" s="12">
        <v>2.8576291745</v>
      </c>
      <c r="AE480" s="12">
        <v>2.7465079212000001</v>
      </c>
      <c r="AF480" s="15">
        <v>2.7262412478</v>
      </c>
    </row>
    <row r="481" spans="3:32" x14ac:dyDescent="0.3">
      <c r="C481" s="18" t="s">
        <v>473</v>
      </c>
      <c r="D481" s="12">
        <v>105.86</v>
      </c>
      <c r="E481" s="12">
        <v>111.0349271712</v>
      </c>
      <c r="F481" s="12">
        <v>108.5838005419</v>
      </c>
      <c r="G481" s="12">
        <v>108.640683111</v>
      </c>
      <c r="H481" s="15">
        <v>110.3951163663</v>
      </c>
      <c r="K481" s="18" t="s">
        <v>4867</v>
      </c>
      <c r="L481" s="12">
        <v>11.94</v>
      </c>
      <c r="M481" s="12">
        <v>12.5609361271</v>
      </c>
      <c r="N481" s="12">
        <v>14.188074351599999</v>
      </c>
      <c r="O481" s="12">
        <v>14.176041336400001</v>
      </c>
      <c r="P481" s="15">
        <v>13.702779341699999</v>
      </c>
      <c r="AA481" s="18" t="s">
        <v>5870</v>
      </c>
      <c r="AB481" s="12">
        <v>-2.5299999999999998</v>
      </c>
      <c r="AC481" s="12">
        <v>-2.8637329652000001</v>
      </c>
      <c r="AD481" s="12">
        <v>-2.0884393698000001</v>
      </c>
      <c r="AE481" s="12">
        <v>-2.1740768399000001</v>
      </c>
      <c r="AF481" s="15">
        <v>-2.3971225709999997</v>
      </c>
    </row>
    <row r="482" spans="3:32" x14ac:dyDescent="0.3">
      <c r="C482" s="18" t="s">
        <v>474</v>
      </c>
      <c r="D482" s="12">
        <v>99.83</v>
      </c>
      <c r="E482" s="12">
        <v>102.4216342946</v>
      </c>
      <c r="F482" s="12">
        <v>101.4552921154</v>
      </c>
      <c r="G482" s="12">
        <v>101.5040561869</v>
      </c>
      <c r="H482" s="15">
        <v>102.4257668052</v>
      </c>
      <c r="K482" s="18" t="s">
        <v>4868</v>
      </c>
      <c r="L482" s="12">
        <v>71.12</v>
      </c>
      <c r="M482" s="12">
        <v>74.5988108584</v>
      </c>
      <c r="N482" s="12">
        <v>73.939645794300006</v>
      </c>
      <c r="O482" s="12">
        <v>73.919742072800005</v>
      </c>
      <c r="P482" s="15">
        <v>72.528015174700002</v>
      </c>
      <c r="AA482" s="18" t="s">
        <v>5871</v>
      </c>
      <c r="AB482" s="12">
        <v>-3.31</v>
      </c>
      <c r="AC482" s="12">
        <v>-3.5379015294</v>
      </c>
      <c r="AD482" s="12">
        <v>-2.8680976251999999</v>
      </c>
      <c r="AE482" s="12">
        <v>-2.9433024210999998</v>
      </c>
      <c r="AF482" s="15">
        <v>-3.0670077555000002</v>
      </c>
    </row>
    <row r="483" spans="3:32" x14ac:dyDescent="0.3">
      <c r="C483" s="18" t="s">
        <v>475</v>
      </c>
      <c r="D483" s="12">
        <v>80.63</v>
      </c>
      <c r="E483" s="12">
        <v>81.710840486999999</v>
      </c>
      <c r="F483" s="12">
        <v>81.726736749599993</v>
      </c>
      <c r="G483" s="12">
        <v>81.902720457599997</v>
      </c>
      <c r="H483" s="15">
        <v>82.259408371500001</v>
      </c>
      <c r="K483" s="18" t="s">
        <v>4869</v>
      </c>
      <c r="L483" s="12">
        <v>30.6</v>
      </c>
      <c r="M483" s="12">
        <v>27.9578059227</v>
      </c>
      <c r="N483" s="12">
        <v>29.828779653400002</v>
      </c>
      <c r="O483" s="12">
        <v>29.8964650546</v>
      </c>
      <c r="P483" s="15">
        <v>29.161990320500003</v>
      </c>
      <c r="AA483" s="18" t="s">
        <v>5872</v>
      </c>
      <c r="AB483" s="12">
        <v>-3.53</v>
      </c>
      <c r="AC483" s="12">
        <v>-3.5987686929999998</v>
      </c>
      <c r="AD483" s="12">
        <v>-3.1015935465000002</v>
      </c>
      <c r="AE483" s="12">
        <v>-3.1672084676000001</v>
      </c>
      <c r="AF483" s="15">
        <v>-3.1303328735999996</v>
      </c>
    </row>
    <row r="484" spans="3:32" x14ac:dyDescent="0.3">
      <c r="C484" s="18" t="s">
        <v>476</v>
      </c>
      <c r="D484" s="12">
        <v>95.57</v>
      </c>
      <c r="E484" s="12">
        <v>97.547253683199997</v>
      </c>
      <c r="F484" s="12">
        <v>96.708951706199997</v>
      </c>
      <c r="G484" s="12">
        <v>96.780969991299997</v>
      </c>
      <c r="H484" s="15">
        <v>98.09964749289999</v>
      </c>
      <c r="K484" s="18" t="s">
        <v>4870</v>
      </c>
      <c r="L484" s="12">
        <v>3.14</v>
      </c>
      <c r="M484" s="12">
        <v>2.4743137659999999</v>
      </c>
      <c r="N484" s="12">
        <v>3.3179395250999999</v>
      </c>
      <c r="O484" s="12">
        <v>3.2841398373000001</v>
      </c>
      <c r="P484" s="15">
        <v>3.5656907863000002</v>
      </c>
      <c r="AA484" s="18" t="s">
        <v>5873</v>
      </c>
      <c r="AB484" s="12">
        <v>-3.45</v>
      </c>
      <c r="AC484" s="12">
        <v>-3.3388254051000001</v>
      </c>
      <c r="AD484" s="12">
        <v>-3.0294649792000001</v>
      </c>
      <c r="AE484" s="12">
        <v>-3.0869242785000002</v>
      </c>
      <c r="AF484" s="15">
        <v>-2.8836576459000001</v>
      </c>
    </row>
    <row r="485" spans="3:32" x14ac:dyDescent="0.3">
      <c r="C485" s="18" t="s">
        <v>477</v>
      </c>
      <c r="D485" s="12">
        <v>89.07</v>
      </c>
      <c r="E485" s="12">
        <v>91.214760064399997</v>
      </c>
      <c r="F485" s="12">
        <v>90.433631903800006</v>
      </c>
      <c r="G485" s="12">
        <v>90.514627165799993</v>
      </c>
      <c r="H485" s="15">
        <v>91.970402936499994</v>
      </c>
      <c r="K485" s="18" t="s">
        <v>4871</v>
      </c>
      <c r="L485" s="12">
        <v>3.08</v>
      </c>
      <c r="M485" s="12">
        <v>2.4431579206</v>
      </c>
      <c r="N485" s="12">
        <v>3.2639963025999998</v>
      </c>
      <c r="O485" s="12">
        <v>3.2253359248</v>
      </c>
      <c r="P485" s="15">
        <v>3.4715329904000001</v>
      </c>
      <c r="AA485" s="18" t="s">
        <v>5874</v>
      </c>
      <c r="AB485" s="12">
        <v>-3.22</v>
      </c>
      <c r="AC485" s="12">
        <v>-2.9760941833999999</v>
      </c>
      <c r="AD485" s="12">
        <v>-2.8350568730000001</v>
      </c>
      <c r="AE485" s="12">
        <v>-2.8852421073999999</v>
      </c>
      <c r="AF485" s="15">
        <v>-2.5478321479000003</v>
      </c>
    </row>
    <row r="486" spans="3:32" x14ac:dyDescent="0.3">
      <c r="C486" s="18" t="s">
        <v>478</v>
      </c>
      <c r="D486" s="12">
        <v>103.61</v>
      </c>
      <c r="E486" s="12">
        <v>105.573729824</v>
      </c>
      <c r="F486" s="12">
        <v>104.97150130369999</v>
      </c>
      <c r="G486" s="12">
        <v>105.0668993351</v>
      </c>
      <c r="H486" s="15">
        <v>106.06714652869999</v>
      </c>
      <c r="K486" s="18" t="s">
        <v>4872</v>
      </c>
      <c r="L486" s="12">
        <v>32.75</v>
      </c>
      <c r="M486" s="12">
        <v>30.912609964600001</v>
      </c>
      <c r="N486" s="12">
        <v>31.879662590199999</v>
      </c>
      <c r="O486" s="12">
        <v>31.973615526900002</v>
      </c>
      <c r="P486" s="15">
        <v>32.136617386799998</v>
      </c>
      <c r="AA486" s="18" t="s">
        <v>5875</v>
      </c>
      <c r="AB486" s="12">
        <v>-2.29</v>
      </c>
      <c r="AC486" s="12">
        <v>-1.9396336542999999</v>
      </c>
      <c r="AD486" s="12">
        <v>-2.0734629581999999</v>
      </c>
      <c r="AE486" s="12">
        <v>-2.1066139242999999</v>
      </c>
      <c r="AF486" s="15">
        <v>-1.6709504145</v>
      </c>
    </row>
    <row r="487" spans="3:32" x14ac:dyDescent="0.3">
      <c r="C487" s="18" t="s">
        <v>479</v>
      </c>
      <c r="D487" s="12">
        <v>103.04</v>
      </c>
      <c r="E487" s="12">
        <v>105.13848737310001</v>
      </c>
      <c r="F487" s="12">
        <v>104.54477002909999</v>
      </c>
      <c r="G487" s="12">
        <v>104.6350178249</v>
      </c>
      <c r="H487" s="15">
        <v>105.37195388730001</v>
      </c>
      <c r="K487" s="18" t="s">
        <v>4873</v>
      </c>
      <c r="L487" s="12">
        <v>-31.63</v>
      </c>
      <c r="M487" s="12">
        <v>-33.647922489499997</v>
      </c>
      <c r="N487" s="12">
        <v>-29.498378260300001</v>
      </c>
      <c r="O487" s="12">
        <v>-29.656430132200001</v>
      </c>
      <c r="P487" s="15">
        <v>-32.392826365799998</v>
      </c>
      <c r="AA487" s="18" t="s">
        <v>5876</v>
      </c>
      <c r="AB487" s="12">
        <v>-1.18</v>
      </c>
      <c r="AC487" s="12">
        <v>-1.0602519232000001</v>
      </c>
      <c r="AD487" s="12">
        <v>-1.1688601184</v>
      </c>
      <c r="AE487" s="12">
        <v>-1.1846192800999999</v>
      </c>
      <c r="AF487" s="15">
        <v>-0.95080799649999992</v>
      </c>
    </row>
    <row r="488" spans="3:32" x14ac:dyDescent="0.3">
      <c r="C488" s="18" t="s">
        <v>480</v>
      </c>
      <c r="D488" s="12">
        <v>102.42</v>
      </c>
      <c r="E488" s="12">
        <v>104.0633804183</v>
      </c>
      <c r="F488" s="12">
        <v>103.4771900984</v>
      </c>
      <c r="G488" s="12">
        <v>103.5695582006</v>
      </c>
      <c r="H488" s="15">
        <v>104.5427076528</v>
      </c>
      <c r="K488" s="18" t="s">
        <v>4874</v>
      </c>
      <c r="L488" s="12">
        <v>-30.51</v>
      </c>
      <c r="M488" s="12">
        <v>-32.828980587899999</v>
      </c>
      <c r="N488" s="12">
        <v>-29.226986992099999</v>
      </c>
      <c r="O488" s="12">
        <v>-29.3330650897</v>
      </c>
      <c r="P488" s="15">
        <v>-31.685803288400002</v>
      </c>
      <c r="AA488" s="18" t="s">
        <v>5877</v>
      </c>
      <c r="AB488" s="12">
        <v>-0.37</v>
      </c>
      <c r="AC488" s="12">
        <v>-0.3256686298</v>
      </c>
      <c r="AD488" s="12">
        <v>-0.32566657199999999</v>
      </c>
      <c r="AE488" s="12">
        <v>-0.33082111009999998</v>
      </c>
      <c r="AF488" s="15">
        <v>-0.26245709080000001</v>
      </c>
    </row>
    <row r="489" spans="3:32" x14ac:dyDescent="0.3">
      <c r="C489" s="18" t="s">
        <v>481</v>
      </c>
      <c r="D489" s="12">
        <v>100.26</v>
      </c>
      <c r="E489" s="12">
        <v>101.31582894890001</v>
      </c>
      <c r="F489" s="12">
        <v>100.51318436530001</v>
      </c>
      <c r="G489" s="12">
        <v>100.6290519618</v>
      </c>
      <c r="H489" s="15">
        <v>101.7597056634</v>
      </c>
      <c r="K489" s="18" t="s">
        <v>4875</v>
      </c>
      <c r="L489" s="12">
        <v>4.7300000000000004</v>
      </c>
      <c r="M489" s="12">
        <v>-1.0993477711999999</v>
      </c>
      <c r="N489" s="12">
        <v>5.0796435969999996</v>
      </c>
      <c r="O489" s="12">
        <v>5.0902105482</v>
      </c>
      <c r="P489" s="15">
        <v>0.90385033340000032</v>
      </c>
      <c r="AA489" s="18" t="s">
        <v>5878</v>
      </c>
      <c r="AB489" s="12">
        <v>21.975000000000001</v>
      </c>
      <c r="AC489" s="12">
        <v>24.322774712299999</v>
      </c>
      <c r="AD489" s="12">
        <v>22.541748890699999</v>
      </c>
      <c r="AE489" s="12">
        <v>22.3846577485</v>
      </c>
      <c r="AF489" s="15">
        <v>24.228051530400002</v>
      </c>
    </row>
    <row r="490" spans="3:32" x14ac:dyDescent="0.3">
      <c r="C490" s="18" t="s">
        <v>482</v>
      </c>
      <c r="D490" s="12">
        <v>104.46</v>
      </c>
      <c r="E490" s="12">
        <v>107.1670529245</v>
      </c>
      <c r="F490" s="12">
        <v>106.4718901856</v>
      </c>
      <c r="G490" s="12">
        <v>106.5730199546</v>
      </c>
      <c r="H490" s="15">
        <v>107.57462194109999</v>
      </c>
      <c r="K490" s="18" t="s">
        <v>4876</v>
      </c>
      <c r="L490" s="12">
        <v>5.64</v>
      </c>
      <c r="M490" s="12">
        <v>0.79696074669999994</v>
      </c>
      <c r="N490" s="12">
        <v>6.8444503451000003</v>
      </c>
      <c r="O490" s="12">
        <v>6.7507123025000002</v>
      </c>
      <c r="P490" s="15">
        <v>2.4774464185999996</v>
      </c>
      <c r="AA490" s="18" t="s">
        <v>5879</v>
      </c>
      <c r="AB490" s="12">
        <v>3.9049999999999998</v>
      </c>
      <c r="AC490" s="12">
        <v>4.3711726096000003</v>
      </c>
      <c r="AD490" s="12">
        <v>4.6773975128999998</v>
      </c>
      <c r="AE490" s="12">
        <v>4.5655894762000004</v>
      </c>
      <c r="AF490" s="15">
        <v>4.5030801202999999</v>
      </c>
    </row>
    <row r="491" spans="3:32" x14ac:dyDescent="0.3">
      <c r="C491" s="18" t="s">
        <v>483</v>
      </c>
      <c r="D491" s="12">
        <v>105.34</v>
      </c>
      <c r="E491" s="12">
        <v>107.85374344020001</v>
      </c>
      <c r="F491" s="12">
        <v>107.04904779730001</v>
      </c>
      <c r="G491" s="12">
        <v>107.1388427337</v>
      </c>
      <c r="H491" s="15">
        <v>108.2143678458</v>
      </c>
      <c r="K491" s="18" t="s">
        <v>4877</v>
      </c>
      <c r="L491" s="12">
        <v>17.32</v>
      </c>
      <c r="M491" s="12">
        <v>11.1645197254</v>
      </c>
      <c r="N491" s="12">
        <v>17.4200348643</v>
      </c>
      <c r="O491" s="12">
        <v>17.3603142338</v>
      </c>
      <c r="P491" s="15">
        <v>13.195491399000002</v>
      </c>
      <c r="AA491" s="18" t="s">
        <v>5880</v>
      </c>
      <c r="AB491" s="12">
        <v>-2.09</v>
      </c>
      <c r="AC491" s="12">
        <v>-2.2099013555</v>
      </c>
      <c r="AD491" s="12">
        <v>-1.4217603084999999</v>
      </c>
      <c r="AE491" s="12">
        <v>-1.5084976254</v>
      </c>
      <c r="AF491" s="15">
        <v>-1.9101149812999998</v>
      </c>
    </row>
    <row r="492" spans="3:32" x14ac:dyDescent="0.3">
      <c r="C492" s="18" t="s">
        <v>484</v>
      </c>
      <c r="D492" s="12">
        <v>104.89</v>
      </c>
      <c r="E492" s="12">
        <v>107.6461727201</v>
      </c>
      <c r="F492" s="12">
        <v>106.94606797900001</v>
      </c>
      <c r="G492" s="12">
        <v>107.0340800277</v>
      </c>
      <c r="H492" s="15">
        <v>108.1176567138</v>
      </c>
      <c r="K492" s="18" t="s">
        <v>4878</v>
      </c>
      <c r="L492" s="12">
        <v>-0.47</v>
      </c>
      <c r="M492" s="12">
        <v>-6.6055871206000001</v>
      </c>
      <c r="N492" s="12">
        <v>-0.80476365289999996</v>
      </c>
      <c r="O492" s="12">
        <v>-0.85905111450000005</v>
      </c>
      <c r="P492" s="15">
        <v>-3.9982417235999996</v>
      </c>
      <c r="AA492" s="18" t="s">
        <v>5881</v>
      </c>
      <c r="AB492" s="12">
        <v>-3.04</v>
      </c>
      <c r="AC492" s="12">
        <v>-3.1490157130999998</v>
      </c>
      <c r="AD492" s="12">
        <v>-2.4525422929</v>
      </c>
      <c r="AE492" s="12">
        <v>-2.5283379387</v>
      </c>
      <c r="AF492" s="15">
        <v>-2.7968354357000003</v>
      </c>
    </row>
    <row r="493" spans="3:32" x14ac:dyDescent="0.3">
      <c r="C493" s="18" t="s">
        <v>485</v>
      </c>
      <c r="D493" s="12">
        <v>105.82</v>
      </c>
      <c r="E493" s="12">
        <v>108.9255459302</v>
      </c>
      <c r="F493" s="12">
        <v>108.0385968982</v>
      </c>
      <c r="G493" s="12">
        <v>108.138870063</v>
      </c>
      <c r="H493" s="15">
        <v>109.27858751129999</v>
      </c>
      <c r="K493" s="18" t="s">
        <v>4879</v>
      </c>
      <c r="L493" s="12">
        <v>-3.21</v>
      </c>
      <c r="M493" s="12">
        <v>-2.9916940688999998</v>
      </c>
      <c r="N493" s="12">
        <v>-3.6806463753999998</v>
      </c>
      <c r="O493" s="12">
        <v>-3.6283351194</v>
      </c>
      <c r="P493" s="15">
        <v>-8.9783306976000006</v>
      </c>
      <c r="AA493" s="18" t="s">
        <v>5882</v>
      </c>
      <c r="AB493" s="12">
        <v>-3.32</v>
      </c>
      <c r="AC493" s="12">
        <v>-3.3329356012</v>
      </c>
      <c r="AD493" s="12">
        <v>-2.817205441</v>
      </c>
      <c r="AE493" s="12">
        <v>-2.8829460502000002</v>
      </c>
      <c r="AF493" s="15">
        <v>-2.9466093959999999</v>
      </c>
    </row>
    <row r="494" spans="3:32" x14ac:dyDescent="0.3">
      <c r="C494" s="18" t="s">
        <v>486</v>
      </c>
      <c r="D494" s="12">
        <v>97.64</v>
      </c>
      <c r="E494" s="12">
        <v>99.3662178939</v>
      </c>
      <c r="F494" s="12">
        <v>98.571892437100004</v>
      </c>
      <c r="G494" s="12">
        <v>98.628093689500005</v>
      </c>
      <c r="H494" s="15">
        <v>100.3632768368</v>
      </c>
      <c r="K494" s="18" t="s">
        <v>4880</v>
      </c>
      <c r="L494" s="12">
        <v>15.07</v>
      </c>
      <c r="M494" s="12">
        <v>16.292613208399999</v>
      </c>
      <c r="N494" s="12">
        <v>16.271266229199998</v>
      </c>
      <c r="O494" s="12">
        <v>16.352514634999999</v>
      </c>
      <c r="P494" s="15">
        <v>18.384963842499999</v>
      </c>
      <c r="AA494" s="18" t="s">
        <v>5883</v>
      </c>
      <c r="AB494" s="12">
        <v>-3.26</v>
      </c>
      <c r="AC494" s="12">
        <v>-3.1424124309999999</v>
      </c>
      <c r="AD494" s="12">
        <v>-2.8265114407</v>
      </c>
      <c r="AE494" s="12">
        <v>-2.8829127922</v>
      </c>
      <c r="AF494" s="15">
        <v>-2.7404562197999995</v>
      </c>
    </row>
    <row r="495" spans="3:32" x14ac:dyDescent="0.3">
      <c r="C495" s="18" t="s">
        <v>487</v>
      </c>
      <c r="D495" s="12">
        <v>97.13</v>
      </c>
      <c r="E495" s="12">
        <v>98.964709724599999</v>
      </c>
      <c r="F495" s="12">
        <v>98.207566138000004</v>
      </c>
      <c r="G495" s="12">
        <v>98.258099673199993</v>
      </c>
      <c r="H495" s="15">
        <v>99.730625554100001</v>
      </c>
      <c r="K495" s="18" t="s">
        <v>4881</v>
      </c>
      <c r="L495" s="12">
        <v>14.28</v>
      </c>
      <c r="M495" s="12">
        <v>17.3159832626</v>
      </c>
      <c r="N495" s="12">
        <v>15.742955610399999</v>
      </c>
      <c r="O495" s="12">
        <v>15.7796367669</v>
      </c>
      <c r="P495" s="15">
        <v>12.162879259899999</v>
      </c>
      <c r="AA495" s="18" t="s">
        <v>5884</v>
      </c>
      <c r="AB495" s="12">
        <v>-3.02</v>
      </c>
      <c r="AC495" s="12">
        <v>-2.8093950376999999</v>
      </c>
      <c r="AD495" s="12">
        <v>-2.6672100278999999</v>
      </c>
      <c r="AE495" s="12">
        <v>-2.7154531049999999</v>
      </c>
      <c r="AF495" s="15">
        <v>-2.4066676175000001</v>
      </c>
    </row>
    <row r="496" spans="3:32" x14ac:dyDescent="0.3">
      <c r="C496" s="18" t="s">
        <v>488</v>
      </c>
      <c r="D496" s="12">
        <v>96.39</v>
      </c>
      <c r="E496" s="12">
        <v>97.839537554200007</v>
      </c>
      <c r="F496" s="12">
        <v>97.081867285100003</v>
      </c>
      <c r="G496" s="12">
        <v>97.1347435152</v>
      </c>
      <c r="H496" s="15">
        <v>98.826225648000005</v>
      </c>
      <c r="K496" s="18" t="s">
        <v>4882</v>
      </c>
      <c r="L496" s="12">
        <v>-0.05</v>
      </c>
      <c r="M496" s="12">
        <v>-2.0147258301000002</v>
      </c>
      <c r="N496" s="12">
        <v>-0.50918707770000005</v>
      </c>
      <c r="O496" s="12">
        <v>-0.41157153870000002</v>
      </c>
      <c r="P496" s="15">
        <v>1.1785882799999994E-2</v>
      </c>
      <c r="AA496" s="18" t="s">
        <v>5885</v>
      </c>
      <c r="AB496" s="12">
        <v>-2.1</v>
      </c>
      <c r="AC496" s="12">
        <v>-1.8412809575</v>
      </c>
      <c r="AD496" s="12">
        <v>-1.9558899531</v>
      </c>
      <c r="AE496" s="12">
        <v>-1.9856119006999999</v>
      </c>
      <c r="AF496" s="15">
        <v>-1.5367311589000001</v>
      </c>
    </row>
    <row r="497" spans="3:32" x14ac:dyDescent="0.3">
      <c r="C497" s="18" t="s">
        <v>489</v>
      </c>
      <c r="D497" s="12">
        <v>94.19</v>
      </c>
      <c r="E497" s="12">
        <v>95.0358045344</v>
      </c>
      <c r="F497" s="12">
        <v>94.105968496900005</v>
      </c>
      <c r="G497" s="12">
        <v>94.187179677399996</v>
      </c>
      <c r="H497" s="15">
        <v>95.971910972399996</v>
      </c>
      <c r="K497" s="18" t="s">
        <v>4883</v>
      </c>
      <c r="L497" s="12">
        <v>13.63</v>
      </c>
      <c r="M497" s="12">
        <v>11.1803435689</v>
      </c>
      <c r="N497" s="12">
        <v>11.4219932675</v>
      </c>
      <c r="O497" s="12">
        <v>11.496556886</v>
      </c>
      <c r="P497" s="15">
        <v>4.7789887551000003</v>
      </c>
      <c r="AA497" s="18" t="s">
        <v>5886</v>
      </c>
      <c r="AB497" s="12">
        <v>-1.05</v>
      </c>
      <c r="AC497" s="12">
        <v>-0.99619638399999999</v>
      </c>
      <c r="AD497" s="12">
        <v>-1.0622097722999999</v>
      </c>
      <c r="AE497" s="12">
        <v>-1.0765941523</v>
      </c>
      <c r="AF497" s="15">
        <v>-0.83815059390000002</v>
      </c>
    </row>
    <row r="498" spans="3:32" x14ac:dyDescent="0.3">
      <c r="C498" s="18" t="s">
        <v>490</v>
      </c>
      <c r="D498" s="12">
        <v>98.72</v>
      </c>
      <c r="E498" s="12">
        <v>101.146801743</v>
      </c>
      <c r="F498" s="12">
        <v>100.268586777</v>
      </c>
      <c r="G498" s="12">
        <v>100.33493450810001</v>
      </c>
      <c r="H498" s="15">
        <v>102.0839598868</v>
      </c>
      <c r="K498" s="18" t="s">
        <v>4884</v>
      </c>
      <c r="L498" s="12">
        <v>28.04</v>
      </c>
      <c r="M498" s="12">
        <v>27.7667688222</v>
      </c>
      <c r="N498" s="12">
        <v>27.0363678573</v>
      </c>
      <c r="O498" s="12">
        <v>27.1641570454</v>
      </c>
      <c r="P498" s="15">
        <v>28.753634767799998</v>
      </c>
      <c r="AA498" s="18" t="s">
        <v>5887</v>
      </c>
      <c r="AB498" s="12">
        <v>-0.33</v>
      </c>
      <c r="AC498" s="12">
        <v>-0.31975749060000003</v>
      </c>
      <c r="AD498" s="12">
        <v>-0.31157958190000001</v>
      </c>
      <c r="AE498" s="12">
        <v>-0.31693056040000001</v>
      </c>
      <c r="AF498" s="15">
        <v>-0.2364367832</v>
      </c>
    </row>
    <row r="499" spans="3:32" x14ac:dyDescent="0.3">
      <c r="C499" s="18" t="s">
        <v>491</v>
      </c>
      <c r="D499" s="12">
        <v>100.13</v>
      </c>
      <c r="E499" s="12">
        <v>102.9794531902</v>
      </c>
      <c r="F499" s="12">
        <v>101.897795098</v>
      </c>
      <c r="G499" s="12">
        <v>101.9680228837</v>
      </c>
      <c r="H499" s="15">
        <v>103.82873992799999</v>
      </c>
      <c r="K499" s="18" t="s">
        <v>4885</v>
      </c>
      <c r="L499" s="12">
        <v>23.74</v>
      </c>
      <c r="M499" s="12">
        <v>22.643323427199999</v>
      </c>
      <c r="N499" s="12">
        <v>24.9140809405</v>
      </c>
      <c r="O499" s="12">
        <v>24.915993927399999</v>
      </c>
      <c r="P499" s="15">
        <v>23.968792227799998</v>
      </c>
      <c r="AA499" s="18" t="s">
        <v>5888</v>
      </c>
      <c r="AB499" s="12">
        <v>18.084</v>
      </c>
      <c r="AC499" s="12">
        <v>19.186757980900001</v>
      </c>
      <c r="AD499" s="12">
        <v>18.030339683899999</v>
      </c>
      <c r="AE499" s="12">
        <v>17.884647467200001</v>
      </c>
      <c r="AF499" s="15">
        <v>19.1138625275</v>
      </c>
    </row>
    <row r="500" spans="3:32" x14ac:dyDescent="0.3">
      <c r="C500" s="18" t="s">
        <v>492</v>
      </c>
      <c r="D500" s="12">
        <v>101.53</v>
      </c>
      <c r="E500" s="12">
        <v>103.109207716</v>
      </c>
      <c r="F500" s="12">
        <v>103.21531958929999</v>
      </c>
      <c r="G500" s="12">
        <v>103.2127287056</v>
      </c>
      <c r="H500" s="15">
        <v>103.6823469887</v>
      </c>
      <c r="K500" s="18" t="s">
        <v>4886</v>
      </c>
      <c r="L500" s="12">
        <v>29.96</v>
      </c>
      <c r="M500" s="12">
        <v>31.1341772836</v>
      </c>
      <c r="N500" s="12">
        <v>31.380584947300001</v>
      </c>
      <c r="O500" s="12">
        <v>31.4366682235</v>
      </c>
      <c r="P500" s="15">
        <v>31.3643854078</v>
      </c>
      <c r="AA500" s="18" t="s">
        <v>5889</v>
      </c>
      <c r="AB500" s="12">
        <v>3.1080000000000001</v>
      </c>
      <c r="AC500" s="12">
        <v>2.9787901523999998</v>
      </c>
      <c r="AD500" s="12">
        <v>3.3096655036999998</v>
      </c>
      <c r="AE500" s="12">
        <v>3.2108750319000001</v>
      </c>
      <c r="AF500" s="15">
        <v>3.0814856540000002</v>
      </c>
    </row>
    <row r="501" spans="3:32" x14ac:dyDescent="0.3">
      <c r="C501" s="18" t="s">
        <v>493</v>
      </c>
      <c r="D501" s="12">
        <v>97.95</v>
      </c>
      <c r="E501" s="12">
        <v>99.513145471499996</v>
      </c>
      <c r="F501" s="12">
        <v>100.1402615149</v>
      </c>
      <c r="G501" s="12">
        <v>100.297991143</v>
      </c>
      <c r="H501" s="15">
        <v>99.995584525300004</v>
      </c>
      <c r="K501" s="18" t="s">
        <v>4887</v>
      </c>
      <c r="L501" s="12">
        <v>-4</v>
      </c>
      <c r="M501" s="12">
        <v>-6.8254437229000002</v>
      </c>
      <c r="N501" s="12">
        <v>-1.2686139890000001</v>
      </c>
      <c r="O501" s="12">
        <v>-1.2756458038</v>
      </c>
      <c r="P501" s="15">
        <v>-4.8594923216000003</v>
      </c>
      <c r="AA501" s="18" t="s">
        <v>5890</v>
      </c>
      <c r="AB501" s="12">
        <v>-1.87</v>
      </c>
      <c r="AC501" s="12">
        <v>-2.3183919070000001</v>
      </c>
      <c r="AD501" s="12">
        <v>-1.5848387689000001</v>
      </c>
      <c r="AE501" s="12">
        <v>-1.6586398710000001</v>
      </c>
      <c r="AF501" s="15">
        <v>-2.1102741869999999</v>
      </c>
    </row>
    <row r="502" spans="3:32" x14ac:dyDescent="0.3">
      <c r="C502" s="18" t="s">
        <v>494</v>
      </c>
      <c r="D502" s="12">
        <v>105.02</v>
      </c>
      <c r="E502" s="12">
        <v>106.63466196749999</v>
      </c>
      <c r="F502" s="12">
        <v>106.08619405899999</v>
      </c>
      <c r="G502" s="12">
        <v>106.1852573802</v>
      </c>
      <c r="H502" s="15">
        <v>107.1323909173</v>
      </c>
      <c r="K502" s="18" t="s">
        <v>4888</v>
      </c>
      <c r="L502" s="12">
        <v>4.5599999999999996</v>
      </c>
      <c r="M502" s="12">
        <v>7.8503913360000004</v>
      </c>
      <c r="N502" s="12">
        <v>7.9922301389000001</v>
      </c>
      <c r="O502" s="12">
        <v>8.0282325397999994</v>
      </c>
      <c r="P502" s="15">
        <v>0.99905029709999971</v>
      </c>
      <c r="AA502" s="18" t="s">
        <v>5891</v>
      </c>
      <c r="AB502" s="12">
        <v>-2.65</v>
      </c>
      <c r="AC502" s="12">
        <v>-3.0306992416999998</v>
      </c>
      <c r="AD502" s="12">
        <v>-2.3564022528000002</v>
      </c>
      <c r="AE502" s="12">
        <v>-2.4193030854000002</v>
      </c>
      <c r="AF502" s="15">
        <v>-2.800235282</v>
      </c>
    </row>
    <row r="503" spans="3:32" x14ac:dyDescent="0.3">
      <c r="C503" s="18" t="s">
        <v>495</v>
      </c>
      <c r="D503" s="12">
        <v>80.87</v>
      </c>
      <c r="E503" s="12">
        <v>81.845086097999996</v>
      </c>
      <c r="F503" s="12">
        <v>81.823121694999998</v>
      </c>
      <c r="G503" s="12">
        <v>81.929752938099995</v>
      </c>
      <c r="H503" s="15">
        <v>81.781565557700006</v>
      </c>
      <c r="K503" s="18" t="s">
        <v>4889</v>
      </c>
      <c r="L503" s="12">
        <v>20.98</v>
      </c>
      <c r="M503" s="12">
        <v>22.448639869099999</v>
      </c>
      <c r="N503" s="12">
        <v>20.954840296099999</v>
      </c>
      <c r="O503" s="12">
        <v>21.071045739199999</v>
      </c>
      <c r="P503" s="15">
        <v>22.4748321143</v>
      </c>
      <c r="AA503" s="18" t="s">
        <v>5892</v>
      </c>
      <c r="AB503" s="12">
        <v>-2.86</v>
      </c>
      <c r="AC503" s="12">
        <v>-3.1228264171000002</v>
      </c>
      <c r="AD503" s="12">
        <v>-2.5939549766000001</v>
      </c>
      <c r="AE503" s="12">
        <v>-2.6469710513</v>
      </c>
      <c r="AF503" s="15">
        <v>-2.8835572443999999</v>
      </c>
    </row>
    <row r="504" spans="3:32" x14ac:dyDescent="0.3">
      <c r="C504" s="18" t="s">
        <v>496</v>
      </c>
      <c r="D504" s="12">
        <v>81.069999999999993</v>
      </c>
      <c r="E504" s="12">
        <v>81.604536617700006</v>
      </c>
      <c r="F504" s="12">
        <v>80.887700534100006</v>
      </c>
      <c r="G504" s="12">
        <v>81.051564102399993</v>
      </c>
      <c r="H504" s="15">
        <v>81.720894804599993</v>
      </c>
      <c r="K504" s="18" t="s">
        <v>4890</v>
      </c>
      <c r="L504" s="12">
        <v>10.61</v>
      </c>
      <c r="M504" s="12">
        <v>9.5486409225000006</v>
      </c>
      <c r="N504" s="12">
        <v>9.1259543133999994</v>
      </c>
      <c r="O504" s="12">
        <v>9.1588044291999999</v>
      </c>
      <c r="P504" s="15">
        <v>10.6239242075</v>
      </c>
      <c r="AA504" s="18" t="s">
        <v>5893</v>
      </c>
      <c r="AB504" s="12">
        <v>-2.79</v>
      </c>
      <c r="AC504" s="12">
        <v>-2.9171959563000001</v>
      </c>
      <c r="AD504" s="12">
        <v>-2.5583646519999999</v>
      </c>
      <c r="AE504" s="12">
        <v>-2.6024843948999998</v>
      </c>
      <c r="AF504" s="15">
        <v>-2.6774636816999999</v>
      </c>
    </row>
    <row r="505" spans="3:32" x14ac:dyDescent="0.3">
      <c r="C505" s="18" t="s">
        <v>497</v>
      </c>
      <c r="D505" s="12">
        <v>91.09</v>
      </c>
      <c r="E505" s="12">
        <v>93.820971300899998</v>
      </c>
      <c r="F505" s="12">
        <v>93.072527093299996</v>
      </c>
      <c r="G505" s="12">
        <v>93.133157668199999</v>
      </c>
      <c r="H505" s="15">
        <v>94.785663305200003</v>
      </c>
      <c r="K505" s="18" t="s">
        <v>4891</v>
      </c>
      <c r="L505" s="12">
        <v>9.1</v>
      </c>
      <c r="M505" s="12">
        <v>8.6420208877999993</v>
      </c>
      <c r="N505" s="12">
        <v>9.4148180961999994</v>
      </c>
      <c r="O505" s="12">
        <v>9.5227354489000007</v>
      </c>
      <c r="P505" s="15">
        <v>9.1453769817000001</v>
      </c>
      <c r="AA505" s="18" t="s">
        <v>5894</v>
      </c>
      <c r="AB505" s="12">
        <v>-2.58</v>
      </c>
      <c r="AC505" s="12">
        <v>-2.6192870903999999</v>
      </c>
      <c r="AD505" s="12">
        <v>-2.4184542425000002</v>
      </c>
      <c r="AE505" s="12">
        <v>-2.4546651266000001</v>
      </c>
      <c r="AF505" s="15">
        <v>-2.3741036411000001</v>
      </c>
    </row>
    <row r="506" spans="3:32" x14ac:dyDescent="0.3">
      <c r="C506" s="18" t="s">
        <v>498</v>
      </c>
      <c r="D506" s="12">
        <v>91.44</v>
      </c>
      <c r="E506" s="12">
        <v>94.341827378999994</v>
      </c>
      <c r="F506" s="12">
        <v>93.5974338905</v>
      </c>
      <c r="G506" s="12">
        <v>93.658567582399996</v>
      </c>
      <c r="H506" s="15">
        <v>95.289205141899998</v>
      </c>
      <c r="K506" s="18" t="s">
        <v>4892</v>
      </c>
      <c r="L506" s="12">
        <v>11.86</v>
      </c>
      <c r="M506" s="12">
        <v>7.8375888877</v>
      </c>
      <c r="N506" s="12">
        <v>12.167387613400001</v>
      </c>
      <c r="O506" s="12">
        <v>12.0533129689</v>
      </c>
      <c r="P506" s="15">
        <v>10.520140416299999</v>
      </c>
      <c r="AA506" s="18" t="s">
        <v>5895</v>
      </c>
      <c r="AB506" s="12">
        <v>-1.79</v>
      </c>
      <c r="AC506" s="12">
        <v>-1.7726682563</v>
      </c>
      <c r="AD506" s="12">
        <v>-1.8445967413</v>
      </c>
      <c r="AE506" s="12">
        <v>-1.8652975647000001</v>
      </c>
      <c r="AF506" s="15">
        <v>-1.5775242945000001</v>
      </c>
    </row>
    <row r="507" spans="3:32" x14ac:dyDescent="0.3">
      <c r="C507" s="18" t="s">
        <v>499</v>
      </c>
      <c r="D507" s="12">
        <v>90.43</v>
      </c>
      <c r="E507" s="12">
        <v>92.979581503099993</v>
      </c>
      <c r="F507" s="12">
        <v>92.238307190800001</v>
      </c>
      <c r="G507" s="12">
        <v>92.297239752999999</v>
      </c>
      <c r="H507" s="15">
        <v>93.903458409100011</v>
      </c>
      <c r="K507" s="18" t="s">
        <v>4893</v>
      </c>
      <c r="L507" s="12">
        <v>17.89</v>
      </c>
      <c r="M507" s="12">
        <v>14.5854121994</v>
      </c>
      <c r="N507" s="12">
        <v>17.3004364361</v>
      </c>
      <c r="O507" s="12">
        <v>17.1444893169</v>
      </c>
      <c r="P507" s="15">
        <v>17.5865352255</v>
      </c>
      <c r="AA507" s="18" t="s">
        <v>5896</v>
      </c>
      <c r="AB507" s="12">
        <v>-0.89</v>
      </c>
      <c r="AC507" s="12">
        <v>-0.95800973450000004</v>
      </c>
      <c r="AD507" s="12">
        <v>-1.0267413598999999</v>
      </c>
      <c r="AE507" s="12">
        <v>-1.0367660635</v>
      </c>
      <c r="AF507" s="15">
        <v>-0.84522764569999997</v>
      </c>
    </row>
    <row r="508" spans="3:32" x14ac:dyDescent="0.3">
      <c r="C508" s="18" t="s">
        <v>500</v>
      </c>
      <c r="D508" s="12">
        <v>90.81</v>
      </c>
      <c r="E508" s="12">
        <v>93.727435366799995</v>
      </c>
      <c r="F508" s="12">
        <v>92.996018877699996</v>
      </c>
      <c r="G508" s="12">
        <v>93.057459318300005</v>
      </c>
      <c r="H508" s="15">
        <v>94.6676218713</v>
      </c>
      <c r="K508" s="18" t="s">
        <v>4894</v>
      </c>
      <c r="L508" s="12">
        <v>15.8</v>
      </c>
      <c r="M508" s="12">
        <v>15.703911434</v>
      </c>
      <c r="N508" s="12">
        <v>14.830192382</v>
      </c>
      <c r="O508" s="12">
        <v>14.7914819167</v>
      </c>
      <c r="P508" s="15">
        <v>15.804141011700001</v>
      </c>
      <c r="AA508" s="18" t="s">
        <v>5897</v>
      </c>
      <c r="AB508" s="12">
        <v>-0.27</v>
      </c>
      <c r="AC508" s="12">
        <v>-0.28790868670000003</v>
      </c>
      <c r="AD508" s="12">
        <v>-0.28807534950000002</v>
      </c>
      <c r="AE508" s="12">
        <v>-0.29244319559999998</v>
      </c>
      <c r="AF508" s="15">
        <v>-0.23281668100000003</v>
      </c>
    </row>
    <row r="509" spans="3:32" x14ac:dyDescent="0.3">
      <c r="C509" s="18" t="s">
        <v>501</v>
      </c>
      <c r="D509" s="12">
        <v>89.21</v>
      </c>
      <c r="E509" s="12">
        <v>91.229896847899994</v>
      </c>
      <c r="F509" s="12">
        <v>90.439896592799997</v>
      </c>
      <c r="G509" s="12">
        <v>90.516540442199997</v>
      </c>
      <c r="H509" s="15">
        <v>91.981034201999989</v>
      </c>
      <c r="K509" s="18" t="s">
        <v>4895</v>
      </c>
      <c r="L509" s="12">
        <v>3.08</v>
      </c>
      <c r="M509" s="12">
        <v>1.9210662767</v>
      </c>
      <c r="N509" s="12">
        <v>-0.28450230789999997</v>
      </c>
      <c r="O509" s="12">
        <v>-4.7395790299999997E-2</v>
      </c>
      <c r="P509" s="15">
        <v>2.602669573</v>
      </c>
      <c r="AA509" s="18" t="s">
        <v>5898</v>
      </c>
      <c r="AB509" s="12">
        <v>6.5410000000000004</v>
      </c>
      <c r="AC509" s="12">
        <v>6.6604947012000002</v>
      </c>
      <c r="AD509" s="12">
        <v>6.0355344525000003</v>
      </c>
      <c r="AE509" s="12">
        <v>5.9917047090000004</v>
      </c>
      <c r="AF509" s="15">
        <v>6.7371092777000001</v>
      </c>
    </row>
    <row r="510" spans="3:32" x14ac:dyDescent="0.3">
      <c r="C510" s="18" t="s">
        <v>502</v>
      </c>
      <c r="D510" s="12">
        <v>92.62</v>
      </c>
      <c r="E510" s="12">
        <v>95.987312831599994</v>
      </c>
      <c r="F510" s="12">
        <v>95.184362756400006</v>
      </c>
      <c r="G510" s="12">
        <v>95.258748733900006</v>
      </c>
      <c r="H510" s="15">
        <v>96.761519316200008</v>
      </c>
      <c r="K510" s="18" t="s">
        <v>4896</v>
      </c>
      <c r="L510" s="12">
        <v>-5.7</v>
      </c>
      <c r="M510" s="12">
        <v>-4.2742123561999996</v>
      </c>
      <c r="N510" s="12">
        <v>-7.7809715749999997</v>
      </c>
      <c r="O510" s="12">
        <v>-7.5369277653999998</v>
      </c>
      <c r="P510" s="15">
        <v>-3.3149976155000003</v>
      </c>
      <c r="AA510" s="18" t="s">
        <v>5899</v>
      </c>
      <c r="AB510" s="12">
        <v>0.64400000000000002</v>
      </c>
      <c r="AC510" s="12">
        <v>0.69589984459999998</v>
      </c>
      <c r="AD510" s="12">
        <v>0.51976454260000005</v>
      </c>
      <c r="AE510" s="12">
        <v>0.48979329240000002</v>
      </c>
      <c r="AF510" s="15">
        <v>0.76208270369999997</v>
      </c>
    </row>
    <row r="511" spans="3:32" x14ac:dyDescent="0.3">
      <c r="C511" s="18" t="s">
        <v>503</v>
      </c>
      <c r="D511" s="12">
        <v>89.88</v>
      </c>
      <c r="E511" s="12">
        <v>92.219438494000002</v>
      </c>
      <c r="F511" s="12">
        <v>91.471243673900005</v>
      </c>
      <c r="G511" s="12">
        <v>91.528327298999997</v>
      </c>
      <c r="H511" s="15">
        <v>93.130453965800001</v>
      </c>
      <c r="K511" s="18" t="s">
        <v>4897</v>
      </c>
      <c r="L511" s="12">
        <v>3.14</v>
      </c>
      <c r="M511" s="12">
        <v>3.7252589142999999</v>
      </c>
      <c r="N511" s="12">
        <v>3.0386171614999999</v>
      </c>
      <c r="O511" s="12">
        <v>3.0845642154999999</v>
      </c>
      <c r="P511" s="15">
        <v>4.2036909596000003</v>
      </c>
      <c r="AA511" s="18" t="s">
        <v>5900</v>
      </c>
      <c r="AB511" s="12">
        <v>-1.21</v>
      </c>
      <c r="AC511" s="12">
        <v>-1.2145502267999999</v>
      </c>
      <c r="AD511" s="12">
        <v>-1.1854074274999999</v>
      </c>
      <c r="AE511" s="12">
        <v>-1.2077007727</v>
      </c>
      <c r="AF511" s="15">
        <v>-1.0974317965</v>
      </c>
    </row>
    <row r="512" spans="3:32" x14ac:dyDescent="0.3">
      <c r="C512" s="18" t="s">
        <v>504</v>
      </c>
      <c r="D512" s="12">
        <v>93.84</v>
      </c>
      <c r="E512" s="12">
        <v>92.184857702100004</v>
      </c>
      <c r="F512" s="12">
        <v>92.360713871900003</v>
      </c>
      <c r="G512" s="12">
        <v>92.447924229500003</v>
      </c>
      <c r="H512" s="15">
        <v>92.431187532899997</v>
      </c>
      <c r="K512" s="18" t="s">
        <v>4898</v>
      </c>
      <c r="L512" s="12">
        <v>6.09</v>
      </c>
      <c r="M512" s="12">
        <v>6.7978376987000004</v>
      </c>
      <c r="N512" s="12">
        <v>6.4624667613</v>
      </c>
      <c r="O512" s="12">
        <v>6.5297537307000004</v>
      </c>
      <c r="P512" s="15">
        <v>7.5684877266999999</v>
      </c>
      <c r="AA512" s="18" t="s">
        <v>5901</v>
      </c>
      <c r="AB512" s="12">
        <v>-1.47</v>
      </c>
      <c r="AC512" s="12">
        <v>-1.4568197105</v>
      </c>
      <c r="AD512" s="12">
        <v>-1.4024366109999999</v>
      </c>
      <c r="AE512" s="12">
        <v>-1.4216168684999999</v>
      </c>
      <c r="AF512" s="15">
        <v>-1.3395782884</v>
      </c>
    </row>
    <row r="513" spans="3:32" x14ac:dyDescent="0.3">
      <c r="C513" s="18" t="s">
        <v>505</v>
      </c>
      <c r="D513" s="12">
        <v>103.22</v>
      </c>
      <c r="E513" s="12">
        <v>103.9761584844</v>
      </c>
      <c r="F513" s="12">
        <v>102.2430529376</v>
      </c>
      <c r="G513" s="12">
        <v>102.29875488739999</v>
      </c>
      <c r="H513" s="15">
        <v>104.27833038289999</v>
      </c>
      <c r="K513" s="18" t="s">
        <v>4899</v>
      </c>
      <c r="L513" s="12">
        <v>-2.99</v>
      </c>
      <c r="M513" s="12">
        <v>-2.8495882741999998</v>
      </c>
      <c r="N513" s="12">
        <v>-3.2440322303000002</v>
      </c>
      <c r="O513" s="12">
        <v>-3.0731786837000001</v>
      </c>
      <c r="P513" s="15">
        <v>-2.6403778721000002</v>
      </c>
      <c r="AA513" s="18" t="s">
        <v>5902</v>
      </c>
      <c r="AB513" s="12">
        <v>-1.52</v>
      </c>
      <c r="AC513" s="12">
        <v>-1.4811727255</v>
      </c>
      <c r="AD513" s="12">
        <v>-1.4330733550000001</v>
      </c>
      <c r="AE513" s="12">
        <v>-1.4491626516</v>
      </c>
      <c r="AF513" s="15">
        <v>-1.3725903066</v>
      </c>
    </row>
    <row r="514" spans="3:32" x14ac:dyDescent="0.3">
      <c r="C514" s="18" t="s">
        <v>506</v>
      </c>
      <c r="D514" s="12">
        <v>116.43</v>
      </c>
      <c r="E514" s="12">
        <v>116.20510947149999</v>
      </c>
      <c r="F514" s="12">
        <v>115.20246674649999</v>
      </c>
      <c r="G514" s="12">
        <v>115.3747231772</v>
      </c>
      <c r="H514" s="15">
        <v>116.54701526960001</v>
      </c>
      <c r="K514" s="18" t="s">
        <v>4900</v>
      </c>
      <c r="L514" s="12">
        <v>19.739999999999998</v>
      </c>
      <c r="M514" s="12">
        <v>16.707336099900001</v>
      </c>
      <c r="N514" s="12">
        <v>20.232931988600001</v>
      </c>
      <c r="O514" s="12">
        <v>20.1841960179</v>
      </c>
      <c r="P514" s="15">
        <v>18.6040964245</v>
      </c>
      <c r="AA514" s="18" t="s">
        <v>5903</v>
      </c>
      <c r="AB514" s="12">
        <v>-1.46</v>
      </c>
      <c r="AC514" s="12">
        <v>-1.3972684341999999</v>
      </c>
      <c r="AD514" s="12">
        <v>-1.3714075375999999</v>
      </c>
      <c r="AE514" s="12">
        <v>-1.3846942112</v>
      </c>
      <c r="AF514" s="15">
        <v>-1.3013610790999999</v>
      </c>
    </row>
    <row r="515" spans="3:32" x14ac:dyDescent="0.3">
      <c r="C515" s="18" t="s">
        <v>507</v>
      </c>
      <c r="D515" s="12">
        <v>113.91</v>
      </c>
      <c r="E515" s="12">
        <v>113.9874000156</v>
      </c>
      <c r="F515" s="12">
        <v>112.8801791999</v>
      </c>
      <c r="G515" s="12">
        <v>113.04596839049999</v>
      </c>
      <c r="H515" s="15">
        <v>114.0584877868</v>
      </c>
      <c r="K515" s="18" t="s">
        <v>4901</v>
      </c>
      <c r="L515" s="12">
        <v>14.76</v>
      </c>
      <c r="M515" s="12">
        <v>10.9359928245</v>
      </c>
      <c r="N515" s="12">
        <v>12.709138855400001</v>
      </c>
      <c r="O515" s="12">
        <v>12.449631634899999</v>
      </c>
      <c r="P515" s="15">
        <v>15.0607330526</v>
      </c>
      <c r="AA515" s="18" t="s">
        <v>5904</v>
      </c>
      <c r="AB515" s="12">
        <v>-1.35</v>
      </c>
      <c r="AC515" s="12">
        <v>-1.2752831033000001</v>
      </c>
      <c r="AD515" s="12">
        <v>-1.2758017678</v>
      </c>
      <c r="AE515" s="12">
        <v>-1.286640209</v>
      </c>
      <c r="AF515" s="15">
        <v>-1.1905441617000001</v>
      </c>
    </row>
    <row r="516" spans="3:32" x14ac:dyDescent="0.3">
      <c r="C516" s="18" t="s">
        <v>508</v>
      </c>
      <c r="D516" s="12">
        <v>94.69</v>
      </c>
      <c r="E516" s="12">
        <v>94.945717392399999</v>
      </c>
      <c r="F516" s="12">
        <v>92.815416776399999</v>
      </c>
      <c r="G516" s="12">
        <v>93.022222779000003</v>
      </c>
      <c r="H516" s="15">
        <v>94.843407981699997</v>
      </c>
      <c r="K516" s="18" t="s">
        <v>4902</v>
      </c>
      <c r="L516" s="12">
        <v>6.6</v>
      </c>
      <c r="M516" s="12">
        <v>4.9586049323000001</v>
      </c>
      <c r="N516" s="12">
        <v>5.0703145353999997</v>
      </c>
      <c r="O516" s="12">
        <v>5.0045637257999998</v>
      </c>
      <c r="P516" s="15">
        <v>6.1270507832999996</v>
      </c>
      <c r="AA516" s="18" t="s">
        <v>5905</v>
      </c>
      <c r="AB516" s="12">
        <v>-0.93</v>
      </c>
      <c r="AC516" s="12">
        <v>-0.91890165000000001</v>
      </c>
      <c r="AD516" s="12">
        <v>-0.96974278879999998</v>
      </c>
      <c r="AE516" s="12">
        <v>-0.97548650069999998</v>
      </c>
      <c r="AF516" s="15">
        <v>-0.87141104310000006</v>
      </c>
    </row>
    <row r="517" spans="3:32" x14ac:dyDescent="0.3">
      <c r="C517" s="18" t="s">
        <v>509</v>
      </c>
      <c r="D517" s="12">
        <v>78.42</v>
      </c>
      <c r="E517" s="12">
        <v>79.5344788851</v>
      </c>
      <c r="F517" s="12">
        <v>78.879655663299999</v>
      </c>
      <c r="G517" s="12">
        <v>79.040925241599993</v>
      </c>
      <c r="H517" s="15">
        <v>78.9746353771</v>
      </c>
      <c r="K517" s="18" t="s">
        <v>4903</v>
      </c>
      <c r="L517" s="12">
        <v>12.46</v>
      </c>
      <c r="M517" s="12">
        <v>8.1824976482</v>
      </c>
      <c r="N517" s="12">
        <v>11.444855882100001</v>
      </c>
      <c r="O517" s="12">
        <v>11.404421490200001</v>
      </c>
      <c r="P517" s="15">
        <v>11.292414752100001</v>
      </c>
      <c r="AA517" s="18" t="s">
        <v>5906</v>
      </c>
      <c r="AB517" s="12">
        <v>-0.46</v>
      </c>
      <c r="AC517" s="12">
        <v>-0.51872129069999995</v>
      </c>
      <c r="AD517" s="12">
        <v>-0.55870044090000004</v>
      </c>
      <c r="AE517" s="12">
        <v>-0.5615235234</v>
      </c>
      <c r="AF517" s="15">
        <v>-0.4837325549</v>
      </c>
    </row>
    <row r="518" spans="3:32" x14ac:dyDescent="0.3">
      <c r="C518" s="18" t="s">
        <v>510</v>
      </c>
      <c r="D518" s="12">
        <v>131.63</v>
      </c>
      <c r="E518" s="12">
        <v>135.39646753599999</v>
      </c>
      <c r="F518" s="12">
        <v>135.02702256200001</v>
      </c>
      <c r="G518" s="12">
        <v>135.29644453399999</v>
      </c>
      <c r="H518" s="15">
        <v>134.97971124739999</v>
      </c>
      <c r="K518" s="18" t="s">
        <v>4904</v>
      </c>
      <c r="L518" s="12">
        <v>18.940000000000001</v>
      </c>
      <c r="M518" s="12">
        <v>18.9222299206</v>
      </c>
      <c r="N518" s="12">
        <v>17.7299176229</v>
      </c>
      <c r="O518" s="12">
        <v>17.714987041499999</v>
      </c>
      <c r="P518" s="15">
        <v>19.112840942000002</v>
      </c>
      <c r="AA518" s="18" t="s">
        <v>5907</v>
      </c>
      <c r="AB518" s="12">
        <v>-0.14000000000000001</v>
      </c>
      <c r="AC518" s="12">
        <v>-0.15733105680000001</v>
      </c>
      <c r="AD518" s="12">
        <v>-0.16513605989999999</v>
      </c>
      <c r="AE518" s="12">
        <v>-0.1663946154</v>
      </c>
      <c r="AF518" s="15">
        <v>-0.13115443660000001</v>
      </c>
    </row>
    <row r="519" spans="3:32" x14ac:dyDescent="0.3">
      <c r="C519" s="18" t="s">
        <v>511</v>
      </c>
      <c r="D519" s="12">
        <v>128.05000000000001</v>
      </c>
      <c r="E519" s="12">
        <v>129.01720249900001</v>
      </c>
      <c r="F519" s="12">
        <v>127.51560925539999</v>
      </c>
      <c r="G519" s="12">
        <v>127.7023732462</v>
      </c>
      <c r="H519" s="15">
        <v>129.5443302674</v>
      </c>
      <c r="K519" s="18" t="s">
        <v>4905</v>
      </c>
      <c r="L519" s="12">
        <v>32.380000000000003</v>
      </c>
      <c r="M519" s="12">
        <v>35.298660196199997</v>
      </c>
      <c r="N519" s="12">
        <v>32.504775729899997</v>
      </c>
      <c r="O519" s="12">
        <v>32.9631829008</v>
      </c>
      <c r="P519" s="15">
        <v>37.640691201000003</v>
      </c>
      <c r="AA519" s="18" t="s">
        <v>5908</v>
      </c>
      <c r="AB519" s="12">
        <v>11.755000000000001</v>
      </c>
      <c r="AC519" s="12">
        <v>11.7820374875</v>
      </c>
      <c r="AD519" s="12">
        <v>11.6216296139</v>
      </c>
      <c r="AE519" s="12">
        <v>11.488574526200001</v>
      </c>
      <c r="AF519" s="15">
        <v>11.6976908021</v>
      </c>
    </row>
    <row r="520" spans="3:32" x14ac:dyDescent="0.3">
      <c r="C520" s="18" t="s">
        <v>512</v>
      </c>
      <c r="D520" s="12">
        <v>126.61</v>
      </c>
      <c r="E520" s="12">
        <v>127.7867329844</v>
      </c>
      <c r="F520" s="12">
        <v>126.3765873318</v>
      </c>
      <c r="G520" s="12">
        <v>126.55436224109999</v>
      </c>
      <c r="H520" s="15">
        <v>128.22703226749999</v>
      </c>
      <c r="K520" s="18" t="s">
        <v>4906</v>
      </c>
      <c r="L520" s="12">
        <v>-2.33</v>
      </c>
      <c r="M520" s="12">
        <v>3.6919262387999998</v>
      </c>
      <c r="N520" s="12">
        <v>0.86572834229999995</v>
      </c>
      <c r="O520" s="12">
        <v>0.78289650239999997</v>
      </c>
      <c r="P520" s="15">
        <v>6.0466668202000005</v>
      </c>
      <c r="AA520" s="18" t="s">
        <v>5909</v>
      </c>
      <c r="AB520" s="12">
        <v>4.5999999999999999E-2</v>
      </c>
      <c r="AC520" s="12">
        <v>-0.1908683005</v>
      </c>
      <c r="AD520" s="12">
        <v>0.4353264604</v>
      </c>
      <c r="AE520" s="12">
        <v>0.33105517109999999</v>
      </c>
      <c r="AF520" s="15">
        <v>-0.30707615170000002</v>
      </c>
    </row>
    <row r="521" spans="3:32" x14ac:dyDescent="0.3">
      <c r="C521" s="18" t="s">
        <v>513</v>
      </c>
      <c r="D521" s="12">
        <v>104.2</v>
      </c>
      <c r="E521" s="12">
        <v>105.1613883312</v>
      </c>
      <c r="F521" s="12">
        <v>103.11565351660001</v>
      </c>
      <c r="G521" s="12">
        <v>103.18326211590001</v>
      </c>
      <c r="H521" s="15">
        <v>105.2289990724</v>
      </c>
      <c r="K521" s="18" t="s">
        <v>4907</v>
      </c>
      <c r="L521" s="12">
        <v>18.149999999999999</v>
      </c>
      <c r="M521" s="12">
        <v>17.0905517405</v>
      </c>
      <c r="N521" s="12">
        <v>17.266168230400002</v>
      </c>
      <c r="O521" s="12">
        <v>17.402088856900001</v>
      </c>
      <c r="P521" s="15">
        <v>17.836676815599997</v>
      </c>
      <c r="AA521" s="18" t="s">
        <v>5910</v>
      </c>
      <c r="AB521" s="12">
        <v>-3.97</v>
      </c>
      <c r="AC521" s="12">
        <v>-4.3517574665999996</v>
      </c>
      <c r="AD521" s="12">
        <v>-3.5545157257</v>
      </c>
      <c r="AE521" s="12">
        <v>-3.6309555362000001</v>
      </c>
      <c r="AF521" s="15">
        <v>-4.4078103776000006</v>
      </c>
    </row>
    <row r="522" spans="3:32" x14ac:dyDescent="0.3">
      <c r="C522" s="18" t="s">
        <v>514</v>
      </c>
      <c r="D522" s="12">
        <v>119.64</v>
      </c>
      <c r="E522" s="12">
        <v>121.1540080873</v>
      </c>
      <c r="F522" s="12">
        <v>119.36845207330001</v>
      </c>
      <c r="G522" s="12">
        <v>119.47641874750001</v>
      </c>
      <c r="H522" s="15">
        <v>120.95101854720001</v>
      </c>
      <c r="K522" s="18" t="s">
        <v>4908</v>
      </c>
      <c r="L522" s="12">
        <v>2.87</v>
      </c>
      <c r="M522" s="12">
        <v>1.8702681298999999</v>
      </c>
      <c r="N522" s="12">
        <v>2.6721100837999998</v>
      </c>
      <c r="O522" s="12">
        <v>2.8574246125</v>
      </c>
      <c r="P522" s="15">
        <v>1.7148942753</v>
      </c>
      <c r="AA522" s="18" t="s">
        <v>5911</v>
      </c>
      <c r="AB522" s="12">
        <v>-4.58</v>
      </c>
      <c r="AC522" s="12">
        <v>-4.9169495986999996</v>
      </c>
      <c r="AD522" s="12">
        <v>-4.1790136351999996</v>
      </c>
      <c r="AE522" s="12">
        <v>-4.2430615313000004</v>
      </c>
      <c r="AF522" s="15">
        <v>-4.9549810651000001</v>
      </c>
    </row>
    <row r="523" spans="3:32" x14ac:dyDescent="0.3">
      <c r="C523" s="18" t="s">
        <v>515</v>
      </c>
      <c r="D523" s="12">
        <v>86.83</v>
      </c>
      <c r="E523" s="12">
        <v>87.337907412299998</v>
      </c>
      <c r="F523" s="12">
        <v>86.297099363800001</v>
      </c>
      <c r="G523" s="12">
        <v>86.441946378400004</v>
      </c>
      <c r="H523" s="15">
        <v>87.332191789399999</v>
      </c>
      <c r="K523" s="18" t="s">
        <v>4909</v>
      </c>
      <c r="L523" s="12">
        <v>-0.94</v>
      </c>
      <c r="M523" s="12">
        <v>-2.8423010696</v>
      </c>
      <c r="N523" s="12">
        <v>-1.6406614394000001</v>
      </c>
      <c r="O523" s="12">
        <v>-1.9394488528</v>
      </c>
      <c r="P523" s="15">
        <v>-2.8084382112999999</v>
      </c>
      <c r="AA523" s="18" t="s">
        <v>5912</v>
      </c>
      <c r="AB523" s="12">
        <v>-4.7</v>
      </c>
      <c r="AC523" s="12">
        <v>-4.9425350423000003</v>
      </c>
      <c r="AD523" s="12">
        <v>-4.3204638359</v>
      </c>
      <c r="AE523" s="12">
        <v>-4.3740955487999997</v>
      </c>
      <c r="AF523" s="15">
        <v>-4.9679491758000003</v>
      </c>
    </row>
    <row r="524" spans="3:32" x14ac:dyDescent="0.3">
      <c r="C524" s="18" t="s">
        <v>516</v>
      </c>
      <c r="D524" s="12">
        <v>86.82</v>
      </c>
      <c r="E524" s="12">
        <v>87.402405345700004</v>
      </c>
      <c r="F524" s="12">
        <v>86.3461421903</v>
      </c>
      <c r="G524" s="12">
        <v>86.490523769000006</v>
      </c>
      <c r="H524" s="15">
        <v>87.354425704899995</v>
      </c>
      <c r="K524" s="18" t="s">
        <v>4910</v>
      </c>
      <c r="L524" s="12">
        <v>4.8099999999999996</v>
      </c>
      <c r="M524" s="12">
        <v>3.6696703605000001</v>
      </c>
      <c r="N524" s="12">
        <v>3.4019986748000002</v>
      </c>
      <c r="O524" s="12">
        <v>3.4985027197999998</v>
      </c>
      <c r="P524" s="15">
        <v>3.2569347916999996</v>
      </c>
      <c r="AA524" s="18" t="s">
        <v>5913</v>
      </c>
      <c r="AB524" s="12">
        <v>-4.55</v>
      </c>
      <c r="AC524" s="12">
        <v>-4.6824304845000002</v>
      </c>
      <c r="AD524" s="12">
        <v>-4.2001566260000001</v>
      </c>
      <c r="AE524" s="12">
        <v>-4.2443065101000004</v>
      </c>
      <c r="AF524" s="15">
        <v>-4.6906012852999996</v>
      </c>
    </row>
    <row r="525" spans="3:32" x14ac:dyDescent="0.3">
      <c r="C525" s="18" t="s">
        <v>517</v>
      </c>
      <c r="D525" s="12">
        <v>86.9</v>
      </c>
      <c r="E525" s="12">
        <v>87.397350756899996</v>
      </c>
      <c r="F525" s="12">
        <v>86.288377895799997</v>
      </c>
      <c r="G525" s="12">
        <v>86.430885269000001</v>
      </c>
      <c r="H525" s="15">
        <v>87.365176824700001</v>
      </c>
      <c r="K525" s="18" t="s">
        <v>4911</v>
      </c>
      <c r="L525" s="12">
        <v>-4.3499999999999996</v>
      </c>
      <c r="M525" s="12">
        <v>-6.2601845102000002</v>
      </c>
      <c r="N525" s="12">
        <v>-4.3517987370000002</v>
      </c>
      <c r="O525" s="12">
        <v>-4.6326391767999997</v>
      </c>
      <c r="P525" s="15">
        <v>-6.9744334219999997</v>
      </c>
      <c r="AA525" s="18" t="s">
        <v>5914</v>
      </c>
      <c r="AB525" s="12">
        <v>-4.25</v>
      </c>
      <c r="AC525" s="12">
        <v>-4.2869106380000002</v>
      </c>
      <c r="AD525" s="12">
        <v>-3.9480774537999999</v>
      </c>
      <c r="AE525" s="12">
        <v>-3.9853013488000002</v>
      </c>
      <c r="AF525" s="15">
        <v>-4.2651674349000004</v>
      </c>
    </row>
    <row r="526" spans="3:32" x14ac:dyDescent="0.3">
      <c r="C526" s="18" t="s">
        <v>518</v>
      </c>
      <c r="D526" s="12">
        <v>87.06</v>
      </c>
      <c r="E526" s="12">
        <v>87.608882944399994</v>
      </c>
      <c r="F526" s="12">
        <v>86.492011763700006</v>
      </c>
      <c r="G526" s="12">
        <v>86.633884582500002</v>
      </c>
      <c r="H526" s="15">
        <v>87.558760985999996</v>
      </c>
      <c r="K526" s="18" t="s">
        <v>4912</v>
      </c>
      <c r="L526" s="12">
        <v>6.35</v>
      </c>
      <c r="M526" s="12">
        <v>5.7221967334999997</v>
      </c>
      <c r="N526" s="12">
        <v>4.6723252841000003</v>
      </c>
      <c r="O526" s="12">
        <v>4.7974341450000004</v>
      </c>
      <c r="P526" s="15">
        <v>5.4593123086999995</v>
      </c>
      <c r="AA526" s="18" t="s">
        <v>5915</v>
      </c>
      <c r="AB526" s="12">
        <v>-3.13</v>
      </c>
      <c r="AC526" s="12">
        <v>-3.0570146671999998</v>
      </c>
      <c r="AD526" s="12">
        <v>-3.0403175753</v>
      </c>
      <c r="AE526" s="12">
        <v>-3.0641111718</v>
      </c>
      <c r="AF526" s="15">
        <v>-2.9199634614000001</v>
      </c>
    </row>
    <row r="527" spans="3:32" x14ac:dyDescent="0.3">
      <c r="C527" s="18" t="s">
        <v>519</v>
      </c>
      <c r="D527" s="12">
        <v>86.98</v>
      </c>
      <c r="E527" s="12">
        <v>87.617304121399997</v>
      </c>
      <c r="F527" s="12">
        <v>86.544558073600001</v>
      </c>
      <c r="G527" s="12">
        <v>86.688691259600006</v>
      </c>
      <c r="H527" s="15">
        <v>87.53505995350001</v>
      </c>
      <c r="K527" s="18" t="s">
        <v>4913</v>
      </c>
      <c r="L527" s="12">
        <v>20.11</v>
      </c>
      <c r="M527" s="12">
        <v>17.615197975600001</v>
      </c>
      <c r="N527" s="12">
        <v>18.818411364599999</v>
      </c>
      <c r="O527" s="12">
        <v>18.736907548800001</v>
      </c>
      <c r="P527" s="15">
        <v>18.442965170299999</v>
      </c>
      <c r="AA527" s="18" t="s">
        <v>5916</v>
      </c>
      <c r="AB527" s="12">
        <v>-1.7</v>
      </c>
      <c r="AC527" s="12">
        <v>-1.7083675491999999</v>
      </c>
      <c r="AD527" s="12">
        <v>-1.7931225037</v>
      </c>
      <c r="AE527" s="12">
        <v>-1.8067698191999999</v>
      </c>
      <c r="AF527" s="15">
        <v>-1.5754296679999999</v>
      </c>
    </row>
    <row r="528" spans="3:32" x14ac:dyDescent="0.3">
      <c r="C528" s="18" t="s">
        <v>520</v>
      </c>
      <c r="D528" s="12">
        <v>106.79</v>
      </c>
      <c r="E528" s="12">
        <v>107.8533650519</v>
      </c>
      <c r="F528" s="12">
        <v>106.09962879619999</v>
      </c>
      <c r="G528" s="12">
        <v>106.26614209589999</v>
      </c>
      <c r="H528" s="15">
        <v>106.12970169270001</v>
      </c>
      <c r="K528" s="18" t="s">
        <v>4914</v>
      </c>
      <c r="L528" s="12">
        <v>29.26</v>
      </c>
      <c r="M528" s="12">
        <v>29.2724006117</v>
      </c>
      <c r="N528" s="12">
        <v>29.215741145799999</v>
      </c>
      <c r="O528" s="12">
        <v>29.203919248199998</v>
      </c>
      <c r="P528" s="15">
        <v>26.904121513500002</v>
      </c>
      <c r="AA528" s="18" t="s">
        <v>5917</v>
      </c>
      <c r="AB528" s="12">
        <v>-0.55000000000000004</v>
      </c>
      <c r="AC528" s="12">
        <v>-0.57785778320000003</v>
      </c>
      <c r="AD528" s="12">
        <v>-0.57181212640000001</v>
      </c>
      <c r="AE528" s="12">
        <v>-0.57740660389999998</v>
      </c>
      <c r="AF528" s="15">
        <v>-0.47788799450000002</v>
      </c>
    </row>
    <row r="529" spans="3:32" x14ac:dyDescent="0.3">
      <c r="C529" s="18" t="s">
        <v>521</v>
      </c>
      <c r="D529" s="12">
        <v>102.96</v>
      </c>
      <c r="E529" s="12">
        <v>102.6373111818</v>
      </c>
      <c r="F529" s="12">
        <v>102.7987027354</v>
      </c>
      <c r="G529" s="12">
        <v>102.9219765852</v>
      </c>
      <c r="H529" s="15">
        <v>102.79150442469999</v>
      </c>
      <c r="K529" s="18" t="s">
        <v>4915</v>
      </c>
      <c r="L529" s="12">
        <v>17.010000000000002</v>
      </c>
      <c r="M529" s="12">
        <v>14.7243534637</v>
      </c>
      <c r="N529" s="12">
        <v>15.853073181199999</v>
      </c>
      <c r="O529" s="12">
        <v>15.755035258099999</v>
      </c>
      <c r="P529" s="15">
        <v>15.571990118200002</v>
      </c>
      <c r="AA529" s="18" t="s">
        <v>5918</v>
      </c>
      <c r="AB529" s="12">
        <v>8.4420000000000002</v>
      </c>
      <c r="AC529" s="12">
        <v>8.4040454513</v>
      </c>
      <c r="AD529" s="12">
        <v>8.0346126663999993</v>
      </c>
      <c r="AE529" s="12">
        <v>7.9198359264000002</v>
      </c>
      <c r="AF529" s="15">
        <v>8.5321715899000008</v>
      </c>
    </row>
    <row r="530" spans="3:32" x14ac:dyDescent="0.3">
      <c r="C530" s="18" t="s">
        <v>522</v>
      </c>
      <c r="D530" s="12">
        <v>98.82</v>
      </c>
      <c r="E530" s="12">
        <v>100.41234395150001</v>
      </c>
      <c r="F530" s="12">
        <v>99.525032795399994</v>
      </c>
      <c r="G530" s="12">
        <v>99.577017275100005</v>
      </c>
      <c r="H530" s="15">
        <v>100.57615628699999</v>
      </c>
      <c r="K530" s="18" t="s">
        <v>4916</v>
      </c>
      <c r="L530" s="12">
        <v>24.61</v>
      </c>
      <c r="M530" s="12">
        <v>24.824833744100001</v>
      </c>
      <c r="N530" s="12">
        <v>25.0626052806</v>
      </c>
      <c r="O530" s="12">
        <v>25.023311851999999</v>
      </c>
      <c r="P530" s="15">
        <v>22.7157166846</v>
      </c>
      <c r="AA530" s="18" t="s">
        <v>5919</v>
      </c>
      <c r="AB530" s="12">
        <v>-0.65600000000000003</v>
      </c>
      <c r="AC530" s="12">
        <v>-0.94696450099999996</v>
      </c>
      <c r="AD530" s="12">
        <v>-0.75192664850000002</v>
      </c>
      <c r="AE530" s="12">
        <v>-0.83688114219999998</v>
      </c>
      <c r="AF530" s="15">
        <v>-0.79847317010000007</v>
      </c>
    </row>
    <row r="531" spans="3:32" x14ac:dyDescent="0.3">
      <c r="C531" s="18" t="s">
        <v>523</v>
      </c>
      <c r="D531" s="12">
        <v>115.42</v>
      </c>
      <c r="E531" s="12">
        <v>116.07326471179999</v>
      </c>
      <c r="F531" s="12">
        <v>115.2905479228</v>
      </c>
      <c r="G531" s="12">
        <v>115.4553964222</v>
      </c>
      <c r="H531" s="15">
        <v>115.6738195269</v>
      </c>
      <c r="K531" s="18" t="s">
        <v>4917</v>
      </c>
      <c r="L531" s="12">
        <v>18.75</v>
      </c>
      <c r="M531" s="12">
        <v>16.315891927300001</v>
      </c>
      <c r="N531" s="12">
        <v>17.869983534999999</v>
      </c>
      <c r="O531" s="12">
        <v>17.784847043300001</v>
      </c>
      <c r="P531" s="15">
        <v>17.3739670201</v>
      </c>
      <c r="AA531" s="18" t="s">
        <v>5920</v>
      </c>
      <c r="AB531" s="12">
        <v>-3.79</v>
      </c>
      <c r="AC531" s="12">
        <v>-4.1575225779</v>
      </c>
      <c r="AD531" s="12">
        <v>-3.7490371605999999</v>
      </c>
      <c r="AE531" s="12">
        <v>-3.8142736427999999</v>
      </c>
      <c r="AF531" s="15">
        <v>-3.9779701557</v>
      </c>
    </row>
    <row r="532" spans="3:32" x14ac:dyDescent="0.3">
      <c r="C532" s="18" t="s">
        <v>524</v>
      </c>
      <c r="D532" s="12">
        <v>104.13</v>
      </c>
      <c r="E532" s="12">
        <v>104.39464455</v>
      </c>
      <c r="F532" s="12">
        <v>104.2019027906</v>
      </c>
      <c r="G532" s="12">
        <v>104.24887234249999</v>
      </c>
      <c r="H532" s="15">
        <v>103.78620984619999</v>
      </c>
      <c r="K532" s="18" t="s">
        <v>4918</v>
      </c>
      <c r="L532" s="12">
        <v>26</v>
      </c>
      <c r="M532" s="12">
        <v>24.182424689299999</v>
      </c>
      <c r="N532" s="12">
        <v>24.858654222599998</v>
      </c>
      <c r="O532" s="12">
        <v>24.8623531629</v>
      </c>
      <c r="P532" s="15">
        <v>22.743869897</v>
      </c>
      <c r="AA532" s="18" t="s">
        <v>5921</v>
      </c>
      <c r="AB532" s="12">
        <v>-4.2699999999999996</v>
      </c>
      <c r="AC532" s="12">
        <v>-4.5608819001000001</v>
      </c>
      <c r="AD532" s="12">
        <v>-4.1584264892</v>
      </c>
      <c r="AE532" s="12">
        <v>-4.2164306569000001</v>
      </c>
      <c r="AF532" s="15">
        <v>-4.3970303923999996</v>
      </c>
    </row>
    <row r="533" spans="3:32" x14ac:dyDescent="0.3">
      <c r="C533" s="18" t="s">
        <v>525</v>
      </c>
      <c r="D533" s="12">
        <v>127.69</v>
      </c>
      <c r="E533" s="12">
        <v>128.4615654536</v>
      </c>
      <c r="F533" s="12">
        <v>127.79922182430001</v>
      </c>
      <c r="G533" s="12">
        <v>127.989278106</v>
      </c>
      <c r="H533" s="15">
        <v>127.6947141016</v>
      </c>
      <c r="K533" s="18" t="s">
        <v>4919</v>
      </c>
      <c r="L533" s="12">
        <v>7.22</v>
      </c>
      <c r="M533" s="12">
        <v>4.8959205013</v>
      </c>
      <c r="N533" s="12">
        <v>5.8992853555</v>
      </c>
      <c r="O533" s="12">
        <v>5.8536869504000002</v>
      </c>
      <c r="P533" s="15">
        <v>5.5897238367999993</v>
      </c>
      <c r="AA533" s="18" t="s">
        <v>5922</v>
      </c>
      <c r="AB533" s="12">
        <v>-4.3600000000000003</v>
      </c>
      <c r="AC533" s="12">
        <v>-4.5433405004000003</v>
      </c>
      <c r="AD533" s="12">
        <v>-4.2007845481999997</v>
      </c>
      <c r="AE533" s="12">
        <v>-4.2512605700000003</v>
      </c>
      <c r="AF533" s="15">
        <v>-4.3998535575000002</v>
      </c>
    </row>
    <row r="534" spans="3:32" x14ac:dyDescent="0.3">
      <c r="C534" s="18" t="s">
        <v>526</v>
      </c>
      <c r="D534" s="12">
        <v>127.13</v>
      </c>
      <c r="E534" s="12">
        <v>127.9911874925</v>
      </c>
      <c r="F534" s="12">
        <v>127.3365397932</v>
      </c>
      <c r="G534" s="12">
        <v>127.5238813151</v>
      </c>
      <c r="H534" s="15">
        <v>127.24104044249999</v>
      </c>
      <c r="K534" s="18" t="s">
        <v>4920</v>
      </c>
      <c r="L534" s="12">
        <v>32.29</v>
      </c>
      <c r="M534" s="12">
        <v>31.857354964799999</v>
      </c>
      <c r="N534" s="12">
        <v>31.069368962199999</v>
      </c>
      <c r="O534" s="12">
        <v>31.018630199699999</v>
      </c>
      <c r="P534" s="15">
        <v>31.2092280436</v>
      </c>
      <c r="AA534" s="18" t="s">
        <v>5923</v>
      </c>
      <c r="AB534" s="12">
        <v>-4.2300000000000004</v>
      </c>
      <c r="AC534" s="12">
        <v>-4.2902627936000002</v>
      </c>
      <c r="AD534" s="12">
        <v>-4.0353228605</v>
      </c>
      <c r="AE534" s="12">
        <v>-4.0796448875999998</v>
      </c>
      <c r="AF534" s="15">
        <v>-4.1757586306000007</v>
      </c>
    </row>
    <row r="535" spans="3:32" x14ac:dyDescent="0.3">
      <c r="C535" s="18" t="s">
        <v>527</v>
      </c>
      <c r="D535" s="12">
        <v>103.11</v>
      </c>
      <c r="E535" s="12">
        <v>104.7423167993</v>
      </c>
      <c r="F535" s="12">
        <v>104.054067004</v>
      </c>
      <c r="G535" s="12">
        <v>104.17951874080001</v>
      </c>
      <c r="H535" s="15">
        <v>105.4581454505</v>
      </c>
      <c r="K535" s="18" t="s">
        <v>4921</v>
      </c>
      <c r="L535" s="12">
        <v>2.72</v>
      </c>
      <c r="M535" s="12">
        <v>0.21060472829999999</v>
      </c>
      <c r="N535" s="12">
        <v>1.0894663703</v>
      </c>
      <c r="O535" s="12">
        <v>1.0335852807999999</v>
      </c>
      <c r="P535" s="15">
        <v>1.5060835964000001</v>
      </c>
      <c r="AA535" s="18" t="s">
        <v>5924</v>
      </c>
      <c r="AB535" s="12">
        <v>-3.97</v>
      </c>
      <c r="AC535" s="12">
        <v>-3.9348169569000002</v>
      </c>
      <c r="AD535" s="12">
        <v>-3.7761947728999998</v>
      </c>
      <c r="AE535" s="12">
        <v>-3.8147806703999998</v>
      </c>
      <c r="AF535" s="15">
        <v>-3.8363124029</v>
      </c>
    </row>
    <row r="536" spans="3:32" x14ac:dyDescent="0.3">
      <c r="C536" s="18" t="s">
        <v>528</v>
      </c>
      <c r="D536" s="12">
        <v>94.98</v>
      </c>
      <c r="E536" s="12">
        <v>92.430818823999999</v>
      </c>
      <c r="F536" s="12">
        <v>91.8152231161</v>
      </c>
      <c r="G536" s="12">
        <v>91.906392342100006</v>
      </c>
      <c r="H536" s="15">
        <v>92.946202752700003</v>
      </c>
      <c r="K536" s="18" t="s">
        <v>4922</v>
      </c>
      <c r="L536" s="12">
        <v>17.07</v>
      </c>
      <c r="M536" s="12">
        <v>18.183992639500001</v>
      </c>
      <c r="N536" s="12">
        <v>17.006028631900001</v>
      </c>
      <c r="O536" s="12">
        <v>17.0123477452</v>
      </c>
      <c r="P536" s="15">
        <v>16.628494554900001</v>
      </c>
      <c r="AA536" s="18" t="s">
        <v>5925</v>
      </c>
      <c r="AB536" s="12">
        <v>-2.97</v>
      </c>
      <c r="AC536" s="12">
        <v>-2.8238472083000001</v>
      </c>
      <c r="AD536" s="12">
        <v>-2.8852713404000001</v>
      </c>
      <c r="AE536" s="12">
        <v>-2.9110584744999999</v>
      </c>
      <c r="AF536" s="15">
        <v>-2.7399786851000001</v>
      </c>
    </row>
    <row r="537" spans="3:32" x14ac:dyDescent="0.3">
      <c r="C537" s="18" t="s">
        <v>529</v>
      </c>
      <c r="D537" s="12">
        <v>97.09</v>
      </c>
      <c r="E537" s="12">
        <v>99.355587883499993</v>
      </c>
      <c r="F537" s="12">
        <v>98.959495046000001</v>
      </c>
      <c r="G537" s="12">
        <v>99.064773137100005</v>
      </c>
      <c r="H537" s="15">
        <v>100.55959066450001</v>
      </c>
      <c r="K537" s="18" t="s">
        <v>4923</v>
      </c>
      <c r="L537" s="12">
        <v>1.9</v>
      </c>
      <c r="M537" s="12">
        <v>-0.1997914851</v>
      </c>
      <c r="N537" s="12">
        <v>0.84284964159999998</v>
      </c>
      <c r="O537" s="12">
        <v>0.76818266049999995</v>
      </c>
      <c r="P537" s="15">
        <v>0.48995500159999983</v>
      </c>
      <c r="AA537" s="18" t="s">
        <v>5926</v>
      </c>
      <c r="AB537" s="12">
        <v>-1.65</v>
      </c>
      <c r="AC537" s="12">
        <v>-1.5845367129000001</v>
      </c>
      <c r="AD537" s="12">
        <v>-1.6762274716000001</v>
      </c>
      <c r="AE537" s="12">
        <v>-1.6909579264000001</v>
      </c>
      <c r="AF537" s="15">
        <v>-1.5328882908999999</v>
      </c>
    </row>
    <row r="538" spans="3:32" x14ac:dyDescent="0.3">
      <c r="C538" s="18" t="s">
        <v>530</v>
      </c>
      <c r="D538" s="12">
        <v>88.57</v>
      </c>
      <c r="E538" s="12">
        <v>84.187279627400002</v>
      </c>
      <c r="F538" s="12">
        <v>83.048919334600001</v>
      </c>
      <c r="G538" s="12">
        <v>83.141766144100004</v>
      </c>
      <c r="H538" s="15">
        <v>84.780860021299986</v>
      </c>
      <c r="K538" s="18" t="s">
        <v>4924</v>
      </c>
      <c r="L538" s="12">
        <v>15.44</v>
      </c>
      <c r="M538" s="12">
        <v>14.8355531619</v>
      </c>
      <c r="N538" s="12">
        <v>14.4488183573</v>
      </c>
      <c r="O538" s="12">
        <v>14.478304490499999</v>
      </c>
      <c r="P538" s="15">
        <v>13.894478464699999</v>
      </c>
      <c r="AA538" s="18" t="s">
        <v>5927</v>
      </c>
      <c r="AB538" s="12">
        <v>-0.48</v>
      </c>
      <c r="AC538" s="12">
        <v>-0.47123451160000002</v>
      </c>
      <c r="AD538" s="12">
        <v>-0.46211640279999999</v>
      </c>
      <c r="AE538" s="12">
        <v>-0.46723978630000002</v>
      </c>
      <c r="AF538" s="15">
        <v>-0.40398745929999996</v>
      </c>
    </row>
    <row r="539" spans="3:32" x14ac:dyDescent="0.3">
      <c r="C539" s="18" t="s">
        <v>531</v>
      </c>
      <c r="D539" s="12">
        <v>91.2</v>
      </c>
      <c r="E539" s="12">
        <v>91.778371500199995</v>
      </c>
      <c r="F539" s="12">
        <v>90.575508748199994</v>
      </c>
      <c r="G539" s="12">
        <v>90.741534590200004</v>
      </c>
      <c r="H539" s="15">
        <v>91.789375239600005</v>
      </c>
      <c r="K539" s="18" t="s">
        <v>4925</v>
      </c>
      <c r="L539" s="12">
        <v>7.3</v>
      </c>
      <c r="M539" s="12">
        <v>4.9881028975000001</v>
      </c>
      <c r="N539" s="12">
        <v>6.0417849412000004</v>
      </c>
      <c r="O539" s="12">
        <v>5.9674318269000004</v>
      </c>
      <c r="P539" s="15">
        <v>5.8471501842000002</v>
      </c>
      <c r="AA539" s="18" t="s">
        <v>5928</v>
      </c>
      <c r="AB539" s="12">
        <v>9.1609999999999996</v>
      </c>
      <c r="AC539" s="12">
        <v>8.5696729991999998</v>
      </c>
      <c r="AD539" s="12">
        <v>8.5912132004000004</v>
      </c>
      <c r="AE539" s="12">
        <v>8.4764570321000008</v>
      </c>
      <c r="AF539" s="15">
        <v>8.209604174699999</v>
      </c>
    </row>
    <row r="540" spans="3:32" x14ac:dyDescent="0.3">
      <c r="C540" s="18" t="s">
        <v>532</v>
      </c>
      <c r="D540" s="12">
        <v>98.93</v>
      </c>
      <c r="E540" s="12">
        <v>100.79976829819999</v>
      </c>
      <c r="F540" s="12">
        <v>98.916750495499997</v>
      </c>
      <c r="G540" s="12">
        <v>99.080408790600003</v>
      </c>
      <c r="H540" s="15">
        <v>100.97434806870001</v>
      </c>
      <c r="K540" s="18" t="s">
        <v>4926</v>
      </c>
      <c r="L540" s="12">
        <v>33</v>
      </c>
      <c r="M540" s="12">
        <v>32.977369634900001</v>
      </c>
      <c r="N540" s="12">
        <v>31.2080114386</v>
      </c>
      <c r="O540" s="12">
        <v>31.199135181300001</v>
      </c>
      <c r="P540" s="15">
        <v>32.630083303799999</v>
      </c>
      <c r="AA540" s="18" t="s">
        <v>5929</v>
      </c>
      <c r="AB540" s="12">
        <v>0.13500000000000001</v>
      </c>
      <c r="AC540" s="12">
        <v>-0.78055633140000003</v>
      </c>
      <c r="AD540" s="12">
        <v>-0.3699910683</v>
      </c>
      <c r="AE540" s="12">
        <v>-0.44838802129999999</v>
      </c>
      <c r="AF540" s="15">
        <v>-1.0641624994000001</v>
      </c>
    </row>
    <row r="541" spans="3:32" x14ac:dyDescent="0.3">
      <c r="C541" s="18" t="s">
        <v>533</v>
      </c>
      <c r="D541" s="12">
        <v>78.209999999999994</v>
      </c>
      <c r="E541" s="12">
        <v>79.510782872500002</v>
      </c>
      <c r="F541" s="12">
        <v>78.802115384499999</v>
      </c>
      <c r="G541" s="12">
        <v>78.904827850199993</v>
      </c>
      <c r="H541" s="15">
        <v>79.80096243749999</v>
      </c>
      <c r="K541" s="18" t="s">
        <v>4927</v>
      </c>
      <c r="L541" s="12">
        <v>0.22</v>
      </c>
      <c r="M541" s="12">
        <v>0.31502230409999998</v>
      </c>
      <c r="N541" s="12">
        <v>-9.2637068899999994E-2</v>
      </c>
      <c r="O541" s="12">
        <v>-0.19242640650000001</v>
      </c>
      <c r="P541" s="15">
        <v>0.93775579949999999</v>
      </c>
      <c r="AA541" s="18" t="s">
        <v>5930</v>
      </c>
      <c r="AB541" s="12">
        <v>-2.8</v>
      </c>
      <c r="AC541" s="12">
        <v>-3.6935902057000001</v>
      </c>
      <c r="AD541" s="12">
        <v>-3.277725668</v>
      </c>
      <c r="AE541" s="12">
        <v>-3.3256833487000002</v>
      </c>
      <c r="AF541" s="15">
        <v>-3.8423100755999999</v>
      </c>
    </row>
    <row r="542" spans="3:32" x14ac:dyDescent="0.3">
      <c r="C542" s="18" t="s">
        <v>534</v>
      </c>
      <c r="D542" s="12">
        <v>100.01</v>
      </c>
      <c r="E542" s="12">
        <v>101.5270040833</v>
      </c>
      <c r="F542" s="12">
        <v>99.935282983299999</v>
      </c>
      <c r="G542" s="12">
        <v>99.991075633799994</v>
      </c>
      <c r="H542" s="15">
        <v>102.0910074457</v>
      </c>
      <c r="K542" s="18" t="s">
        <v>4928</v>
      </c>
      <c r="L542" s="12">
        <v>7.33</v>
      </c>
      <c r="M542" s="12">
        <v>5.9505279769000001</v>
      </c>
      <c r="N542" s="12">
        <v>6.2762675932000001</v>
      </c>
      <c r="O542" s="12">
        <v>6.3340881202999997</v>
      </c>
      <c r="P542" s="15">
        <v>5.2702229975999995</v>
      </c>
      <c r="AA542" s="18" t="s">
        <v>5931</v>
      </c>
      <c r="AB542" s="12">
        <v>-3.21</v>
      </c>
      <c r="AC542" s="12">
        <v>-3.9794038265</v>
      </c>
      <c r="AD542" s="12">
        <v>-3.6398213771000001</v>
      </c>
      <c r="AE542" s="12">
        <v>-3.6765314235000002</v>
      </c>
      <c r="AF542" s="15">
        <v>-4.0630704171999996</v>
      </c>
    </row>
    <row r="543" spans="3:32" x14ac:dyDescent="0.3">
      <c r="C543" s="18" t="s">
        <v>535</v>
      </c>
      <c r="D543" s="12">
        <v>106.46</v>
      </c>
      <c r="E543" s="12">
        <v>109.3400623708</v>
      </c>
      <c r="F543" s="12">
        <v>108.675012701</v>
      </c>
      <c r="G543" s="12">
        <v>108.7997787245</v>
      </c>
      <c r="H543" s="15">
        <v>110.2354265014</v>
      </c>
      <c r="K543" s="18" t="s">
        <v>4929</v>
      </c>
      <c r="L543" s="12">
        <v>31.22</v>
      </c>
      <c r="M543" s="12">
        <v>30.257329435599999</v>
      </c>
      <c r="N543" s="12">
        <v>30.3010984758</v>
      </c>
      <c r="O543" s="12">
        <v>30.174317462899999</v>
      </c>
      <c r="P543" s="15">
        <v>29.500901282599997</v>
      </c>
      <c r="AA543" s="18" t="s">
        <v>5932</v>
      </c>
      <c r="AB543" s="12">
        <v>-3.27</v>
      </c>
      <c r="AC543" s="12">
        <v>-3.9007285717000002</v>
      </c>
      <c r="AD543" s="12">
        <v>-3.6574825701</v>
      </c>
      <c r="AE543" s="12">
        <v>-3.6848521990999998</v>
      </c>
      <c r="AF543" s="15">
        <v>-3.9182500166000001</v>
      </c>
    </row>
    <row r="544" spans="3:32" x14ac:dyDescent="0.3">
      <c r="C544" s="18" t="s">
        <v>536</v>
      </c>
      <c r="D544" s="12">
        <v>99.05</v>
      </c>
      <c r="E544" s="12">
        <v>96.9880668168</v>
      </c>
      <c r="F544" s="12">
        <v>96.366607022099998</v>
      </c>
      <c r="G544" s="12">
        <v>96.455290066399996</v>
      </c>
      <c r="H544" s="15">
        <v>97.845936628999993</v>
      </c>
      <c r="K544" s="18" t="s">
        <v>4930</v>
      </c>
      <c r="L544" s="12">
        <v>14.12</v>
      </c>
      <c r="M544" s="12">
        <v>11.5790042884</v>
      </c>
      <c r="N544" s="12">
        <v>13.5288159718</v>
      </c>
      <c r="O544" s="12">
        <v>13.540123867</v>
      </c>
      <c r="P544" s="15">
        <v>11.956654547699999</v>
      </c>
      <c r="AA544" s="18" t="s">
        <v>5933</v>
      </c>
      <c r="AB544" s="12">
        <v>-3.13</v>
      </c>
      <c r="AC544" s="12">
        <v>-3.6460325180000002</v>
      </c>
      <c r="AD544" s="12">
        <v>-3.5011947456999999</v>
      </c>
      <c r="AE544" s="12">
        <v>-3.5219388180000002</v>
      </c>
      <c r="AF544" s="15">
        <v>-3.5952646172999998</v>
      </c>
    </row>
    <row r="545" spans="3:32" x14ac:dyDescent="0.3">
      <c r="C545" s="18" t="s">
        <v>537</v>
      </c>
      <c r="D545" s="12">
        <v>93.68</v>
      </c>
      <c r="E545" s="12">
        <v>96.110683075899999</v>
      </c>
      <c r="F545" s="12">
        <v>95.4448425378</v>
      </c>
      <c r="G545" s="12">
        <v>95.525272713500001</v>
      </c>
      <c r="H545" s="15">
        <v>96.673788472200002</v>
      </c>
      <c r="K545" s="18" t="s">
        <v>4931</v>
      </c>
      <c r="L545" s="12">
        <v>13.77</v>
      </c>
      <c r="M545" s="12">
        <v>10.1546864311</v>
      </c>
      <c r="N545" s="12">
        <v>15.1976794866</v>
      </c>
      <c r="O545" s="12">
        <v>15.0305147066</v>
      </c>
      <c r="P545" s="15">
        <v>11.608917037399999</v>
      </c>
      <c r="AA545" s="18" t="s">
        <v>5934</v>
      </c>
      <c r="AB545" s="12">
        <v>-2.9</v>
      </c>
      <c r="AC545" s="12">
        <v>-3.3264808504999999</v>
      </c>
      <c r="AD545" s="12">
        <v>-3.2686205503000001</v>
      </c>
      <c r="AE545" s="12">
        <v>-3.2845657906999999</v>
      </c>
      <c r="AF545" s="15">
        <v>-3.2084364046</v>
      </c>
    </row>
    <row r="546" spans="3:32" x14ac:dyDescent="0.3">
      <c r="C546" s="18" t="s">
        <v>538</v>
      </c>
      <c r="D546" s="12">
        <v>97.33</v>
      </c>
      <c r="E546" s="12">
        <v>100.1358846143</v>
      </c>
      <c r="F546" s="12">
        <v>98.608122755500005</v>
      </c>
      <c r="G546" s="12">
        <v>98.673434386300002</v>
      </c>
      <c r="H546" s="15">
        <v>100.9346631148</v>
      </c>
      <c r="K546" s="18" t="s">
        <v>4932</v>
      </c>
      <c r="L546" s="12">
        <v>0.34</v>
      </c>
      <c r="M546" s="12">
        <v>0.32572259570000001</v>
      </c>
      <c r="N546" s="12">
        <v>-0.42402554939999998</v>
      </c>
      <c r="O546" s="12">
        <v>-0.404704075</v>
      </c>
      <c r="P546" s="15">
        <v>0.36435772620000001</v>
      </c>
      <c r="AA546" s="18" t="s">
        <v>5935</v>
      </c>
      <c r="AB546" s="12">
        <v>-2.1</v>
      </c>
      <c r="AC546" s="12">
        <v>-2.4076921522000001</v>
      </c>
      <c r="AD546" s="12">
        <v>-2.4921496240000001</v>
      </c>
      <c r="AE546" s="12">
        <v>-2.5010593490000002</v>
      </c>
      <c r="AF546" s="15">
        <v>-2.1900035950000003</v>
      </c>
    </row>
    <row r="547" spans="3:32" x14ac:dyDescent="0.3">
      <c r="C547" s="18" t="s">
        <v>539</v>
      </c>
      <c r="D547" s="12">
        <v>82.38</v>
      </c>
      <c r="E547" s="12">
        <v>86.000482046299993</v>
      </c>
      <c r="F547" s="12">
        <v>85.213287618799995</v>
      </c>
      <c r="G547" s="12">
        <v>85.306733429000005</v>
      </c>
      <c r="H547" s="15">
        <v>86.094622632699995</v>
      </c>
      <c r="K547" s="18" t="s">
        <v>4933</v>
      </c>
      <c r="L547" s="12">
        <v>7.18</v>
      </c>
      <c r="M547" s="12">
        <v>1.3459802029000001</v>
      </c>
      <c r="N547" s="12">
        <v>4.8807699981999999</v>
      </c>
      <c r="O547" s="12">
        <v>4.6268802087000003</v>
      </c>
      <c r="P547" s="15">
        <v>3.9430969443999997</v>
      </c>
      <c r="AA547" s="18" t="s">
        <v>5936</v>
      </c>
      <c r="AB547" s="12">
        <v>-1.1599999999999999</v>
      </c>
      <c r="AC547" s="12">
        <v>-1.3889844935</v>
      </c>
      <c r="AD547" s="12">
        <v>-1.4391680853</v>
      </c>
      <c r="AE547" s="12">
        <v>-1.4437724081000001</v>
      </c>
      <c r="AF547" s="15">
        <v>-1.2055836811999998</v>
      </c>
    </row>
    <row r="548" spans="3:32" x14ac:dyDescent="0.3">
      <c r="C548" s="18" t="s">
        <v>540</v>
      </c>
      <c r="D548" s="12">
        <v>125.72</v>
      </c>
      <c r="E548" s="12">
        <v>123.3449223241</v>
      </c>
      <c r="F548" s="12">
        <v>125.74503936870001</v>
      </c>
      <c r="G548" s="12">
        <v>125.87766355879999</v>
      </c>
      <c r="H548" s="15">
        <v>123.9647452894</v>
      </c>
      <c r="K548" s="18" t="s">
        <v>4934</v>
      </c>
      <c r="L548" s="12">
        <v>9.5</v>
      </c>
      <c r="M548" s="12">
        <v>8.1793914135999994</v>
      </c>
      <c r="N548" s="12">
        <v>7.7002160170999998</v>
      </c>
      <c r="O548" s="12">
        <v>7.8698849176000003</v>
      </c>
      <c r="P548" s="15">
        <v>6.3508790187000006</v>
      </c>
      <c r="AA548" s="18" t="s">
        <v>5937</v>
      </c>
      <c r="AB548" s="12">
        <v>-0.42</v>
      </c>
      <c r="AC548" s="12">
        <v>-0.49644012370000001</v>
      </c>
      <c r="AD548" s="12">
        <v>-0.47618787829999998</v>
      </c>
      <c r="AE548" s="12">
        <v>-0.4774837529</v>
      </c>
      <c r="AF548" s="15">
        <v>-0.4034427183</v>
      </c>
    </row>
    <row r="549" spans="3:32" x14ac:dyDescent="0.3">
      <c r="C549" s="18" t="s">
        <v>541</v>
      </c>
      <c r="D549" s="12">
        <v>105.91</v>
      </c>
      <c r="E549" s="12">
        <v>104.39263714720001</v>
      </c>
      <c r="F549" s="12">
        <v>105.46329426769999</v>
      </c>
      <c r="G549" s="12">
        <v>105.7157554222</v>
      </c>
      <c r="H549" s="15">
        <v>104.25491172949999</v>
      </c>
      <c r="K549" s="18" t="s">
        <v>4935</v>
      </c>
      <c r="L549" s="12">
        <v>4.8899999999999997</v>
      </c>
      <c r="M549" s="12">
        <v>2.5368745774999999</v>
      </c>
      <c r="N549" s="12">
        <v>3.3831466263999999</v>
      </c>
      <c r="O549" s="12">
        <v>3.3073350973000002</v>
      </c>
      <c r="P549" s="15">
        <v>4.4457169695999994</v>
      </c>
      <c r="AA549" s="18" t="s">
        <v>5938</v>
      </c>
      <c r="AB549" s="12">
        <v>11.553000000000001</v>
      </c>
      <c r="AC549" s="12">
        <v>11.571002915199999</v>
      </c>
      <c r="AD549" s="12">
        <v>10.966360826900001</v>
      </c>
      <c r="AE549" s="12">
        <v>10.836408954099999</v>
      </c>
      <c r="AF549" s="15">
        <v>11.260775410900001</v>
      </c>
    </row>
    <row r="550" spans="3:32" x14ac:dyDescent="0.3">
      <c r="C550" s="18" t="s">
        <v>542</v>
      </c>
      <c r="D550" s="12">
        <v>102.49</v>
      </c>
      <c r="E550" s="12">
        <v>102.64522344869999</v>
      </c>
      <c r="F550" s="12">
        <v>101.6947603703</v>
      </c>
      <c r="G550" s="12">
        <v>101.7334115256</v>
      </c>
      <c r="H550" s="15">
        <v>101.1517236606</v>
      </c>
      <c r="K550" s="18" t="s">
        <v>4936</v>
      </c>
      <c r="L550" s="12">
        <v>13.69</v>
      </c>
      <c r="M550" s="12">
        <v>15.1372754028</v>
      </c>
      <c r="N550" s="12">
        <v>13.8683096424</v>
      </c>
      <c r="O550" s="12">
        <v>13.879898282099999</v>
      </c>
      <c r="P550" s="15">
        <v>13.471196344299999</v>
      </c>
      <c r="AA550" s="18" t="s">
        <v>5939</v>
      </c>
      <c r="AB550" s="12">
        <v>0.36899999999999999</v>
      </c>
      <c r="AC550" s="12">
        <v>-0.22300117790000001</v>
      </c>
      <c r="AD550" s="12">
        <v>4.7424913899999997E-2</v>
      </c>
      <c r="AE550" s="12">
        <v>-5.0785596400000001E-2</v>
      </c>
      <c r="AF550" s="15">
        <v>-0.46378095409999998</v>
      </c>
    </row>
    <row r="551" spans="3:32" x14ac:dyDescent="0.3">
      <c r="C551" s="18" t="s">
        <v>543</v>
      </c>
      <c r="D551" s="12">
        <v>113.03</v>
      </c>
      <c r="E551" s="12">
        <v>110.5067800607</v>
      </c>
      <c r="F551" s="12">
        <v>111.3259118149</v>
      </c>
      <c r="G551" s="12">
        <v>111.4691895772</v>
      </c>
      <c r="H551" s="15">
        <v>111.1052161227</v>
      </c>
      <c r="K551" s="18" t="s">
        <v>4937</v>
      </c>
      <c r="L551" s="12">
        <v>5.42</v>
      </c>
      <c r="M551" s="12">
        <v>3.0270793279000001</v>
      </c>
      <c r="N551" s="12">
        <v>4.2551306526000001</v>
      </c>
      <c r="O551" s="12">
        <v>4.1340047779000004</v>
      </c>
      <c r="P551" s="15">
        <v>5.5152133622999999</v>
      </c>
      <c r="AA551" s="18" t="s">
        <v>5940</v>
      </c>
      <c r="AB551" s="12">
        <v>-3.45</v>
      </c>
      <c r="AC551" s="12">
        <v>-4.1567513687000002</v>
      </c>
      <c r="AD551" s="12">
        <v>-3.6920354069000001</v>
      </c>
      <c r="AE551" s="12">
        <v>-3.7622650304</v>
      </c>
      <c r="AF551" s="15">
        <v>-4.2344119407000003</v>
      </c>
    </row>
    <row r="552" spans="3:32" x14ac:dyDescent="0.3">
      <c r="C552" s="18" t="s">
        <v>544</v>
      </c>
      <c r="D552" s="12">
        <v>126.75</v>
      </c>
      <c r="E552" s="12">
        <v>124.9922896149</v>
      </c>
      <c r="F552" s="12">
        <v>125.51468269830001</v>
      </c>
      <c r="G552" s="12">
        <v>125.73340917180001</v>
      </c>
      <c r="H552" s="15">
        <v>125.3349810549</v>
      </c>
      <c r="K552" s="18" t="s">
        <v>4938</v>
      </c>
      <c r="L552" s="12">
        <v>8.25</v>
      </c>
      <c r="M552" s="12">
        <v>8.6491839083999995</v>
      </c>
      <c r="N552" s="12">
        <v>7.8954543132000001</v>
      </c>
      <c r="O552" s="12">
        <v>7.8812459765999998</v>
      </c>
      <c r="P552" s="15">
        <v>7.8888438612999998</v>
      </c>
      <c r="AA552" s="18" t="s">
        <v>5941</v>
      </c>
      <c r="AB552" s="12">
        <v>-4.05</v>
      </c>
      <c r="AC552" s="12">
        <v>-4.6410870229999999</v>
      </c>
      <c r="AD552" s="12">
        <v>-4.2235652962000003</v>
      </c>
      <c r="AE552" s="12">
        <v>-4.2818290663000003</v>
      </c>
      <c r="AF552" s="15">
        <v>-4.6547755145999998</v>
      </c>
    </row>
    <row r="553" spans="3:32" x14ac:dyDescent="0.3">
      <c r="C553" s="18" t="s">
        <v>545</v>
      </c>
      <c r="D553" s="12">
        <v>91.45</v>
      </c>
      <c r="E553" s="12">
        <v>90.335785587000004</v>
      </c>
      <c r="F553" s="12">
        <v>89.493431392100007</v>
      </c>
      <c r="G553" s="12">
        <v>89.5480053032</v>
      </c>
      <c r="H553" s="15">
        <v>91.588781797300001</v>
      </c>
      <c r="K553" s="18" t="s">
        <v>4939</v>
      </c>
      <c r="L553" s="12">
        <v>3.82</v>
      </c>
      <c r="M553" s="12">
        <v>1.8959985283</v>
      </c>
      <c r="N553" s="12">
        <v>2.869011247</v>
      </c>
      <c r="O553" s="12">
        <v>2.7715511965999999</v>
      </c>
      <c r="P553" s="15">
        <v>3.1905612325999999</v>
      </c>
      <c r="AA553" s="18" t="s">
        <v>5942</v>
      </c>
      <c r="AB553" s="12">
        <v>-4.1900000000000004</v>
      </c>
      <c r="AC553" s="12">
        <v>-4.6317440344999996</v>
      </c>
      <c r="AD553" s="12">
        <v>-4.3082977897000001</v>
      </c>
      <c r="AE553" s="12">
        <v>-4.3561211674999996</v>
      </c>
      <c r="AF553" s="15">
        <v>-4.5919756219000005</v>
      </c>
    </row>
    <row r="554" spans="3:32" x14ac:dyDescent="0.3">
      <c r="C554" s="18" t="s">
        <v>546</v>
      </c>
      <c r="D554" s="12">
        <v>113.26</v>
      </c>
      <c r="E554" s="12">
        <v>110.6274589169</v>
      </c>
      <c r="F554" s="12">
        <v>111.3629991151</v>
      </c>
      <c r="G554" s="12">
        <v>111.4721238114</v>
      </c>
      <c r="H554" s="15">
        <v>111.2731978978</v>
      </c>
      <c r="K554" s="18" t="s">
        <v>4940</v>
      </c>
      <c r="L554" s="12">
        <v>12.73</v>
      </c>
      <c r="M554" s="12">
        <v>12.5163465592</v>
      </c>
      <c r="N554" s="12">
        <v>12.146861426499999</v>
      </c>
      <c r="O554" s="12">
        <v>12.1859019549</v>
      </c>
      <c r="P554" s="15">
        <v>11.533878827400001</v>
      </c>
      <c r="AA554" s="18" t="s">
        <v>5943</v>
      </c>
      <c r="AB554" s="12">
        <v>-4.07</v>
      </c>
      <c r="AC554" s="12">
        <v>-4.3556015897</v>
      </c>
      <c r="AD554" s="12">
        <v>-4.1453048499999996</v>
      </c>
      <c r="AE554" s="12">
        <v>-4.1842136932000003</v>
      </c>
      <c r="AF554" s="15">
        <v>-4.2671246369000002</v>
      </c>
    </row>
    <row r="555" spans="3:32" x14ac:dyDescent="0.3">
      <c r="C555" s="18" t="s">
        <v>547</v>
      </c>
      <c r="D555" s="12">
        <v>119.64</v>
      </c>
      <c r="E555" s="12">
        <v>115.04458278990001</v>
      </c>
      <c r="F555" s="12">
        <v>115.6304338955</v>
      </c>
      <c r="G555" s="12">
        <v>115.80250203049999</v>
      </c>
      <c r="H555" s="15">
        <v>115.5449573197</v>
      </c>
      <c r="K555" s="18" t="s">
        <v>4941</v>
      </c>
      <c r="L555" s="12">
        <v>9.9499999999999993</v>
      </c>
      <c r="M555" s="12">
        <v>8.1531596350999997</v>
      </c>
      <c r="N555" s="12">
        <v>9.3718198973</v>
      </c>
      <c r="O555" s="12">
        <v>9.2714398689999999</v>
      </c>
      <c r="P555" s="15">
        <v>9.6978670668999989</v>
      </c>
      <c r="AA555" s="18" t="s">
        <v>5944</v>
      </c>
      <c r="AB555" s="12">
        <v>-3.8</v>
      </c>
      <c r="AC555" s="12">
        <v>-3.9719761852</v>
      </c>
      <c r="AD555" s="12">
        <v>-3.8724177125999999</v>
      </c>
      <c r="AE555" s="12">
        <v>-3.9043733349999998</v>
      </c>
      <c r="AF555" s="15">
        <v>-3.8364918705999997</v>
      </c>
    </row>
    <row r="556" spans="3:32" x14ac:dyDescent="0.3">
      <c r="C556" s="18" t="s">
        <v>548</v>
      </c>
      <c r="D556" s="12">
        <v>113</v>
      </c>
      <c r="E556" s="12">
        <v>110.4492393248</v>
      </c>
      <c r="F556" s="12">
        <v>111.16164326969999</v>
      </c>
      <c r="G556" s="12">
        <v>111.2814556865</v>
      </c>
      <c r="H556" s="15">
        <v>111.0093351858</v>
      </c>
      <c r="K556" s="18" t="s">
        <v>4942</v>
      </c>
      <c r="L556" s="12">
        <v>30.33</v>
      </c>
      <c r="M556" s="12">
        <v>31.112654336199999</v>
      </c>
      <c r="N556" s="12">
        <v>29.240924605899998</v>
      </c>
      <c r="O556" s="12">
        <v>29.2409824675</v>
      </c>
      <c r="P556" s="15">
        <v>30.690500477799997</v>
      </c>
      <c r="AA556" s="18" t="s">
        <v>5945</v>
      </c>
      <c r="AB556" s="12">
        <v>-2.8</v>
      </c>
      <c r="AC556" s="12">
        <v>-2.8385874057999998</v>
      </c>
      <c r="AD556" s="12">
        <v>-2.9548568531999999</v>
      </c>
      <c r="AE556" s="12">
        <v>-2.9736977248000001</v>
      </c>
      <c r="AF556" s="15">
        <v>-2.6161785967999998</v>
      </c>
    </row>
    <row r="557" spans="3:32" x14ac:dyDescent="0.3">
      <c r="C557" s="18" t="s">
        <v>549</v>
      </c>
      <c r="D557" s="12">
        <v>113.67</v>
      </c>
      <c r="E557" s="12">
        <v>111.1592236195</v>
      </c>
      <c r="F557" s="12">
        <v>111.99220157240001</v>
      </c>
      <c r="G557" s="12">
        <v>112.1326252193</v>
      </c>
      <c r="H557" s="15">
        <v>111.979936086</v>
      </c>
      <c r="K557" s="18" t="s">
        <v>4943</v>
      </c>
      <c r="L557" s="12">
        <v>6.92</v>
      </c>
      <c r="M557" s="12">
        <v>4.7823281096999999</v>
      </c>
      <c r="N557" s="12">
        <v>6.7386248017000003</v>
      </c>
      <c r="O557" s="12">
        <v>6.4811305317999999</v>
      </c>
      <c r="P557" s="15">
        <v>6.5878692652000002</v>
      </c>
      <c r="AA557" s="18" t="s">
        <v>5946</v>
      </c>
      <c r="AB557" s="12">
        <v>-1.53</v>
      </c>
      <c r="AC557" s="12">
        <v>-1.6183826911000001</v>
      </c>
      <c r="AD557" s="12">
        <v>-1.7285246882</v>
      </c>
      <c r="AE557" s="12">
        <v>-1.7386254283</v>
      </c>
      <c r="AF557" s="15">
        <v>-1.4490850287000001</v>
      </c>
    </row>
    <row r="558" spans="3:32" x14ac:dyDescent="0.3">
      <c r="C558" s="18" t="s">
        <v>550</v>
      </c>
      <c r="D558" s="12">
        <v>113.77</v>
      </c>
      <c r="E558" s="12">
        <v>111.50862653999999</v>
      </c>
      <c r="F558" s="12">
        <v>112.5342877792</v>
      </c>
      <c r="G558" s="12">
        <v>112.6847626444</v>
      </c>
      <c r="H558" s="15">
        <v>112.26876237979999</v>
      </c>
      <c r="K558" s="18" t="s">
        <v>4944</v>
      </c>
      <c r="L558" s="12">
        <v>24.11</v>
      </c>
      <c r="M558" s="12">
        <v>24.849977421199998</v>
      </c>
      <c r="N558" s="12">
        <v>23.253924595499999</v>
      </c>
      <c r="O558" s="12">
        <v>23.092718726600001</v>
      </c>
      <c r="P558" s="15">
        <v>24.0933014019</v>
      </c>
      <c r="AA558" s="18" t="s">
        <v>5947</v>
      </c>
      <c r="AB558" s="12">
        <v>-0.52</v>
      </c>
      <c r="AC558" s="12">
        <v>-0.55284086320000003</v>
      </c>
      <c r="AD558" s="12">
        <v>-0.5467204162</v>
      </c>
      <c r="AE558" s="12">
        <v>-0.54987588089999995</v>
      </c>
      <c r="AF558" s="15">
        <v>-0.45309886040000003</v>
      </c>
    </row>
    <row r="559" spans="3:32" x14ac:dyDescent="0.3">
      <c r="C559" s="18" t="s">
        <v>551</v>
      </c>
      <c r="D559" s="12">
        <v>113</v>
      </c>
      <c r="E559" s="12">
        <v>110.46428951190001</v>
      </c>
      <c r="F559" s="12">
        <v>111.1657513441</v>
      </c>
      <c r="G559" s="12">
        <v>111.2856731777</v>
      </c>
      <c r="H559" s="15">
        <v>111.0043860186</v>
      </c>
      <c r="K559" s="18" t="s">
        <v>4945</v>
      </c>
      <c r="L559" s="12">
        <v>20.059999999999999</v>
      </c>
      <c r="M559" s="12">
        <v>20.801800250900001</v>
      </c>
      <c r="N559" s="12">
        <v>20.315200887700001</v>
      </c>
      <c r="O559" s="12">
        <v>20.1835214452</v>
      </c>
      <c r="P559" s="15">
        <v>21.169763018899999</v>
      </c>
      <c r="AA559" s="18" t="s">
        <v>5948</v>
      </c>
      <c r="AB559" s="12">
        <v>12.438000000000001</v>
      </c>
      <c r="AC559" s="12">
        <v>12.9117102186</v>
      </c>
      <c r="AD559" s="12">
        <v>11.676973567599999</v>
      </c>
      <c r="AE559" s="12">
        <v>11.5266137111</v>
      </c>
      <c r="AF559" s="15">
        <v>12.6072333994</v>
      </c>
    </row>
    <row r="560" spans="3:32" x14ac:dyDescent="0.3">
      <c r="C560" s="18" t="s">
        <v>552</v>
      </c>
      <c r="D560" s="12">
        <v>113.75</v>
      </c>
      <c r="E560" s="12">
        <v>111.2101014598</v>
      </c>
      <c r="F560" s="12">
        <v>112.0433251699</v>
      </c>
      <c r="G560" s="12">
        <v>112.1618194699</v>
      </c>
      <c r="H560" s="15">
        <v>111.8711391216</v>
      </c>
      <c r="K560" s="18" t="s">
        <v>4946</v>
      </c>
      <c r="L560" s="12">
        <v>9.65</v>
      </c>
      <c r="M560" s="12">
        <v>11.640995949000001</v>
      </c>
      <c r="N560" s="12">
        <v>9.6869953663999997</v>
      </c>
      <c r="O560" s="12">
        <v>9.9993652869999998</v>
      </c>
      <c r="P560" s="15">
        <v>11.482414265700001</v>
      </c>
      <c r="AA560" s="18" t="s">
        <v>5949</v>
      </c>
      <c r="AB560" s="12">
        <v>1.224</v>
      </c>
      <c r="AC560" s="12">
        <v>0.68222145590000005</v>
      </c>
      <c r="AD560" s="12">
        <v>0.65547074100000002</v>
      </c>
      <c r="AE560" s="12">
        <v>0.55070500919999998</v>
      </c>
      <c r="AF560" s="15">
        <v>0.62351562319999998</v>
      </c>
    </row>
    <row r="561" spans="3:32" x14ac:dyDescent="0.3">
      <c r="C561" s="18" t="s">
        <v>553</v>
      </c>
      <c r="D561" s="12">
        <v>113.72</v>
      </c>
      <c r="E561" s="12">
        <v>111.4190137951</v>
      </c>
      <c r="F561" s="12">
        <v>112.5790701441</v>
      </c>
      <c r="G561" s="12">
        <v>112.7171879412</v>
      </c>
      <c r="H561" s="15">
        <v>112.174586386</v>
      </c>
      <c r="K561" s="18" t="s">
        <v>4947</v>
      </c>
      <c r="L561" s="12">
        <v>1.46</v>
      </c>
      <c r="M561" s="12">
        <v>0.75309105779999996</v>
      </c>
      <c r="N561" s="12">
        <v>1.7708877924999999</v>
      </c>
      <c r="O561" s="12">
        <v>1.6569989964</v>
      </c>
      <c r="P561" s="15">
        <v>1.7453127966999999</v>
      </c>
      <c r="AA561" s="18" t="s">
        <v>5950</v>
      </c>
      <c r="AB561" s="12">
        <v>-2.5099999999999998</v>
      </c>
      <c r="AC561" s="12">
        <v>-3.1699424636</v>
      </c>
      <c r="AD561" s="12">
        <v>-2.8815788126999999</v>
      </c>
      <c r="AE561" s="12">
        <v>-2.9586366816999998</v>
      </c>
      <c r="AF561" s="15">
        <v>-3.0434464063999997</v>
      </c>
    </row>
    <row r="562" spans="3:32" x14ac:dyDescent="0.3">
      <c r="C562" s="18" t="s">
        <v>554</v>
      </c>
      <c r="D562" s="12">
        <v>112.59</v>
      </c>
      <c r="E562" s="12">
        <v>109.99290314309999</v>
      </c>
      <c r="F562" s="12">
        <v>110.7515266166</v>
      </c>
      <c r="G562" s="12">
        <v>110.8892415599</v>
      </c>
      <c r="H562" s="15">
        <v>110.76528922280001</v>
      </c>
      <c r="K562" s="18" t="s">
        <v>4948</v>
      </c>
      <c r="L562" s="12">
        <v>11.03</v>
      </c>
      <c r="M562" s="12">
        <v>10.1741379696</v>
      </c>
      <c r="N562" s="12">
        <v>10.3130235495</v>
      </c>
      <c r="O562" s="12">
        <v>10.412021162</v>
      </c>
      <c r="P562" s="15">
        <v>9.3106190502999997</v>
      </c>
      <c r="AA562" s="18" t="s">
        <v>5951</v>
      </c>
      <c r="AB562" s="12">
        <v>-3.09</v>
      </c>
      <c r="AC562" s="12">
        <v>-3.6017279648999998</v>
      </c>
      <c r="AD562" s="12">
        <v>-3.3451950529999999</v>
      </c>
      <c r="AE562" s="12">
        <v>-3.4116000001</v>
      </c>
      <c r="AF562" s="15">
        <v>-3.4348999915</v>
      </c>
    </row>
    <row r="563" spans="3:32" x14ac:dyDescent="0.3">
      <c r="C563" s="18" t="s">
        <v>555</v>
      </c>
      <c r="D563" s="12">
        <v>113.5</v>
      </c>
      <c r="E563" s="12">
        <v>111.17845992229999</v>
      </c>
      <c r="F563" s="12">
        <v>112.3299945051</v>
      </c>
      <c r="G563" s="12">
        <v>112.4776556538</v>
      </c>
      <c r="H563" s="15">
        <v>111.8822359991</v>
      </c>
      <c r="K563" s="18" t="s">
        <v>4949</v>
      </c>
      <c r="L563" s="12">
        <v>1.23</v>
      </c>
      <c r="M563" s="12">
        <v>-0.87565495230000001</v>
      </c>
      <c r="N563" s="12">
        <v>0.7678901763</v>
      </c>
      <c r="O563" s="12">
        <v>0.63311124699999999</v>
      </c>
      <c r="P563" s="15">
        <v>-0.87091411829999998</v>
      </c>
      <c r="AA563" s="18" t="s">
        <v>5952</v>
      </c>
      <c r="AB563" s="12">
        <v>-3.23</v>
      </c>
      <c r="AC563" s="12">
        <v>-3.5587736866999999</v>
      </c>
      <c r="AD563" s="12">
        <v>-3.3890863612</v>
      </c>
      <c r="AE563" s="12">
        <v>-3.4456969821999999</v>
      </c>
      <c r="AF563" s="15">
        <v>-3.3704491213000001</v>
      </c>
    </row>
    <row r="564" spans="3:32" x14ac:dyDescent="0.3">
      <c r="C564" s="18" t="s">
        <v>556</v>
      </c>
      <c r="D564" s="12">
        <v>113.54</v>
      </c>
      <c r="E564" s="12">
        <v>111.218496909</v>
      </c>
      <c r="F564" s="12">
        <v>112.3774864494</v>
      </c>
      <c r="G564" s="12">
        <v>112.5245826946</v>
      </c>
      <c r="H564" s="15">
        <v>111.91942032770001</v>
      </c>
      <c r="K564" s="18" t="s">
        <v>4950</v>
      </c>
      <c r="L564" s="12">
        <v>11.93</v>
      </c>
      <c r="M564" s="12">
        <v>12.4837668951</v>
      </c>
      <c r="N564" s="12">
        <v>10.288816930999999</v>
      </c>
      <c r="O564" s="12">
        <v>10.409802916</v>
      </c>
      <c r="P564" s="15">
        <v>12.7692655062</v>
      </c>
      <c r="AA564" s="18" t="s">
        <v>5953</v>
      </c>
      <c r="AB564" s="12">
        <v>-3.12</v>
      </c>
      <c r="AC564" s="12">
        <v>-3.2589120113000001</v>
      </c>
      <c r="AD564" s="12">
        <v>-3.1998574886000002</v>
      </c>
      <c r="AE564" s="12">
        <v>-3.2473832817999999</v>
      </c>
      <c r="AF564" s="15">
        <v>-3.0546192125</v>
      </c>
    </row>
    <row r="565" spans="3:32" x14ac:dyDescent="0.3">
      <c r="C565" s="18" t="s">
        <v>557</v>
      </c>
      <c r="D565" s="12">
        <v>113.13</v>
      </c>
      <c r="E565" s="12">
        <v>110.9427981133</v>
      </c>
      <c r="F565" s="12">
        <v>111.9360777304</v>
      </c>
      <c r="G565" s="12">
        <v>112.0760991663</v>
      </c>
      <c r="H565" s="15">
        <v>111.69876038769999</v>
      </c>
      <c r="K565" s="18" t="s">
        <v>4951</v>
      </c>
      <c r="L565" s="12">
        <v>12.21</v>
      </c>
      <c r="M565" s="12">
        <v>12.315522821</v>
      </c>
      <c r="N565" s="12">
        <v>12.4692840618</v>
      </c>
      <c r="O565" s="12">
        <v>12.3649473495</v>
      </c>
      <c r="P565" s="15">
        <v>12.378841036600001</v>
      </c>
      <c r="AA565" s="18" t="s">
        <v>5954</v>
      </c>
      <c r="AB565" s="12">
        <v>-2.86</v>
      </c>
      <c r="AC565" s="12">
        <v>-2.8610220615999999</v>
      </c>
      <c r="AD565" s="12">
        <v>-2.9048763728</v>
      </c>
      <c r="AE565" s="12">
        <v>-2.9442893051999999</v>
      </c>
      <c r="AF565" s="15">
        <v>-2.6450230736</v>
      </c>
    </row>
    <row r="566" spans="3:32" x14ac:dyDescent="0.3">
      <c r="C566" s="18" t="s">
        <v>558</v>
      </c>
      <c r="D566" s="12">
        <v>113.14</v>
      </c>
      <c r="E566" s="12">
        <v>110.8015633019</v>
      </c>
      <c r="F566" s="12">
        <v>111.9952438193</v>
      </c>
      <c r="G566" s="12">
        <v>112.1324106111</v>
      </c>
      <c r="H566" s="15">
        <v>111.5585308464</v>
      </c>
      <c r="K566" s="18" t="s">
        <v>4952</v>
      </c>
      <c r="L566" s="12">
        <v>3.51</v>
      </c>
      <c r="M566" s="12">
        <v>3.8333800510999998</v>
      </c>
      <c r="N566" s="12">
        <v>3.1825109586</v>
      </c>
      <c r="O566" s="12">
        <v>3.3477818476999999</v>
      </c>
      <c r="P566" s="15">
        <v>3.2449361830999996</v>
      </c>
      <c r="AA566" s="18" t="s">
        <v>5955</v>
      </c>
      <c r="AB566" s="12">
        <v>-1.95</v>
      </c>
      <c r="AC566" s="12">
        <v>-1.8394115440000001</v>
      </c>
      <c r="AD566" s="12">
        <v>-2.0140956026999999</v>
      </c>
      <c r="AE566" s="12">
        <v>-2.0371647528999999</v>
      </c>
      <c r="AF566" s="15">
        <v>-1.6503565576999999</v>
      </c>
    </row>
    <row r="567" spans="3:32" x14ac:dyDescent="0.3">
      <c r="C567" s="18" t="s">
        <v>559</v>
      </c>
      <c r="D567" s="12">
        <v>111.81</v>
      </c>
      <c r="E567" s="12">
        <v>109.6359104955</v>
      </c>
      <c r="F567" s="12">
        <v>110.1911660152</v>
      </c>
      <c r="G567" s="12">
        <v>110.3158629393</v>
      </c>
      <c r="H567" s="15">
        <v>110.00491842770001</v>
      </c>
      <c r="K567" s="18" t="s">
        <v>4953</v>
      </c>
      <c r="L567" s="12">
        <v>6.35</v>
      </c>
      <c r="M567" s="12">
        <v>6.9615417419999996</v>
      </c>
      <c r="N567" s="12">
        <v>7.0574416637999997</v>
      </c>
      <c r="O567" s="12">
        <v>7.0979673207999996</v>
      </c>
      <c r="P567" s="15">
        <v>7.1108864858</v>
      </c>
      <c r="AA567" s="18" t="s">
        <v>5956</v>
      </c>
      <c r="AB567" s="12">
        <v>-0.94</v>
      </c>
      <c r="AC567" s="12">
        <v>-0.93749720290000005</v>
      </c>
      <c r="AD567" s="12">
        <v>-1.0176089511999999</v>
      </c>
      <c r="AE567" s="12">
        <v>-1.0288248057</v>
      </c>
      <c r="AF567" s="15">
        <v>-0.82547025899999993</v>
      </c>
    </row>
    <row r="568" spans="3:32" x14ac:dyDescent="0.3">
      <c r="C568" s="18" t="s">
        <v>560</v>
      </c>
      <c r="D568" s="12">
        <v>112.26</v>
      </c>
      <c r="E568" s="12">
        <v>109.9205864417</v>
      </c>
      <c r="F568" s="12">
        <v>110.57961660380001</v>
      </c>
      <c r="G568" s="12">
        <v>110.6856366998</v>
      </c>
      <c r="H568" s="15">
        <v>110.50930677470001</v>
      </c>
      <c r="K568" s="18" t="s">
        <v>4954</v>
      </c>
      <c r="L568" s="12">
        <v>13.38</v>
      </c>
      <c r="M568" s="12">
        <v>14.1386612248</v>
      </c>
      <c r="N568" s="12">
        <v>14.762627820900001</v>
      </c>
      <c r="O568" s="12">
        <v>14.862769502600001</v>
      </c>
      <c r="P568" s="15">
        <v>11.9161908546</v>
      </c>
      <c r="AA568" s="18" t="s">
        <v>5957</v>
      </c>
      <c r="AB568" s="12">
        <v>-0.26</v>
      </c>
      <c r="AC568" s="12">
        <v>-0.25857274450000001</v>
      </c>
      <c r="AD568" s="12">
        <v>-0.2555658757</v>
      </c>
      <c r="AE568" s="12">
        <v>-0.25787106339999999</v>
      </c>
      <c r="AF568" s="15">
        <v>-0.19214691380000001</v>
      </c>
    </row>
    <row r="569" spans="3:32" x14ac:dyDescent="0.3">
      <c r="C569" s="18" t="s">
        <v>561</v>
      </c>
      <c r="D569" s="12">
        <v>111.95</v>
      </c>
      <c r="E569" s="12">
        <v>109.7388979773</v>
      </c>
      <c r="F569" s="12">
        <v>110.3637423759</v>
      </c>
      <c r="G569" s="12">
        <v>110.4963534882</v>
      </c>
      <c r="H569" s="15">
        <v>110.1273474078</v>
      </c>
      <c r="K569" s="18" t="s">
        <v>4955</v>
      </c>
      <c r="L569" s="12">
        <v>7.58</v>
      </c>
      <c r="M569" s="12">
        <v>5.6894495242999996</v>
      </c>
      <c r="N569" s="12">
        <v>7.1552025866999998</v>
      </c>
      <c r="O569" s="12">
        <v>7.1219708129999999</v>
      </c>
      <c r="P569" s="15">
        <v>5.3780730502000003</v>
      </c>
      <c r="AA569" s="18" t="s">
        <v>5958</v>
      </c>
      <c r="AB569" s="12">
        <v>27.53</v>
      </c>
      <c r="AC569" s="12">
        <v>29.802532534600001</v>
      </c>
      <c r="AD569" s="12">
        <v>26.6100697356</v>
      </c>
      <c r="AE569" s="12">
        <v>26.400732161699999</v>
      </c>
      <c r="AF569" s="15">
        <v>29.266809502300003</v>
      </c>
    </row>
    <row r="570" spans="3:32" x14ac:dyDescent="0.3">
      <c r="C570" s="18" t="s">
        <v>562</v>
      </c>
      <c r="D570" s="12">
        <v>112.23</v>
      </c>
      <c r="E570" s="12">
        <v>110.2246957287</v>
      </c>
      <c r="F570" s="12">
        <v>111.1929102467</v>
      </c>
      <c r="G570" s="12">
        <v>111.2996145556</v>
      </c>
      <c r="H570" s="15">
        <v>110.9499978903</v>
      </c>
      <c r="K570" s="18" t="s">
        <v>4956</v>
      </c>
      <c r="L570" s="12">
        <v>22.45</v>
      </c>
      <c r="M570" s="12">
        <v>22.611787938700001</v>
      </c>
      <c r="N570" s="12">
        <v>23.347847615900001</v>
      </c>
      <c r="O570" s="12">
        <v>23.4264288902</v>
      </c>
      <c r="P570" s="15">
        <v>21.860756994599999</v>
      </c>
      <c r="AA570" s="18" t="s">
        <v>5959</v>
      </c>
      <c r="AB570" s="12">
        <v>4.0039999999999996</v>
      </c>
      <c r="AC570" s="12">
        <v>4.0629926687999998</v>
      </c>
      <c r="AD570" s="12">
        <v>3.6142534662000001</v>
      </c>
      <c r="AE570" s="12">
        <v>3.4730967438999998</v>
      </c>
      <c r="AF570" s="15">
        <v>3.8508041064999996</v>
      </c>
    </row>
    <row r="571" spans="3:32" x14ac:dyDescent="0.3">
      <c r="C571" s="18" t="s">
        <v>563</v>
      </c>
      <c r="D571" s="12">
        <v>85.99</v>
      </c>
      <c r="E571" s="12">
        <v>84.146079865700003</v>
      </c>
      <c r="F571" s="12">
        <v>83.046961537399994</v>
      </c>
      <c r="G571" s="12">
        <v>83.072446427900005</v>
      </c>
      <c r="H571" s="15">
        <v>85.384172098499988</v>
      </c>
      <c r="K571" s="18" t="s">
        <v>4957</v>
      </c>
      <c r="L571" s="12">
        <v>3.76</v>
      </c>
      <c r="M571" s="12">
        <v>2.9191552290999998</v>
      </c>
      <c r="N571" s="12">
        <v>3.2931537033999998</v>
      </c>
      <c r="O571" s="12">
        <v>3.2612294666000001</v>
      </c>
      <c r="P571" s="15">
        <v>4.0520564336999998</v>
      </c>
      <c r="AA571" s="18" t="s">
        <v>5960</v>
      </c>
      <c r="AB571" s="12">
        <v>-3.75</v>
      </c>
      <c r="AC571" s="12">
        <v>-4.3054290699999997</v>
      </c>
      <c r="AD571" s="12">
        <v>-3.8767843172999998</v>
      </c>
      <c r="AE571" s="12">
        <v>-3.9831577765000001</v>
      </c>
      <c r="AF571" s="15">
        <v>-4.1947796975999996</v>
      </c>
    </row>
    <row r="572" spans="3:32" x14ac:dyDescent="0.3">
      <c r="C572" s="18" t="s">
        <v>564</v>
      </c>
      <c r="D572" s="12">
        <v>112.98</v>
      </c>
      <c r="E572" s="12">
        <v>110.8799342146</v>
      </c>
      <c r="F572" s="12">
        <v>111.9258157499</v>
      </c>
      <c r="G572" s="12">
        <v>112.0365522645</v>
      </c>
      <c r="H572" s="15">
        <v>111.48735119220001</v>
      </c>
      <c r="K572" s="18" t="s">
        <v>4958</v>
      </c>
      <c r="L572" s="12">
        <v>8.69</v>
      </c>
      <c r="M572" s="12">
        <v>7.6323644255999996</v>
      </c>
      <c r="N572" s="12">
        <v>6.5805147415</v>
      </c>
      <c r="O572" s="12">
        <v>6.6541894860999999</v>
      </c>
      <c r="P572" s="15">
        <v>7.6687700149999998</v>
      </c>
      <c r="AA572" s="18" t="s">
        <v>5961</v>
      </c>
      <c r="AB572" s="12">
        <v>-4.96</v>
      </c>
      <c r="AC572" s="12">
        <v>-5.4102454606999997</v>
      </c>
      <c r="AD572" s="12">
        <v>-4.9510720866</v>
      </c>
      <c r="AE572" s="12">
        <v>-5.0443233534000003</v>
      </c>
      <c r="AF572" s="15">
        <v>-5.2266895280999996</v>
      </c>
    </row>
    <row r="573" spans="3:32" x14ac:dyDescent="0.3">
      <c r="C573" s="18" t="s">
        <v>565</v>
      </c>
      <c r="D573" s="12">
        <v>113.21</v>
      </c>
      <c r="E573" s="12">
        <v>111.08828430139999</v>
      </c>
      <c r="F573" s="12">
        <v>112.13443775579999</v>
      </c>
      <c r="G573" s="12">
        <v>112.2734490121</v>
      </c>
      <c r="H573" s="15">
        <v>111.7726715906</v>
      </c>
      <c r="K573" s="18" t="s">
        <v>4959</v>
      </c>
      <c r="L573" s="12">
        <v>6.41</v>
      </c>
      <c r="M573" s="12">
        <v>1.0889165557</v>
      </c>
      <c r="N573" s="12">
        <v>4.1412179076999998</v>
      </c>
      <c r="O573" s="12">
        <v>3.8307030957000001</v>
      </c>
      <c r="P573" s="15">
        <v>4.1940812796000007</v>
      </c>
      <c r="AA573" s="18" t="s">
        <v>5962</v>
      </c>
      <c r="AB573" s="12">
        <v>-5.28</v>
      </c>
      <c r="AC573" s="12">
        <v>-5.5232254031999997</v>
      </c>
      <c r="AD573" s="12">
        <v>-5.1652833648999996</v>
      </c>
      <c r="AE573" s="12">
        <v>-5.2465069047000004</v>
      </c>
      <c r="AF573" s="15">
        <v>-5.3073464578000005</v>
      </c>
    </row>
    <row r="574" spans="3:32" x14ac:dyDescent="0.3">
      <c r="C574" s="18" t="s">
        <v>566</v>
      </c>
      <c r="D574" s="12">
        <v>113.4</v>
      </c>
      <c r="E574" s="12">
        <v>111.12211835700001</v>
      </c>
      <c r="F574" s="12">
        <v>112.16636977810001</v>
      </c>
      <c r="G574" s="12">
        <v>112.31168567420001</v>
      </c>
      <c r="H574" s="15">
        <v>111.93168311780001</v>
      </c>
      <c r="K574" s="18" t="s">
        <v>4960</v>
      </c>
      <c r="L574" s="12">
        <v>5.53</v>
      </c>
      <c r="M574" s="12">
        <v>4.9308941141</v>
      </c>
      <c r="N574" s="12">
        <v>3.7150992978000001</v>
      </c>
      <c r="O574" s="12">
        <v>3.8150567745999999</v>
      </c>
      <c r="P574" s="15">
        <v>4.4513325519000002</v>
      </c>
      <c r="AA574" s="18" t="s">
        <v>5963</v>
      </c>
      <c r="AB574" s="12">
        <v>-5.14</v>
      </c>
      <c r="AC574" s="12">
        <v>-5.1492680371999997</v>
      </c>
      <c r="AD574" s="12">
        <v>-4.9394630454000001</v>
      </c>
      <c r="AE574" s="12">
        <v>-5.0099527771999997</v>
      </c>
      <c r="AF574" s="15">
        <v>-4.9265599061999996</v>
      </c>
    </row>
    <row r="575" spans="3:32" x14ac:dyDescent="0.3">
      <c r="C575" s="18" t="s">
        <v>567</v>
      </c>
      <c r="D575" s="12">
        <v>92.26</v>
      </c>
      <c r="E575" s="12">
        <v>91.457945084499997</v>
      </c>
      <c r="F575" s="12">
        <v>90.394715721400004</v>
      </c>
      <c r="G575" s="12">
        <v>90.4511031272</v>
      </c>
      <c r="H575" s="15">
        <v>92.757290399300004</v>
      </c>
      <c r="K575" s="18" t="s">
        <v>4961</v>
      </c>
      <c r="L575" s="12">
        <v>2.74</v>
      </c>
      <c r="M575" s="12">
        <v>-1.4475928112000001</v>
      </c>
      <c r="N575" s="12">
        <v>4.2291483999999997E-2</v>
      </c>
      <c r="O575" s="12">
        <v>-1.70149193E-2</v>
      </c>
      <c r="P575" s="15">
        <v>-1.0682878094999997</v>
      </c>
      <c r="AA575" s="18" t="s">
        <v>5964</v>
      </c>
      <c r="AB575" s="12">
        <v>-4.78</v>
      </c>
      <c r="AC575" s="12">
        <v>-4.5967785792999996</v>
      </c>
      <c r="AD575" s="12">
        <v>-4.5316378844000003</v>
      </c>
      <c r="AE575" s="12">
        <v>-4.5924305663</v>
      </c>
      <c r="AF575" s="15">
        <v>-4.3699822242000002</v>
      </c>
    </row>
    <row r="576" spans="3:32" x14ac:dyDescent="0.3">
      <c r="C576" s="18" t="s">
        <v>568</v>
      </c>
      <c r="D576" s="12">
        <v>114.44</v>
      </c>
      <c r="E576" s="12">
        <v>112.70634445269999</v>
      </c>
      <c r="F576" s="12">
        <v>113.210181886</v>
      </c>
      <c r="G576" s="12">
        <v>113.3320505854</v>
      </c>
      <c r="H576" s="15">
        <v>112.7445789655</v>
      </c>
      <c r="K576" s="18" t="s">
        <v>4962</v>
      </c>
      <c r="L576" s="12">
        <v>31.94</v>
      </c>
      <c r="M576" s="12">
        <v>27.800324263499999</v>
      </c>
      <c r="N576" s="12">
        <v>28.428496302799999</v>
      </c>
      <c r="O576" s="12">
        <v>28.388738638500001</v>
      </c>
      <c r="P576" s="15">
        <v>28.421416821600001</v>
      </c>
      <c r="AA576" s="18" t="s">
        <v>5965</v>
      </c>
      <c r="AB576" s="12">
        <v>-3.41</v>
      </c>
      <c r="AC576" s="12">
        <v>-3.0735903298</v>
      </c>
      <c r="AD576" s="12">
        <v>-3.2393431734</v>
      </c>
      <c r="AE576" s="12">
        <v>-3.2768801802</v>
      </c>
      <c r="AF576" s="15">
        <v>-2.8669407937</v>
      </c>
    </row>
    <row r="577" spans="3:32" x14ac:dyDescent="0.3">
      <c r="C577" s="18" t="s">
        <v>569</v>
      </c>
      <c r="D577" s="12">
        <v>114.83</v>
      </c>
      <c r="E577" s="12">
        <v>112.84512632960001</v>
      </c>
      <c r="F577" s="12">
        <v>113.6707874592</v>
      </c>
      <c r="G577" s="12">
        <v>113.8129493703</v>
      </c>
      <c r="H577" s="15">
        <v>113.3504393588</v>
      </c>
      <c r="K577" s="18" t="s">
        <v>4963</v>
      </c>
      <c r="L577" s="12">
        <v>1.92</v>
      </c>
      <c r="M577" s="12">
        <v>0.29668271229999998</v>
      </c>
      <c r="N577" s="12">
        <v>1.0513267697999999</v>
      </c>
      <c r="O577" s="12">
        <v>0.93651646830000002</v>
      </c>
      <c r="P577" s="15">
        <v>1.6395059149</v>
      </c>
      <c r="AA577" s="18" t="s">
        <v>5966</v>
      </c>
      <c r="AB577" s="12">
        <v>-1.8</v>
      </c>
      <c r="AC577" s="12">
        <v>-1.6870002242</v>
      </c>
      <c r="AD577" s="12">
        <v>-1.7811137209000001</v>
      </c>
      <c r="AE577" s="12">
        <v>-1.7990853382000001</v>
      </c>
      <c r="AF577" s="15">
        <v>-1.5628663008000001</v>
      </c>
    </row>
    <row r="578" spans="3:32" x14ac:dyDescent="0.3">
      <c r="C578" s="18" t="s">
        <v>570</v>
      </c>
      <c r="D578" s="12">
        <v>99.04</v>
      </c>
      <c r="E578" s="12">
        <v>99.770900006199994</v>
      </c>
      <c r="F578" s="12">
        <v>98.437838059000001</v>
      </c>
      <c r="G578" s="12">
        <v>98.552572924800003</v>
      </c>
      <c r="H578" s="15">
        <v>100.60000164680001</v>
      </c>
      <c r="K578" s="18" t="s">
        <v>4964</v>
      </c>
      <c r="L578" s="12">
        <v>-2.2799999999999998</v>
      </c>
      <c r="M578" s="12">
        <v>-4.4395052534000001</v>
      </c>
      <c r="N578" s="12">
        <v>-2.0192889208999998</v>
      </c>
      <c r="O578" s="12">
        <v>-2.1194151175</v>
      </c>
      <c r="P578" s="15">
        <v>-2.5890632850999999</v>
      </c>
      <c r="AA578" s="18" t="s">
        <v>5967</v>
      </c>
      <c r="AB578" s="12">
        <v>-0.62</v>
      </c>
      <c r="AC578" s="12">
        <v>-0.58422323919999997</v>
      </c>
      <c r="AD578" s="12">
        <v>-0.57191743019999997</v>
      </c>
      <c r="AE578" s="12">
        <v>-0.5767420714</v>
      </c>
      <c r="AF578" s="15">
        <v>-0.49892587700000002</v>
      </c>
    </row>
    <row r="579" spans="3:32" x14ac:dyDescent="0.3">
      <c r="C579" s="18" t="s">
        <v>571</v>
      </c>
      <c r="D579" s="12">
        <v>83.87</v>
      </c>
      <c r="E579" s="12">
        <v>86.352140863200006</v>
      </c>
      <c r="F579" s="12">
        <v>83.408164491700006</v>
      </c>
      <c r="G579" s="12">
        <v>83.238656116200005</v>
      </c>
      <c r="H579" s="15">
        <v>84.807903796800005</v>
      </c>
      <c r="K579" s="18" t="s">
        <v>4965</v>
      </c>
      <c r="L579" s="12">
        <v>-19.73</v>
      </c>
      <c r="M579" s="12">
        <v>-20.368898410300002</v>
      </c>
      <c r="N579" s="12">
        <v>-20.592013736999998</v>
      </c>
      <c r="O579" s="12">
        <v>-20.659522518700001</v>
      </c>
      <c r="P579" s="15">
        <v>-18.222261932000002</v>
      </c>
      <c r="AA579" s="18" t="s">
        <v>5968</v>
      </c>
      <c r="AB579" s="12">
        <v>37.097999999999999</v>
      </c>
      <c r="AC579" s="12">
        <v>37.760172141600002</v>
      </c>
      <c r="AD579" s="12">
        <v>35.5422682831</v>
      </c>
      <c r="AE579" s="12">
        <v>35.464342149300002</v>
      </c>
      <c r="AF579" s="15">
        <v>38.176638881599999</v>
      </c>
    </row>
    <row r="580" spans="3:32" x14ac:dyDescent="0.3">
      <c r="C580" s="18" t="s">
        <v>572</v>
      </c>
      <c r="D580" s="12">
        <v>84.42</v>
      </c>
      <c r="E580" s="12">
        <v>82.636867507000005</v>
      </c>
      <c r="F580" s="12">
        <v>83.313964517299993</v>
      </c>
      <c r="G580" s="12">
        <v>83.259999595799997</v>
      </c>
      <c r="H580" s="15">
        <v>82.399631010099995</v>
      </c>
      <c r="K580" s="18" t="s">
        <v>4966</v>
      </c>
      <c r="L580" s="12">
        <v>-16.63</v>
      </c>
      <c r="M580" s="12">
        <v>-17.755122547199999</v>
      </c>
      <c r="N580" s="12">
        <v>-17.379038755500002</v>
      </c>
      <c r="O580" s="12">
        <v>-17.520498011400001</v>
      </c>
      <c r="P580" s="15">
        <v>-16.299083458599998</v>
      </c>
      <c r="AA580" s="18" t="s">
        <v>5969</v>
      </c>
      <c r="AB580" s="12">
        <v>5.9189999999999996</v>
      </c>
      <c r="AC580" s="12">
        <v>6.6278598162</v>
      </c>
      <c r="AD580" s="12">
        <v>5.7592571248000004</v>
      </c>
      <c r="AE580" s="12">
        <v>5.7191558226000003</v>
      </c>
      <c r="AF580" s="15">
        <v>6.8807229147999998</v>
      </c>
    </row>
    <row r="581" spans="3:32" x14ac:dyDescent="0.3">
      <c r="C581" s="18" t="s">
        <v>573</v>
      </c>
      <c r="D581" s="12">
        <v>108.82</v>
      </c>
      <c r="E581" s="12">
        <v>117.35979341229999</v>
      </c>
      <c r="F581" s="12">
        <v>112.6969754922</v>
      </c>
      <c r="G581" s="12">
        <v>112.9250812011</v>
      </c>
      <c r="H581" s="15">
        <v>118.5030357062</v>
      </c>
      <c r="K581" s="18" t="s">
        <v>4967</v>
      </c>
      <c r="L581" s="12">
        <v>-16.579999999999998</v>
      </c>
      <c r="M581" s="12">
        <v>-18.9754195057</v>
      </c>
      <c r="N581" s="12">
        <v>-18.841264365200001</v>
      </c>
      <c r="O581" s="12">
        <v>-19.049144965899998</v>
      </c>
      <c r="P581" s="15">
        <v>-19.052596267999999</v>
      </c>
      <c r="AA581" s="18" t="s">
        <v>5970</v>
      </c>
      <c r="AB581" s="12">
        <v>-2.8</v>
      </c>
      <c r="AC581" s="12">
        <v>-2.6457418229999998</v>
      </c>
      <c r="AD581" s="12">
        <v>-2.6688255664999998</v>
      </c>
      <c r="AE581" s="12">
        <v>-2.7063968883</v>
      </c>
      <c r="AF581" s="15">
        <v>-2.2775205209999996</v>
      </c>
    </row>
    <row r="582" spans="3:32" x14ac:dyDescent="0.3">
      <c r="C582" s="18" t="s">
        <v>574</v>
      </c>
      <c r="D582" s="12">
        <v>95.44</v>
      </c>
      <c r="E582" s="12">
        <v>96.062045444399999</v>
      </c>
      <c r="F582" s="12">
        <v>94.433394102500003</v>
      </c>
      <c r="G582" s="12">
        <v>94.394688274000004</v>
      </c>
      <c r="H582" s="15">
        <v>94.855816981499999</v>
      </c>
      <c r="K582" s="18" t="s">
        <v>4968</v>
      </c>
      <c r="L582" s="12">
        <v>-23.89</v>
      </c>
      <c r="M582" s="12">
        <v>-25.460680305</v>
      </c>
      <c r="N582" s="12">
        <v>-23.800618055099999</v>
      </c>
      <c r="O582" s="12">
        <v>-24.001311023500001</v>
      </c>
      <c r="P582" s="15">
        <v>-24.6954475665</v>
      </c>
      <c r="AA582" s="18" t="s">
        <v>5971</v>
      </c>
      <c r="AB582" s="12">
        <v>-3.82</v>
      </c>
      <c r="AC582" s="12">
        <v>-3.6956687054000001</v>
      </c>
      <c r="AD582" s="12">
        <v>-3.5190973878</v>
      </c>
      <c r="AE582" s="12">
        <v>-3.5560729485999998</v>
      </c>
      <c r="AF582" s="15">
        <v>-3.3290023718999997</v>
      </c>
    </row>
    <row r="583" spans="3:32" x14ac:dyDescent="0.3">
      <c r="C583" s="18" t="s">
        <v>575</v>
      </c>
      <c r="D583" s="12">
        <v>118.29</v>
      </c>
      <c r="E583" s="12">
        <v>124.92264798639999</v>
      </c>
      <c r="F583" s="12">
        <v>121.97985366819999</v>
      </c>
      <c r="G583" s="12">
        <v>122.31507078680001</v>
      </c>
      <c r="H583" s="15">
        <v>124.98974981740001</v>
      </c>
      <c r="K583" s="18" t="s">
        <v>4969</v>
      </c>
      <c r="L583" s="12">
        <v>2.58</v>
      </c>
      <c r="M583" s="12">
        <v>-1.0673026195999999</v>
      </c>
      <c r="N583" s="12">
        <v>0.59880358659999999</v>
      </c>
      <c r="O583" s="12">
        <v>0.52013946209999995</v>
      </c>
      <c r="P583" s="15">
        <v>-0.59159584799999987</v>
      </c>
      <c r="AA583" s="18" t="s">
        <v>5972</v>
      </c>
      <c r="AB583" s="12">
        <v>-4.1500000000000004</v>
      </c>
      <c r="AC583" s="12">
        <v>-3.9433291228999998</v>
      </c>
      <c r="AD583" s="12">
        <v>-3.6434929883999998</v>
      </c>
      <c r="AE583" s="12">
        <v>-3.6780620445999999</v>
      </c>
      <c r="AF583" s="15">
        <v>-3.6149452596000002</v>
      </c>
    </row>
    <row r="584" spans="3:32" x14ac:dyDescent="0.3">
      <c r="C584" s="18" t="s">
        <v>576</v>
      </c>
      <c r="D584" s="12">
        <v>125.78</v>
      </c>
      <c r="E584" s="12">
        <v>122.20737372160001</v>
      </c>
      <c r="F584" s="12">
        <v>124.0110997681</v>
      </c>
      <c r="G584" s="12">
        <v>124.07545698849999</v>
      </c>
      <c r="H584" s="15">
        <v>123.64894154770001</v>
      </c>
      <c r="K584" s="18" t="s">
        <v>4970</v>
      </c>
      <c r="L584" s="12">
        <v>-5.81</v>
      </c>
      <c r="M584" s="12">
        <v>-7.5386320810000003</v>
      </c>
      <c r="N584" s="12">
        <v>-6.6093066943999998</v>
      </c>
      <c r="O584" s="12">
        <v>-6.8037651533999997</v>
      </c>
      <c r="P584" s="15">
        <v>-6.4802087204999994</v>
      </c>
      <c r="AA584" s="18" t="s">
        <v>5973</v>
      </c>
      <c r="AB584" s="12">
        <v>-3.89</v>
      </c>
      <c r="AC584" s="12">
        <v>-3.5749873391000002</v>
      </c>
      <c r="AD584" s="12">
        <v>-3.2846764498000001</v>
      </c>
      <c r="AE584" s="12">
        <v>-3.3157939249999999</v>
      </c>
      <c r="AF584" s="15">
        <v>-3.3006364338000003</v>
      </c>
    </row>
    <row r="585" spans="3:32" x14ac:dyDescent="0.3">
      <c r="C585" s="18" t="s">
        <v>577</v>
      </c>
      <c r="D585" s="12">
        <v>114.8</v>
      </c>
      <c r="E585" s="12">
        <v>118.1438188043</v>
      </c>
      <c r="F585" s="12">
        <v>116.3922996567</v>
      </c>
      <c r="G585" s="12">
        <v>116.5778069234</v>
      </c>
      <c r="H585" s="15">
        <v>118.1075139773</v>
      </c>
      <c r="K585" s="18" t="s">
        <v>4971</v>
      </c>
      <c r="L585" s="12">
        <v>-15.99</v>
      </c>
      <c r="M585" s="12">
        <v>-16.9474362831</v>
      </c>
      <c r="N585" s="12">
        <v>-17.0817042519</v>
      </c>
      <c r="O585" s="12">
        <v>-17.214332376000002</v>
      </c>
      <c r="P585" s="15">
        <v>-15.316910028700001</v>
      </c>
      <c r="AA585" s="18" t="s">
        <v>5974</v>
      </c>
      <c r="AB585" s="12">
        <v>-3.45</v>
      </c>
      <c r="AC585" s="12">
        <v>-3.0760940926</v>
      </c>
      <c r="AD585" s="12">
        <v>-2.8541728706999998</v>
      </c>
      <c r="AE585" s="12">
        <v>-2.8815285063</v>
      </c>
      <c r="AF585" s="15">
        <v>-2.8558451712000004</v>
      </c>
    </row>
    <row r="586" spans="3:32" x14ac:dyDescent="0.3">
      <c r="C586" s="18" t="s">
        <v>578</v>
      </c>
      <c r="D586" s="12">
        <v>115.78</v>
      </c>
      <c r="E586" s="12">
        <v>119.4621101517</v>
      </c>
      <c r="F586" s="12">
        <v>117.690391934</v>
      </c>
      <c r="G586" s="12">
        <v>117.976689312</v>
      </c>
      <c r="H586" s="15">
        <v>120.54750548520001</v>
      </c>
      <c r="K586" s="18" t="s">
        <v>4972</v>
      </c>
      <c r="L586" s="12">
        <v>1.85</v>
      </c>
      <c r="M586" s="12">
        <v>0.43948315989999998</v>
      </c>
      <c r="N586" s="12">
        <v>1.3040003183</v>
      </c>
      <c r="O586" s="12">
        <v>1.203437034</v>
      </c>
      <c r="P586" s="15">
        <v>1.6677017980000002</v>
      </c>
      <c r="AA586" s="18" t="s">
        <v>5975</v>
      </c>
      <c r="AB586" s="12">
        <v>-2.1800000000000002</v>
      </c>
      <c r="AC586" s="12">
        <v>-1.9137513987000001</v>
      </c>
      <c r="AD586" s="12">
        <v>-1.8970093540999999</v>
      </c>
      <c r="AE586" s="12">
        <v>-1.914038798</v>
      </c>
      <c r="AF586" s="15">
        <v>-1.8187326597000002</v>
      </c>
    </row>
    <row r="587" spans="3:32" x14ac:dyDescent="0.3">
      <c r="C587" s="18" t="s">
        <v>579</v>
      </c>
      <c r="D587" s="12">
        <v>111.85</v>
      </c>
      <c r="E587" s="12">
        <v>115.1779122371</v>
      </c>
      <c r="F587" s="12">
        <v>113.8417765043</v>
      </c>
      <c r="G587" s="12">
        <v>114.1123736716</v>
      </c>
      <c r="H587" s="15">
        <v>116.40360111779999</v>
      </c>
      <c r="K587" s="18" t="s">
        <v>4973</v>
      </c>
      <c r="L587" s="12">
        <v>-12.22</v>
      </c>
      <c r="M587" s="12">
        <v>-13.9576209776</v>
      </c>
      <c r="N587" s="12">
        <v>-13.796783634000001</v>
      </c>
      <c r="O587" s="12">
        <v>-13.959844243599999</v>
      </c>
      <c r="P587" s="15">
        <v>-12.0710118735</v>
      </c>
      <c r="AA587" s="18" t="s">
        <v>5976</v>
      </c>
      <c r="AB587" s="12">
        <v>-1.01</v>
      </c>
      <c r="AC587" s="12">
        <v>-0.94633761910000003</v>
      </c>
      <c r="AD587" s="12">
        <v>-0.98193913840000002</v>
      </c>
      <c r="AE587" s="12">
        <v>-0.98946069739999998</v>
      </c>
      <c r="AF587" s="15">
        <v>-0.93643551960000004</v>
      </c>
    </row>
    <row r="588" spans="3:32" x14ac:dyDescent="0.3">
      <c r="C588" s="18" t="s">
        <v>580</v>
      </c>
      <c r="D588" s="12">
        <v>116.77</v>
      </c>
      <c r="E588" s="12">
        <v>120.98080417840001</v>
      </c>
      <c r="F588" s="12">
        <v>119.67061824389999</v>
      </c>
      <c r="G588" s="12">
        <v>119.910206004</v>
      </c>
      <c r="H588" s="15">
        <v>121.37123340139999</v>
      </c>
      <c r="K588" s="18" t="s">
        <v>4974</v>
      </c>
      <c r="L588" s="12">
        <v>7.13</v>
      </c>
      <c r="M588" s="12">
        <v>5.0824194534</v>
      </c>
      <c r="N588" s="12">
        <v>5.8107225699000002</v>
      </c>
      <c r="O588" s="12">
        <v>5.7297387698</v>
      </c>
      <c r="P588" s="15">
        <v>7.5166265788999995</v>
      </c>
      <c r="AA588" s="18" t="s">
        <v>5977</v>
      </c>
      <c r="AB588" s="12">
        <v>-0.28000000000000003</v>
      </c>
      <c r="AC588" s="12">
        <v>-0.25245521739999999</v>
      </c>
      <c r="AD588" s="12">
        <v>-0.2389876772</v>
      </c>
      <c r="AE588" s="12">
        <v>-0.24258637599999999</v>
      </c>
      <c r="AF588" s="15">
        <v>-0.19956558170000002</v>
      </c>
    </row>
    <row r="589" spans="3:32" x14ac:dyDescent="0.3">
      <c r="C589" s="18" t="s">
        <v>581</v>
      </c>
      <c r="D589" s="12">
        <v>115.88</v>
      </c>
      <c r="E589" s="12">
        <v>120.1904591385</v>
      </c>
      <c r="F589" s="12">
        <v>118.98323936209999</v>
      </c>
      <c r="G589" s="12">
        <v>119.25121689389999</v>
      </c>
      <c r="H589" s="15">
        <v>120.5268936816</v>
      </c>
      <c r="K589" s="18" t="s">
        <v>4975</v>
      </c>
      <c r="L589" s="12">
        <v>3.33</v>
      </c>
      <c r="M589" s="12">
        <v>-0.2589750408</v>
      </c>
      <c r="N589" s="12">
        <v>0.41581881999999998</v>
      </c>
      <c r="O589" s="12">
        <v>0.36844657790000002</v>
      </c>
      <c r="P589" s="15">
        <v>0.31419336409999987</v>
      </c>
      <c r="AA589" s="18" t="s">
        <v>5978</v>
      </c>
      <c r="AB589" s="12">
        <v>5.0620000000000003</v>
      </c>
      <c r="AC589" s="12">
        <v>3.1524121707999999</v>
      </c>
      <c r="AD589" s="12">
        <v>3.2975060817999999</v>
      </c>
      <c r="AE589" s="12">
        <v>3.3195114166000002</v>
      </c>
      <c r="AF589" s="15">
        <v>4.2955489961</v>
      </c>
    </row>
    <row r="590" spans="3:32" x14ac:dyDescent="0.3">
      <c r="C590" s="18" t="s">
        <v>582</v>
      </c>
      <c r="D590" s="12">
        <v>110.36</v>
      </c>
      <c r="E590" s="12">
        <v>113.8926435756</v>
      </c>
      <c r="F590" s="12">
        <v>112.3049700622</v>
      </c>
      <c r="G590" s="12">
        <v>112.5866534213</v>
      </c>
      <c r="H590" s="15">
        <v>115.118311121</v>
      </c>
      <c r="K590" s="18" t="s">
        <v>4976</v>
      </c>
      <c r="L590" s="12">
        <v>-17.82</v>
      </c>
      <c r="M590" s="12">
        <v>-18.074725043000001</v>
      </c>
      <c r="N590" s="12">
        <v>-17.598515709400001</v>
      </c>
      <c r="O590" s="12">
        <v>-17.709749847600001</v>
      </c>
      <c r="P590" s="15">
        <v>-16.622661854299999</v>
      </c>
      <c r="AA590" s="18" t="s">
        <v>5979</v>
      </c>
      <c r="AB590" s="12">
        <v>-0.60799999999999998</v>
      </c>
      <c r="AC590" s="12">
        <v>-2.2250785506000001</v>
      </c>
      <c r="AD590" s="12">
        <v>-1.9232713504000001</v>
      </c>
      <c r="AE590" s="12">
        <v>-1.9190687883999999</v>
      </c>
      <c r="AF590" s="15">
        <v>-1.1610581192</v>
      </c>
    </row>
    <row r="591" spans="3:32" x14ac:dyDescent="0.3">
      <c r="C591" s="18" t="s">
        <v>583</v>
      </c>
      <c r="D591" s="12">
        <v>116.98</v>
      </c>
      <c r="E591" s="12">
        <v>120.9575317347</v>
      </c>
      <c r="F591" s="12">
        <v>119.8837306203</v>
      </c>
      <c r="G591" s="12">
        <v>120.10786583949999</v>
      </c>
      <c r="H591" s="15">
        <v>121.34258320150001</v>
      </c>
      <c r="K591" s="18" t="s">
        <v>4977</v>
      </c>
      <c r="L591" s="12">
        <v>-14.3</v>
      </c>
      <c r="M591" s="12">
        <v>-15.287021752699999</v>
      </c>
      <c r="N591" s="12">
        <v>-15.7734457184</v>
      </c>
      <c r="O591" s="12">
        <v>-15.908991568999999</v>
      </c>
      <c r="P591" s="15">
        <v>-13.6785028828</v>
      </c>
      <c r="AA591" s="18" t="s">
        <v>5980</v>
      </c>
      <c r="AB591" s="12">
        <v>-2.52</v>
      </c>
      <c r="AC591" s="12">
        <v>-3.9556134993000001</v>
      </c>
      <c r="AD591" s="12">
        <v>-3.5404935124999999</v>
      </c>
      <c r="AE591" s="12">
        <v>-3.5486054604000001</v>
      </c>
      <c r="AF591" s="15">
        <v>-2.9623353480999999</v>
      </c>
    </row>
    <row r="592" spans="3:32" x14ac:dyDescent="0.3">
      <c r="C592" s="18" t="s">
        <v>584</v>
      </c>
      <c r="D592" s="12">
        <v>116.76</v>
      </c>
      <c r="E592" s="12">
        <v>120.9732615146</v>
      </c>
      <c r="F592" s="12">
        <v>119.73810171860001</v>
      </c>
      <c r="G592" s="12">
        <v>119.97417808439999</v>
      </c>
      <c r="H592" s="15">
        <v>121.371739174</v>
      </c>
      <c r="K592" s="18" t="s">
        <v>4978</v>
      </c>
      <c r="L592" s="12">
        <v>-9.0500000000000007</v>
      </c>
      <c r="M592" s="12">
        <v>-10.913046685699999</v>
      </c>
      <c r="N592" s="12">
        <v>-10.985326439</v>
      </c>
      <c r="O592" s="12">
        <v>-11.095186956999999</v>
      </c>
      <c r="P592" s="15">
        <v>-8.2225603000000014</v>
      </c>
      <c r="AA592" s="18" t="s">
        <v>5981</v>
      </c>
      <c r="AB592" s="12">
        <v>-2.8</v>
      </c>
      <c r="AC592" s="12">
        <v>-4.1028598513999999</v>
      </c>
      <c r="AD592" s="12">
        <v>-3.657309615</v>
      </c>
      <c r="AE592" s="12">
        <v>-3.6688682779000001</v>
      </c>
      <c r="AF592" s="15">
        <v>-3.1798765660999999</v>
      </c>
    </row>
    <row r="593" spans="3:32" x14ac:dyDescent="0.3">
      <c r="C593" s="18" t="s">
        <v>585</v>
      </c>
      <c r="D593" s="12">
        <v>116.02</v>
      </c>
      <c r="E593" s="12">
        <v>120.2376070625</v>
      </c>
      <c r="F593" s="12">
        <v>119.09251424750001</v>
      </c>
      <c r="G593" s="12">
        <v>119.34095765070001</v>
      </c>
      <c r="H593" s="15">
        <v>120.63499913059999</v>
      </c>
      <c r="K593" s="18" t="s">
        <v>4979</v>
      </c>
      <c r="L593" s="12">
        <v>-10.16</v>
      </c>
      <c r="M593" s="12">
        <v>-9.0511545520999999</v>
      </c>
      <c r="N593" s="12">
        <v>-9.1166192211000006</v>
      </c>
      <c r="O593" s="12">
        <v>-9.1366407946999999</v>
      </c>
      <c r="P593" s="15">
        <v>-7.7154335016999998</v>
      </c>
      <c r="AA593" s="18" t="s">
        <v>5982</v>
      </c>
      <c r="AB593" s="12">
        <v>-2.85</v>
      </c>
      <c r="AC593" s="12">
        <v>-3.9968741294000001</v>
      </c>
      <c r="AD593" s="12">
        <v>-3.5421462653</v>
      </c>
      <c r="AE593" s="12">
        <v>-3.5558764127</v>
      </c>
      <c r="AF593" s="15">
        <v>-3.1648897574000001</v>
      </c>
    </row>
    <row r="594" spans="3:32" x14ac:dyDescent="0.3">
      <c r="C594" s="18" t="s">
        <v>586</v>
      </c>
      <c r="D594" s="12">
        <v>116.66</v>
      </c>
      <c r="E594" s="12">
        <v>120.9070774633</v>
      </c>
      <c r="F594" s="12">
        <v>119.5849812963</v>
      </c>
      <c r="G594" s="12">
        <v>119.8206892681</v>
      </c>
      <c r="H594" s="15">
        <v>121.2830984413</v>
      </c>
      <c r="K594" s="18" t="s">
        <v>4980</v>
      </c>
      <c r="L594" s="12">
        <v>8.26</v>
      </c>
      <c r="M594" s="12">
        <v>6.8032807160999997</v>
      </c>
      <c r="N594" s="12">
        <v>6.9398914833000003</v>
      </c>
      <c r="O594" s="12">
        <v>6.9007009337999996</v>
      </c>
      <c r="P594" s="15">
        <v>7.2700084547000001</v>
      </c>
      <c r="AA594" s="18" t="s">
        <v>5983</v>
      </c>
      <c r="AB594" s="12">
        <v>-2.76</v>
      </c>
      <c r="AC594" s="12">
        <v>-3.7472012889999999</v>
      </c>
      <c r="AD594" s="12">
        <v>-3.3046190186</v>
      </c>
      <c r="AE594" s="12">
        <v>-3.3191779581</v>
      </c>
      <c r="AF594" s="15">
        <v>-3.0225718645999997</v>
      </c>
    </row>
    <row r="595" spans="3:32" x14ac:dyDescent="0.3">
      <c r="C595" s="18" t="s">
        <v>587</v>
      </c>
      <c r="D595" s="12">
        <v>116.15</v>
      </c>
      <c r="E595" s="12">
        <v>120.1993804406</v>
      </c>
      <c r="F595" s="12">
        <v>119.1549051019</v>
      </c>
      <c r="G595" s="12">
        <v>119.3885605191</v>
      </c>
      <c r="H595" s="15">
        <v>120.579100587</v>
      </c>
      <c r="K595" s="18" t="s">
        <v>4981</v>
      </c>
      <c r="L595" s="12">
        <v>0.92</v>
      </c>
      <c r="M595" s="12">
        <v>-3.2762809087</v>
      </c>
      <c r="N595" s="12">
        <v>-1.8415002388999999</v>
      </c>
      <c r="O595" s="12">
        <v>-1.8752455350999999</v>
      </c>
      <c r="P595" s="15">
        <v>-2.5871757365999999</v>
      </c>
      <c r="AA595" s="18" t="s">
        <v>5984</v>
      </c>
      <c r="AB595" s="12">
        <v>-2.6</v>
      </c>
      <c r="AC595" s="12">
        <v>-3.4322429908999998</v>
      </c>
      <c r="AD595" s="12">
        <v>-3.0200858187000001</v>
      </c>
      <c r="AE595" s="12">
        <v>-3.0345107969999998</v>
      </c>
      <c r="AF595" s="15">
        <v>-2.8189004884000002</v>
      </c>
    </row>
    <row r="596" spans="3:32" x14ac:dyDescent="0.3">
      <c r="C596" s="18" t="s">
        <v>588</v>
      </c>
      <c r="D596" s="12">
        <v>116.56</v>
      </c>
      <c r="E596" s="12">
        <v>121.1007231207</v>
      </c>
      <c r="F596" s="12">
        <v>119.7865100241</v>
      </c>
      <c r="G596" s="12">
        <v>120.0306501717</v>
      </c>
      <c r="H596" s="15">
        <v>121.2524464862</v>
      </c>
      <c r="K596" s="18" t="s">
        <v>4982</v>
      </c>
      <c r="L596" s="12">
        <v>-18.12</v>
      </c>
      <c r="M596" s="12">
        <v>-18.906385306400001</v>
      </c>
      <c r="N596" s="12">
        <v>-18.859961521500001</v>
      </c>
      <c r="O596" s="12">
        <v>-18.967158343600001</v>
      </c>
      <c r="P596" s="15">
        <v>-17.429359791</v>
      </c>
      <c r="AA596" s="18" t="s">
        <v>5985</v>
      </c>
      <c r="AB596" s="12">
        <v>-1.98</v>
      </c>
      <c r="AC596" s="12">
        <v>-2.5090830616000002</v>
      </c>
      <c r="AD596" s="12">
        <v>-2.2515052627999999</v>
      </c>
      <c r="AE596" s="12">
        <v>-2.2623842395999998</v>
      </c>
      <c r="AF596" s="15">
        <v>-2.1721660107999998</v>
      </c>
    </row>
    <row r="597" spans="3:32" x14ac:dyDescent="0.3">
      <c r="C597" s="18" t="s">
        <v>589</v>
      </c>
      <c r="D597" s="12">
        <v>117.03</v>
      </c>
      <c r="E597" s="12">
        <v>121.6446062862</v>
      </c>
      <c r="F597" s="12">
        <v>120.31044468349999</v>
      </c>
      <c r="G597" s="12">
        <v>120.55274683579999</v>
      </c>
      <c r="H597" s="15">
        <v>121.7206796201</v>
      </c>
      <c r="K597" s="18" t="s">
        <v>4983</v>
      </c>
      <c r="L597" s="12">
        <v>-10.67</v>
      </c>
      <c r="M597" s="12">
        <v>-9.4769234926999992</v>
      </c>
      <c r="N597" s="12">
        <v>-9.1796222828000005</v>
      </c>
      <c r="O597" s="12">
        <v>-9.2563689741000008</v>
      </c>
      <c r="P597" s="15">
        <v>-8.1097541775999993</v>
      </c>
      <c r="AA597" s="18" t="s">
        <v>5986</v>
      </c>
      <c r="AB597" s="12">
        <v>-1.17</v>
      </c>
      <c r="AC597" s="12">
        <v>-1.5220376482</v>
      </c>
      <c r="AD597" s="12">
        <v>-1.4682286539</v>
      </c>
      <c r="AE597" s="12">
        <v>-1.4733343792</v>
      </c>
      <c r="AF597" s="15">
        <v>-1.3758288829</v>
      </c>
    </row>
    <row r="598" spans="3:32" x14ac:dyDescent="0.3">
      <c r="C598" s="18" t="s">
        <v>590</v>
      </c>
      <c r="D598" s="12">
        <v>117.17</v>
      </c>
      <c r="E598" s="12">
        <v>121.8518086582</v>
      </c>
      <c r="F598" s="12">
        <v>120.4899197899</v>
      </c>
      <c r="G598" s="12">
        <v>120.7351795265</v>
      </c>
      <c r="H598" s="15">
        <v>121.92008142180001</v>
      </c>
      <c r="K598" s="18" t="s">
        <v>4984</v>
      </c>
      <c r="L598" s="12">
        <v>-35.659999999999997</v>
      </c>
      <c r="M598" s="12">
        <v>-38.827988691500003</v>
      </c>
      <c r="N598" s="12">
        <v>-36.185352856199998</v>
      </c>
      <c r="O598" s="12">
        <v>-36.561083120600003</v>
      </c>
      <c r="P598" s="15">
        <v>-34.152830414199997</v>
      </c>
      <c r="AA598" s="18" t="s">
        <v>5987</v>
      </c>
      <c r="AB598" s="12">
        <v>-0.46</v>
      </c>
      <c r="AC598" s="12">
        <v>-0.59569248080000003</v>
      </c>
      <c r="AD598" s="12">
        <v>-0.571441215</v>
      </c>
      <c r="AE598" s="12">
        <v>-0.57371860519999995</v>
      </c>
      <c r="AF598" s="15">
        <v>-0.54589050550000007</v>
      </c>
    </row>
    <row r="599" spans="3:32" x14ac:dyDescent="0.3">
      <c r="C599" s="18" t="s">
        <v>591</v>
      </c>
      <c r="D599" s="12">
        <v>116.4</v>
      </c>
      <c r="E599" s="12">
        <v>118.0421390524</v>
      </c>
      <c r="F599" s="12">
        <v>117.0332896835</v>
      </c>
      <c r="G599" s="12">
        <v>117.20041993700001</v>
      </c>
      <c r="H599" s="15">
        <v>118.16445418660001</v>
      </c>
      <c r="K599" s="18" t="s">
        <v>4985</v>
      </c>
      <c r="L599" s="12">
        <v>-34.630000000000003</v>
      </c>
      <c r="M599" s="12">
        <v>-37.702472645900002</v>
      </c>
      <c r="N599" s="12">
        <v>-35.102330200200001</v>
      </c>
      <c r="O599" s="12">
        <v>-35.478591006800002</v>
      </c>
      <c r="P599" s="15">
        <v>-32.977870387400003</v>
      </c>
      <c r="AA599" s="18" t="s">
        <v>5988</v>
      </c>
      <c r="AB599" s="12">
        <v>8.8569999999999993</v>
      </c>
      <c r="AC599" s="12">
        <v>8.1435883587000006</v>
      </c>
      <c r="AD599" s="12">
        <v>8.1066721658999992</v>
      </c>
      <c r="AE599" s="12">
        <v>8.0445622187999994</v>
      </c>
      <c r="AF599" s="15">
        <v>8.0537875491999991</v>
      </c>
    </row>
    <row r="600" spans="3:32" x14ac:dyDescent="0.3">
      <c r="C600" s="18" t="s">
        <v>592</v>
      </c>
      <c r="D600" s="12">
        <v>115.32</v>
      </c>
      <c r="E600" s="12">
        <v>119.86822926070001</v>
      </c>
      <c r="F600" s="12">
        <v>118.4739120908</v>
      </c>
      <c r="G600" s="12">
        <v>118.71685932219999</v>
      </c>
      <c r="H600" s="15">
        <v>119.96714895929999</v>
      </c>
      <c r="K600" s="18" t="s">
        <v>4986</v>
      </c>
      <c r="L600" s="12">
        <v>-36.380000000000003</v>
      </c>
      <c r="M600" s="12">
        <v>-39.726761720100001</v>
      </c>
      <c r="N600" s="12">
        <v>-36.763023574599998</v>
      </c>
      <c r="O600" s="12">
        <v>-37.193399940600003</v>
      </c>
      <c r="P600" s="15">
        <v>-35.873251165300005</v>
      </c>
      <c r="AA600" s="18" t="s">
        <v>5989</v>
      </c>
      <c r="AB600" s="12">
        <v>-0.93400000000000005</v>
      </c>
      <c r="AC600" s="12">
        <v>-1.4371176700999999</v>
      </c>
      <c r="AD600" s="12">
        <v>-1.07526191</v>
      </c>
      <c r="AE600" s="12">
        <v>-1.1389460033000001</v>
      </c>
      <c r="AF600" s="15">
        <v>-1.6032123359999999</v>
      </c>
    </row>
    <row r="601" spans="3:32" x14ac:dyDescent="0.3">
      <c r="C601" s="18" t="s">
        <v>593</v>
      </c>
      <c r="D601" s="12">
        <v>116.29</v>
      </c>
      <c r="E601" s="12">
        <v>120.68365083400001</v>
      </c>
      <c r="F601" s="12">
        <v>119.3802964697</v>
      </c>
      <c r="G601" s="12">
        <v>119.6242229556</v>
      </c>
      <c r="H601" s="15">
        <v>120.81799469720001</v>
      </c>
      <c r="K601" s="18" t="s">
        <v>4987</v>
      </c>
      <c r="L601" s="12">
        <v>-36.92</v>
      </c>
      <c r="M601" s="12">
        <v>-40.209706185999998</v>
      </c>
      <c r="N601" s="12">
        <v>-37.217856267000002</v>
      </c>
      <c r="O601" s="12">
        <v>-37.6315207775</v>
      </c>
      <c r="P601" s="15">
        <v>-36.392645773600002</v>
      </c>
      <c r="AA601" s="18" t="s">
        <v>5990</v>
      </c>
      <c r="AB601" s="12">
        <v>-4.28</v>
      </c>
      <c r="AC601" s="12">
        <v>-4.7629642967999999</v>
      </c>
      <c r="AD601" s="12">
        <v>-4.2132966349999998</v>
      </c>
      <c r="AE601" s="12">
        <v>-4.2662511436999999</v>
      </c>
      <c r="AF601" s="15">
        <v>-4.8874519473000007</v>
      </c>
    </row>
    <row r="602" spans="3:32" x14ac:dyDescent="0.3">
      <c r="C602" s="18" t="s">
        <v>594</v>
      </c>
      <c r="D602" s="12">
        <v>116.55</v>
      </c>
      <c r="E602" s="12">
        <v>121.1029332091</v>
      </c>
      <c r="F602" s="12">
        <v>119.7869972619</v>
      </c>
      <c r="G602" s="12">
        <v>120.0324511239</v>
      </c>
      <c r="H602" s="15">
        <v>121.25040519789999</v>
      </c>
      <c r="K602" s="18" t="s">
        <v>4988</v>
      </c>
      <c r="L602" s="12">
        <v>-67.150000000000006</v>
      </c>
      <c r="M602" s="12">
        <v>-68.619337752299998</v>
      </c>
      <c r="N602" s="12">
        <v>-64.401245873799994</v>
      </c>
      <c r="O602" s="12">
        <v>-64.502663530800007</v>
      </c>
      <c r="P602" s="15">
        <v>-66.068499206500007</v>
      </c>
      <c r="AA602" s="18" t="s">
        <v>5991</v>
      </c>
      <c r="AB602" s="12">
        <v>-4.78</v>
      </c>
      <c r="AC602" s="12">
        <v>-5.2356678080999997</v>
      </c>
      <c r="AD602" s="12">
        <v>-4.6624559517000002</v>
      </c>
      <c r="AE602" s="12">
        <v>-4.7082493616000001</v>
      </c>
      <c r="AF602" s="15">
        <v>-5.3302132167000007</v>
      </c>
    </row>
    <row r="603" spans="3:32" x14ac:dyDescent="0.3">
      <c r="C603" s="18" t="s">
        <v>595</v>
      </c>
      <c r="D603" s="12">
        <v>116.15</v>
      </c>
      <c r="E603" s="12">
        <v>117.67311202819999</v>
      </c>
      <c r="F603" s="12">
        <v>116.9044411925</v>
      </c>
      <c r="G603" s="12">
        <v>117.08083357469999</v>
      </c>
      <c r="H603" s="15">
        <v>117.9542579669</v>
      </c>
      <c r="K603" s="18" t="s">
        <v>4989</v>
      </c>
      <c r="L603" s="12">
        <v>-35.270000000000003</v>
      </c>
      <c r="M603" s="12">
        <v>-36.176304353799999</v>
      </c>
      <c r="N603" s="12">
        <v>-32.870882049899997</v>
      </c>
      <c r="O603" s="12">
        <v>-32.997335731200003</v>
      </c>
      <c r="P603" s="15">
        <v>-33.046342338300001</v>
      </c>
      <c r="AA603" s="18" t="s">
        <v>5992</v>
      </c>
      <c r="AB603" s="12">
        <v>-4.8600000000000003</v>
      </c>
      <c r="AC603" s="12">
        <v>-5.2451250033000001</v>
      </c>
      <c r="AD603" s="12">
        <v>-4.6921017181</v>
      </c>
      <c r="AE603" s="12">
        <v>-4.7308873931999997</v>
      </c>
      <c r="AF603" s="15">
        <v>-5.3237975598</v>
      </c>
    </row>
    <row r="604" spans="3:32" x14ac:dyDescent="0.3">
      <c r="C604" s="18" t="s">
        <v>596</v>
      </c>
      <c r="D604" s="12">
        <v>117.68</v>
      </c>
      <c r="E604" s="12">
        <v>122.67665228609999</v>
      </c>
      <c r="F604" s="12">
        <v>121.2035895027</v>
      </c>
      <c r="G604" s="12">
        <v>121.4603081347</v>
      </c>
      <c r="H604" s="15">
        <v>122.72787248</v>
      </c>
      <c r="K604" s="18" t="s">
        <v>4990</v>
      </c>
      <c r="L604" s="12">
        <v>-20.32</v>
      </c>
      <c r="M604" s="12">
        <v>-20.0944471036</v>
      </c>
      <c r="N604" s="12">
        <v>-20.541435463500001</v>
      </c>
      <c r="O604" s="12">
        <v>-20.818040823400001</v>
      </c>
      <c r="P604" s="15">
        <v>-17.147104148899999</v>
      </c>
      <c r="AA604" s="18" t="s">
        <v>5993</v>
      </c>
      <c r="AB604" s="12">
        <v>-4.6900000000000004</v>
      </c>
      <c r="AC604" s="12">
        <v>-4.9834849298000004</v>
      </c>
      <c r="AD604" s="12">
        <v>-4.4865836062</v>
      </c>
      <c r="AE604" s="12">
        <v>-4.5188124101999998</v>
      </c>
      <c r="AF604" s="15">
        <v>-5.0548175081000002</v>
      </c>
    </row>
    <row r="605" spans="3:32" x14ac:dyDescent="0.3">
      <c r="C605" s="18" t="s">
        <v>597</v>
      </c>
      <c r="D605" s="12">
        <v>117.99</v>
      </c>
      <c r="E605" s="12">
        <v>123.10823572930001</v>
      </c>
      <c r="F605" s="12">
        <v>121.4450245952</v>
      </c>
      <c r="G605" s="12">
        <v>121.7177194219</v>
      </c>
      <c r="H605" s="15">
        <v>123.14504956079999</v>
      </c>
      <c r="K605" s="18" t="s">
        <v>4991</v>
      </c>
      <c r="L605" s="12">
        <v>-24.57</v>
      </c>
      <c r="M605" s="12">
        <v>-24.150712243299999</v>
      </c>
      <c r="N605" s="12">
        <v>-24.030017353400002</v>
      </c>
      <c r="O605" s="12">
        <v>-24.258901151</v>
      </c>
      <c r="P605" s="15">
        <v>-21.577308457000001</v>
      </c>
      <c r="AA605" s="18" t="s">
        <v>5994</v>
      </c>
      <c r="AB605" s="12">
        <v>-4.3899999999999997</v>
      </c>
      <c r="AC605" s="12">
        <v>-4.5789565573999997</v>
      </c>
      <c r="AD605" s="12">
        <v>-4.1596856978999996</v>
      </c>
      <c r="AE605" s="12">
        <v>-4.1863334201000004</v>
      </c>
      <c r="AF605" s="15">
        <v>-4.6512379299999997</v>
      </c>
    </row>
    <row r="606" spans="3:32" x14ac:dyDescent="0.3">
      <c r="C606" s="18" t="s">
        <v>598</v>
      </c>
      <c r="D606" s="12">
        <v>116.36</v>
      </c>
      <c r="E606" s="12">
        <v>120.82136657229999</v>
      </c>
      <c r="F606" s="12">
        <v>119.5348554856</v>
      </c>
      <c r="G606" s="12">
        <v>119.7757984956</v>
      </c>
      <c r="H606" s="15">
        <v>120.9782825787</v>
      </c>
      <c r="K606" s="18" t="s">
        <v>4992</v>
      </c>
      <c r="L606" s="12">
        <v>-30.02</v>
      </c>
      <c r="M606" s="12">
        <v>-31.915036262699999</v>
      </c>
      <c r="N606" s="12">
        <v>-30.627417686699999</v>
      </c>
      <c r="O606" s="12">
        <v>-30.919536414300001</v>
      </c>
      <c r="P606" s="15">
        <v>-29.214469564999998</v>
      </c>
      <c r="AA606" s="18" t="s">
        <v>5995</v>
      </c>
      <c r="AB606" s="12">
        <v>-3.26</v>
      </c>
      <c r="AC606" s="12">
        <v>-3.2483151961000001</v>
      </c>
      <c r="AD606" s="12">
        <v>-3.0852310651999999</v>
      </c>
      <c r="AE606" s="12">
        <v>-3.0998365409000002</v>
      </c>
      <c r="AF606" s="15">
        <v>-3.2974213889999997</v>
      </c>
    </row>
    <row r="607" spans="3:32" x14ac:dyDescent="0.3">
      <c r="C607" s="18" t="s">
        <v>599</v>
      </c>
      <c r="D607" s="12">
        <v>116.17</v>
      </c>
      <c r="E607" s="12">
        <v>121.0729420215</v>
      </c>
      <c r="F607" s="12">
        <v>119.7142117575</v>
      </c>
      <c r="G607" s="12">
        <v>119.9563147723</v>
      </c>
      <c r="H607" s="15">
        <v>121.3306002806</v>
      </c>
      <c r="K607" s="18" t="s">
        <v>4993</v>
      </c>
      <c r="L607" s="12">
        <v>-31.17</v>
      </c>
      <c r="M607" s="12">
        <v>-32.6735107242</v>
      </c>
      <c r="N607" s="12">
        <v>-31.352024228400001</v>
      </c>
      <c r="O607" s="12">
        <v>-31.710995911000001</v>
      </c>
      <c r="P607" s="15">
        <v>-29.683645217900001</v>
      </c>
      <c r="AA607" s="18" t="s">
        <v>5996</v>
      </c>
      <c r="AB607" s="12">
        <v>-1.77</v>
      </c>
      <c r="AC607" s="12">
        <v>-1.8000189468000001</v>
      </c>
      <c r="AD607" s="12">
        <v>-1.8338128833</v>
      </c>
      <c r="AE607" s="12">
        <v>-1.8404363297999999</v>
      </c>
      <c r="AF607" s="15">
        <v>-1.8050181265</v>
      </c>
    </row>
    <row r="608" spans="3:32" x14ac:dyDescent="0.3">
      <c r="C608" s="18" t="s">
        <v>600</v>
      </c>
      <c r="D608" s="12">
        <v>92.11</v>
      </c>
      <c r="E608" s="12">
        <v>89.981671325400001</v>
      </c>
      <c r="F608" s="12">
        <v>91.928343778599995</v>
      </c>
      <c r="G608" s="12">
        <v>92.383635884300006</v>
      </c>
      <c r="H608" s="15">
        <v>90.154216082700003</v>
      </c>
      <c r="K608" s="18" t="s">
        <v>4994</v>
      </c>
      <c r="L608" s="12">
        <v>-22.62</v>
      </c>
      <c r="M608" s="12">
        <v>-24.203834685</v>
      </c>
      <c r="N608" s="12">
        <v>-23.152943053000001</v>
      </c>
      <c r="O608" s="12">
        <v>-23.545640001799999</v>
      </c>
      <c r="P608" s="15">
        <v>-21.082938926200001</v>
      </c>
      <c r="AA608" s="18" t="s">
        <v>5997</v>
      </c>
      <c r="AB608" s="12">
        <v>-0.56000000000000005</v>
      </c>
      <c r="AC608" s="12">
        <v>-0.61671116150000005</v>
      </c>
      <c r="AD608" s="12">
        <v>-0.6209954594</v>
      </c>
      <c r="AE608" s="12">
        <v>-0.62407322809999999</v>
      </c>
      <c r="AF608" s="15">
        <v>-0.56849565560000004</v>
      </c>
    </row>
    <row r="609" spans="3:32" x14ac:dyDescent="0.3">
      <c r="C609" s="18" t="s">
        <v>601</v>
      </c>
      <c r="D609" s="12">
        <v>99.65</v>
      </c>
      <c r="E609" s="12">
        <v>98.161696523499998</v>
      </c>
      <c r="F609" s="12">
        <v>99.249282952100003</v>
      </c>
      <c r="G609" s="12">
        <v>99.706481263900002</v>
      </c>
      <c r="H609" s="15">
        <v>98.049752960000006</v>
      </c>
      <c r="K609" s="18" t="s">
        <v>4995</v>
      </c>
      <c r="L609" s="12">
        <v>-20.36</v>
      </c>
      <c r="M609" s="12">
        <v>-22.250318011000001</v>
      </c>
      <c r="N609" s="12">
        <v>-21.129202355299999</v>
      </c>
      <c r="O609" s="12">
        <v>-21.473629459800001</v>
      </c>
      <c r="P609" s="15">
        <v>-19.068189878199998</v>
      </c>
      <c r="AA609" s="18" t="s">
        <v>5998</v>
      </c>
      <c r="AB609" s="12">
        <v>4.4029999999999996</v>
      </c>
      <c r="AC609" s="12">
        <v>3.1858831495</v>
      </c>
      <c r="AD609" s="12">
        <v>4.0686877337</v>
      </c>
      <c r="AE609" s="12">
        <v>3.9505825048999998</v>
      </c>
      <c r="AF609" s="15">
        <v>3.1756114469999996</v>
      </c>
    </row>
    <row r="610" spans="3:32" x14ac:dyDescent="0.3">
      <c r="C610" s="18" t="s">
        <v>602</v>
      </c>
      <c r="D610" s="12">
        <v>98.03</v>
      </c>
      <c r="E610" s="12">
        <v>96.241188730299996</v>
      </c>
      <c r="F610" s="12">
        <v>97.712523174899999</v>
      </c>
      <c r="G610" s="12">
        <v>98.159561233700003</v>
      </c>
      <c r="H610" s="15">
        <v>96.262114022000006</v>
      </c>
      <c r="K610" s="18" t="s">
        <v>4996</v>
      </c>
      <c r="L610" s="12">
        <v>-36.03</v>
      </c>
      <c r="M610" s="12">
        <v>-37.771263371499998</v>
      </c>
      <c r="N610" s="12">
        <v>-36.987126724699998</v>
      </c>
      <c r="O610" s="12">
        <v>-37.260765592299997</v>
      </c>
      <c r="P610" s="15">
        <v>-35.282974969599998</v>
      </c>
      <c r="AA610" s="18" t="s">
        <v>5999</v>
      </c>
      <c r="AB610" s="12">
        <v>-0.996</v>
      </c>
      <c r="AC610" s="12">
        <v>-2.0121950843</v>
      </c>
      <c r="AD610" s="12">
        <v>-1.0655891636999999</v>
      </c>
      <c r="AE610" s="12">
        <v>-1.1577304992999999</v>
      </c>
      <c r="AF610" s="15">
        <v>-1.8736027153000001</v>
      </c>
    </row>
    <row r="611" spans="3:32" x14ac:dyDescent="0.3">
      <c r="C611" s="18" t="s">
        <v>603</v>
      </c>
      <c r="D611" s="12">
        <v>98.8</v>
      </c>
      <c r="E611" s="12">
        <v>97.393393381300001</v>
      </c>
      <c r="F611" s="12">
        <v>99.058341910199999</v>
      </c>
      <c r="G611" s="12">
        <v>99.512211234500001</v>
      </c>
      <c r="H611" s="15">
        <v>97.487749203500002</v>
      </c>
      <c r="K611" s="18" t="s">
        <v>4997</v>
      </c>
      <c r="L611" s="12">
        <v>-38.51</v>
      </c>
      <c r="M611" s="12">
        <v>-39.957613041499997</v>
      </c>
      <c r="N611" s="12">
        <v>-38.873163753999997</v>
      </c>
      <c r="O611" s="12">
        <v>-39.172134337599999</v>
      </c>
      <c r="P611" s="15">
        <v>-36.926786227099996</v>
      </c>
      <c r="AA611" s="18" t="s">
        <v>6000</v>
      </c>
      <c r="AB611" s="12">
        <v>-2.7</v>
      </c>
      <c r="AC611" s="12">
        <v>-3.1563261982999999</v>
      </c>
      <c r="AD611" s="12">
        <v>-2.6061981162999999</v>
      </c>
      <c r="AE611" s="12">
        <v>-2.6757085376999998</v>
      </c>
      <c r="AF611" s="15">
        <v>-2.9672224546000003</v>
      </c>
    </row>
    <row r="612" spans="3:32" x14ac:dyDescent="0.3">
      <c r="C612" s="18" t="s">
        <v>604</v>
      </c>
      <c r="D612" s="12">
        <v>97.99</v>
      </c>
      <c r="E612" s="12">
        <v>96.937953283100001</v>
      </c>
      <c r="F612" s="12">
        <v>98.406825106599996</v>
      </c>
      <c r="G612" s="12">
        <v>98.835567772999994</v>
      </c>
      <c r="H612" s="15">
        <v>97.03412888279999</v>
      </c>
      <c r="K612" s="18" t="s">
        <v>4998</v>
      </c>
      <c r="L612" s="12">
        <v>-35.39</v>
      </c>
      <c r="M612" s="12">
        <v>-37.594017046600001</v>
      </c>
      <c r="N612" s="12">
        <v>-36.334176993699998</v>
      </c>
      <c r="O612" s="12">
        <v>-36.6762969969</v>
      </c>
      <c r="P612" s="15">
        <v>-34.686251114299999</v>
      </c>
      <c r="AA612" s="18" t="s">
        <v>6001</v>
      </c>
      <c r="AB612" s="12">
        <v>-2.9</v>
      </c>
      <c r="AC612" s="12">
        <v>-3.0785031013999999</v>
      </c>
      <c r="AD612" s="12">
        <v>-2.7786723785</v>
      </c>
      <c r="AE612" s="12">
        <v>-2.8381707395000002</v>
      </c>
      <c r="AF612" s="15">
        <v>-2.8758326029000001</v>
      </c>
    </row>
    <row r="613" spans="3:32" x14ac:dyDescent="0.3">
      <c r="C613" s="18" t="s">
        <v>605</v>
      </c>
      <c r="D613" s="12">
        <v>97.26</v>
      </c>
      <c r="E613" s="12">
        <v>95.837370071199999</v>
      </c>
      <c r="F613" s="12">
        <v>97.443486522200004</v>
      </c>
      <c r="G613" s="12">
        <v>97.879157371999995</v>
      </c>
      <c r="H613" s="15">
        <v>95.964407214200008</v>
      </c>
      <c r="K613" s="18" t="s">
        <v>4999</v>
      </c>
      <c r="L613" s="12">
        <v>-29.89</v>
      </c>
      <c r="M613" s="12">
        <v>-29.410389944199999</v>
      </c>
      <c r="N613" s="12">
        <v>-29.306212903900001</v>
      </c>
      <c r="O613" s="12">
        <v>-29.598034100900001</v>
      </c>
      <c r="P613" s="15">
        <v>-26.830334557400001</v>
      </c>
      <c r="AA613" s="18" t="s">
        <v>6002</v>
      </c>
      <c r="AB613" s="12">
        <v>-2.88</v>
      </c>
      <c r="AC613" s="12">
        <v>-2.8270895497000001</v>
      </c>
      <c r="AD613" s="12">
        <v>-2.7628638883000001</v>
      </c>
      <c r="AE613" s="12">
        <v>-2.8140310777000002</v>
      </c>
      <c r="AF613" s="15">
        <v>-2.6193575598000001</v>
      </c>
    </row>
    <row r="614" spans="3:32" x14ac:dyDescent="0.3">
      <c r="C614" s="18" t="s">
        <v>606</v>
      </c>
      <c r="D614" s="12">
        <v>97</v>
      </c>
      <c r="E614" s="12">
        <v>95.5347391966</v>
      </c>
      <c r="F614" s="12">
        <v>97.039953297899999</v>
      </c>
      <c r="G614" s="12">
        <v>97.471619464100002</v>
      </c>
      <c r="H614" s="15">
        <v>95.864303766000006</v>
      </c>
      <c r="K614" s="18" t="s">
        <v>5000</v>
      </c>
      <c r="L614" s="12">
        <v>-44.18</v>
      </c>
      <c r="M614" s="12">
        <v>-43.558330151500002</v>
      </c>
      <c r="N614" s="12">
        <v>-44.506299204599998</v>
      </c>
      <c r="O614" s="12">
        <v>-44.675403684599999</v>
      </c>
      <c r="P614" s="15">
        <v>-41.092591929999998</v>
      </c>
      <c r="AA614" s="18" t="s">
        <v>6003</v>
      </c>
      <c r="AB614" s="12">
        <v>-2.73</v>
      </c>
      <c r="AC614" s="12">
        <v>-2.5165401330999999</v>
      </c>
      <c r="AD614" s="12">
        <v>-2.6564363060999998</v>
      </c>
      <c r="AE614" s="12">
        <v>-2.7001732494000001</v>
      </c>
      <c r="AF614" s="15">
        <v>-2.3067919552</v>
      </c>
    </row>
    <row r="615" spans="3:32" x14ac:dyDescent="0.3">
      <c r="C615" s="18" t="s">
        <v>607</v>
      </c>
      <c r="D615" s="12">
        <v>98.17</v>
      </c>
      <c r="E615" s="12">
        <v>96.687627205300004</v>
      </c>
      <c r="F615" s="12">
        <v>98.294675423000001</v>
      </c>
      <c r="G615" s="12">
        <v>98.733453157</v>
      </c>
      <c r="H615" s="15">
        <v>96.960139241199997</v>
      </c>
      <c r="K615" s="18" t="s">
        <v>5001</v>
      </c>
      <c r="L615" s="12">
        <v>-50.54</v>
      </c>
      <c r="M615" s="12">
        <v>-50.068139748599997</v>
      </c>
      <c r="N615" s="12">
        <v>-51.560033443000002</v>
      </c>
      <c r="O615" s="12">
        <v>-51.712285468600001</v>
      </c>
      <c r="P615" s="15">
        <v>-47.3508743963</v>
      </c>
      <c r="AA615" s="18" t="s">
        <v>6004</v>
      </c>
      <c r="AB615" s="12">
        <v>-2.52</v>
      </c>
      <c r="AC615" s="12">
        <v>-2.1932064659999999</v>
      </c>
      <c r="AD615" s="12">
        <v>-2.4892643426999999</v>
      </c>
      <c r="AE615" s="12">
        <v>-2.5267685375000002</v>
      </c>
      <c r="AF615" s="15">
        <v>-2.0002931122000001</v>
      </c>
    </row>
    <row r="616" spans="3:32" x14ac:dyDescent="0.3">
      <c r="C616" s="18" t="s">
        <v>608</v>
      </c>
      <c r="D616" s="12">
        <v>97.97</v>
      </c>
      <c r="E616" s="12">
        <v>96.646541650200007</v>
      </c>
      <c r="F616" s="12">
        <v>97.948098388000005</v>
      </c>
      <c r="G616" s="12">
        <v>98.378145999899999</v>
      </c>
      <c r="H616" s="15">
        <v>96.7847271264</v>
      </c>
      <c r="K616" s="18" t="s">
        <v>5002</v>
      </c>
      <c r="L616" s="12">
        <v>-37.29</v>
      </c>
      <c r="M616" s="12">
        <v>-36.9954420384</v>
      </c>
      <c r="N616" s="12">
        <v>-37.379784014499997</v>
      </c>
      <c r="O616" s="12">
        <v>-37.533443557399998</v>
      </c>
      <c r="P616" s="15">
        <v>-34.2699236813</v>
      </c>
      <c r="AA616" s="18" t="s">
        <v>6005</v>
      </c>
      <c r="AB616" s="12">
        <v>-1.79</v>
      </c>
      <c r="AC616" s="12">
        <v>-1.4356613461000001</v>
      </c>
      <c r="AD616" s="12">
        <v>-1.9330132517</v>
      </c>
      <c r="AE616" s="12">
        <v>-1.9572949083</v>
      </c>
      <c r="AF616" s="15">
        <v>-1.3253922445000001</v>
      </c>
    </row>
    <row r="617" spans="3:32" x14ac:dyDescent="0.3">
      <c r="C617" s="18" t="s">
        <v>609</v>
      </c>
      <c r="D617" s="12">
        <v>98.33</v>
      </c>
      <c r="E617" s="12">
        <v>97.037501385400006</v>
      </c>
      <c r="F617" s="12">
        <v>98.730593467999995</v>
      </c>
      <c r="G617" s="12">
        <v>99.199535815999994</v>
      </c>
      <c r="H617" s="15">
        <v>96.883112453599992</v>
      </c>
      <c r="K617" s="18" t="s">
        <v>5003</v>
      </c>
      <c r="L617" s="12">
        <v>-37.79</v>
      </c>
      <c r="M617" s="12">
        <v>-38.096288176599998</v>
      </c>
      <c r="N617" s="12">
        <v>-38.899444959500002</v>
      </c>
      <c r="O617" s="12">
        <v>-39.022893760300001</v>
      </c>
      <c r="P617" s="15">
        <v>-35.525676807399996</v>
      </c>
      <c r="AA617" s="18" t="s">
        <v>6006</v>
      </c>
      <c r="AB617" s="12">
        <v>-0.78</v>
      </c>
      <c r="AC617" s="12">
        <v>-0.6170608098</v>
      </c>
      <c r="AD617" s="12">
        <v>-0.89667360350000003</v>
      </c>
      <c r="AE617" s="12">
        <v>-0.90987053370000004</v>
      </c>
      <c r="AF617" s="15">
        <v>-0.60333278509999999</v>
      </c>
    </row>
    <row r="618" spans="3:32" x14ac:dyDescent="0.3">
      <c r="C618" s="18" t="s">
        <v>610</v>
      </c>
      <c r="D618" s="12">
        <v>99.79</v>
      </c>
      <c r="E618" s="12">
        <v>98.774755077699993</v>
      </c>
      <c r="F618" s="12">
        <v>100.0331930104</v>
      </c>
      <c r="G618" s="12">
        <v>100.4531742352</v>
      </c>
      <c r="H618" s="15">
        <v>98.760162706000003</v>
      </c>
      <c r="K618" s="18" t="s">
        <v>5004</v>
      </c>
      <c r="L618" s="12">
        <v>-49.74</v>
      </c>
      <c r="M618" s="12">
        <v>-48.711953731800001</v>
      </c>
      <c r="N618" s="12">
        <v>-49.420602584500003</v>
      </c>
      <c r="O618" s="12">
        <v>-49.532932529100002</v>
      </c>
      <c r="P618" s="15">
        <v>-46.364570071500005</v>
      </c>
      <c r="AA618" s="18" t="s">
        <v>6007</v>
      </c>
      <c r="AB618" s="12">
        <v>-0.17</v>
      </c>
      <c r="AC618" s="12">
        <v>-8.0706502900000004E-2</v>
      </c>
      <c r="AD618" s="12">
        <v>-0.10007063400000001</v>
      </c>
      <c r="AE618" s="12">
        <v>-0.1050030421</v>
      </c>
      <c r="AF618" s="15">
        <v>-5.0525807500000006E-2</v>
      </c>
    </row>
    <row r="619" spans="3:32" x14ac:dyDescent="0.3">
      <c r="C619" s="18" t="s">
        <v>611</v>
      </c>
      <c r="D619" s="12">
        <v>91.41</v>
      </c>
      <c r="E619" s="12">
        <v>89.244451864699997</v>
      </c>
      <c r="F619" s="12">
        <v>91.238093886499996</v>
      </c>
      <c r="G619" s="12">
        <v>91.702223350899999</v>
      </c>
      <c r="H619" s="15">
        <v>89.377429639900001</v>
      </c>
      <c r="K619" s="18" t="s">
        <v>5005</v>
      </c>
      <c r="L619" s="12">
        <v>-60.01</v>
      </c>
      <c r="M619" s="12">
        <v>-59.727761368400003</v>
      </c>
      <c r="N619" s="12">
        <v>-59.715358094700001</v>
      </c>
      <c r="O619" s="12">
        <v>-59.858893277299998</v>
      </c>
      <c r="P619" s="15">
        <v>-56.1151404039</v>
      </c>
      <c r="AA619" s="18" t="s">
        <v>6008</v>
      </c>
      <c r="AB619" s="12">
        <v>8.0510000000000002</v>
      </c>
      <c r="AC619" s="12">
        <v>6.9859650379999998</v>
      </c>
      <c r="AD619" s="12">
        <v>7.245252721</v>
      </c>
      <c r="AE619" s="12">
        <v>7.1199157194999998</v>
      </c>
      <c r="AF619" s="15">
        <v>6.619032013</v>
      </c>
    </row>
    <row r="620" spans="3:32" x14ac:dyDescent="0.3">
      <c r="C620" s="18" t="s">
        <v>612</v>
      </c>
      <c r="D620" s="12">
        <v>92.62</v>
      </c>
      <c r="E620" s="12">
        <v>90.641385836500007</v>
      </c>
      <c r="F620" s="12">
        <v>92.675383707199998</v>
      </c>
      <c r="G620" s="12">
        <v>93.156207973500003</v>
      </c>
      <c r="H620" s="15">
        <v>90.9678323113</v>
      </c>
      <c r="K620" s="18" t="s">
        <v>5006</v>
      </c>
      <c r="L620" s="12">
        <v>-32.21</v>
      </c>
      <c r="M620" s="12">
        <v>-32.376118298599998</v>
      </c>
      <c r="N620" s="12">
        <v>-31.097727675000002</v>
      </c>
      <c r="O620" s="12">
        <v>-31.4312427767</v>
      </c>
      <c r="P620" s="15">
        <v>-30.182733619900002</v>
      </c>
      <c r="AA620" s="18" t="s">
        <v>6009</v>
      </c>
      <c r="AB620" s="12">
        <v>-0.42</v>
      </c>
      <c r="AC620" s="12">
        <v>-1.6983543806000001</v>
      </c>
      <c r="AD620" s="12">
        <v>-0.82105390830000002</v>
      </c>
      <c r="AE620" s="12">
        <v>-0.92229208370000004</v>
      </c>
      <c r="AF620" s="15">
        <v>-1.7469920121</v>
      </c>
    </row>
    <row r="621" spans="3:32" x14ac:dyDescent="0.3">
      <c r="C621" s="18" t="s">
        <v>613</v>
      </c>
      <c r="D621" s="12">
        <v>90.81</v>
      </c>
      <c r="E621" s="12">
        <v>88.684460531200003</v>
      </c>
      <c r="F621" s="12">
        <v>90.736691560599994</v>
      </c>
      <c r="G621" s="12">
        <v>91.214219903699998</v>
      </c>
      <c r="H621" s="15">
        <v>88.848237726199997</v>
      </c>
      <c r="K621" s="18" t="s">
        <v>5007</v>
      </c>
      <c r="L621" s="12">
        <v>-47.33</v>
      </c>
      <c r="M621" s="12">
        <v>-48.165547978399999</v>
      </c>
      <c r="N621" s="12">
        <v>-46.828562398099997</v>
      </c>
      <c r="O621" s="12">
        <v>-47.026002703499998</v>
      </c>
      <c r="P621" s="15">
        <v>-44.344098764799995</v>
      </c>
      <c r="AA621" s="18" t="s">
        <v>6010</v>
      </c>
      <c r="AB621" s="12">
        <v>-3.15</v>
      </c>
      <c r="AC621" s="12">
        <v>-3.8670672695000001</v>
      </c>
      <c r="AD621" s="12">
        <v>-3.2223395255999998</v>
      </c>
      <c r="AE621" s="12">
        <v>-3.3016862571000001</v>
      </c>
      <c r="AF621" s="15">
        <v>-3.7566946288</v>
      </c>
    </row>
    <row r="622" spans="3:32" x14ac:dyDescent="0.3">
      <c r="C622" s="18" t="s">
        <v>614</v>
      </c>
      <c r="D622" s="12">
        <v>95.74</v>
      </c>
      <c r="E622" s="12">
        <v>94.262599915699994</v>
      </c>
      <c r="F622" s="12">
        <v>95.267336162999996</v>
      </c>
      <c r="G622" s="12">
        <v>95.804565256000004</v>
      </c>
      <c r="H622" s="15">
        <v>94.623269501999999</v>
      </c>
      <c r="K622" s="18" t="s">
        <v>5008</v>
      </c>
      <c r="L622" s="12">
        <v>-30.97</v>
      </c>
      <c r="M622" s="12">
        <v>-32.331758399199998</v>
      </c>
      <c r="N622" s="12">
        <v>-31.764867367800001</v>
      </c>
      <c r="O622" s="12">
        <v>-32.020406397899997</v>
      </c>
      <c r="P622" s="15">
        <v>-29.1124810783</v>
      </c>
      <c r="AA622" s="18" t="s">
        <v>6011</v>
      </c>
      <c r="AB622" s="12">
        <v>-3.5</v>
      </c>
      <c r="AC622" s="12">
        <v>-3.8587602991000001</v>
      </c>
      <c r="AD622" s="12">
        <v>-3.4568783984999998</v>
      </c>
      <c r="AE622" s="12">
        <v>-3.5262969968000002</v>
      </c>
      <c r="AF622" s="15">
        <v>-3.7199119062000001</v>
      </c>
    </row>
    <row r="623" spans="3:32" x14ac:dyDescent="0.3">
      <c r="C623" s="18" t="s">
        <v>615</v>
      </c>
      <c r="D623" s="12">
        <v>93.17</v>
      </c>
      <c r="E623" s="12">
        <v>91.261112306599998</v>
      </c>
      <c r="F623" s="12">
        <v>93.198022748300005</v>
      </c>
      <c r="G623" s="12">
        <v>93.676189930800007</v>
      </c>
      <c r="H623" s="15">
        <v>91.547865042300003</v>
      </c>
      <c r="K623" s="18" t="s">
        <v>5009</v>
      </c>
      <c r="L623" s="12">
        <v>-19.96</v>
      </c>
      <c r="M623" s="12">
        <v>-21.218573843200002</v>
      </c>
      <c r="N623" s="12">
        <v>-20.8049691997</v>
      </c>
      <c r="O623" s="12">
        <v>-21.055833027199998</v>
      </c>
      <c r="P623" s="15">
        <v>-18.067131550999999</v>
      </c>
      <c r="AA623" s="18" t="s">
        <v>6012</v>
      </c>
      <c r="AB623" s="12">
        <v>-3.51</v>
      </c>
      <c r="AC623" s="12">
        <v>-3.5358407882999998</v>
      </c>
      <c r="AD623" s="12">
        <v>-3.3832612379999998</v>
      </c>
      <c r="AE623" s="12">
        <v>-3.4433622076999999</v>
      </c>
      <c r="AF623" s="15">
        <v>-3.3913604978999996</v>
      </c>
    </row>
    <row r="624" spans="3:32" x14ac:dyDescent="0.3">
      <c r="C624" s="18" t="s">
        <v>616</v>
      </c>
      <c r="D624" s="12">
        <v>93.54</v>
      </c>
      <c r="E624" s="12">
        <v>91.848141140600006</v>
      </c>
      <c r="F624" s="12">
        <v>93.682536463800005</v>
      </c>
      <c r="G624" s="12">
        <v>94.169042771099996</v>
      </c>
      <c r="H624" s="15">
        <v>92.059088849900007</v>
      </c>
      <c r="K624" s="18" t="s">
        <v>5010</v>
      </c>
      <c r="L624" s="12">
        <v>-20.62</v>
      </c>
      <c r="M624" s="12">
        <v>-21.546585593300001</v>
      </c>
      <c r="N624" s="12">
        <v>-21.0802226502</v>
      </c>
      <c r="O624" s="12">
        <v>-21.3576337067</v>
      </c>
      <c r="P624" s="15">
        <v>-18.7488747819</v>
      </c>
      <c r="AA624" s="18" t="s">
        <v>6013</v>
      </c>
      <c r="AB624" s="12">
        <v>-3.32</v>
      </c>
      <c r="AC624" s="12">
        <v>-3.1038927621000001</v>
      </c>
      <c r="AD624" s="12">
        <v>-3.1733530563999999</v>
      </c>
      <c r="AE624" s="12">
        <v>-3.2250309552999998</v>
      </c>
      <c r="AF624" s="15">
        <v>-2.9759950368999997</v>
      </c>
    </row>
    <row r="625" spans="3:32" x14ac:dyDescent="0.3">
      <c r="C625" s="18" t="s">
        <v>617</v>
      </c>
      <c r="D625" s="12">
        <v>92.74</v>
      </c>
      <c r="E625" s="12">
        <v>90.816819914000007</v>
      </c>
      <c r="F625" s="12">
        <v>92.604917652599994</v>
      </c>
      <c r="G625" s="12">
        <v>93.031260797900003</v>
      </c>
      <c r="H625" s="15">
        <v>91.031315561900001</v>
      </c>
      <c r="K625" s="18" t="s">
        <v>5011</v>
      </c>
      <c r="L625" s="12">
        <v>-16.63</v>
      </c>
      <c r="M625" s="12">
        <v>-12.2510637933</v>
      </c>
      <c r="N625" s="12">
        <v>-14.0778086527</v>
      </c>
      <c r="O625" s="12">
        <v>-14.327685902400001</v>
      </c>
      <c r="P625" s="15">
        <v>-10.171479211899999</v>
      </c>
      <c r="AA625" s="18" t="s">
        <v>6014</v>
      </c>
      <c r="AB625" s="12">
        <v>-3.04</v>
      </c>
      <c r="AC625" s="12">
        <v>-2.6568920387000001</v>
      </c>
      <c r="AD625" s="12">
        <v>-2.9008459812999998</v>
      </c>
      <c r="AE625" s="12">
        <v>-2.9449841463999999</v>
      </c>
      <c r="AF625" s="15">
        <v>-2.5521374902999998</v>
      </c>
    </row>
    <row r="626" spans="3:32" x14ac:dyDescent="0.3">
      <c r="C626" s="18" t="s">
        <v>618</v>
      </c>
      <c r="D626" s="12">
        <v>93.1</v>
      </c>
      <c r="E626" s="12">
        <v>91.269847238400004</v>
      </c>
      <c r="F626" s="12">
        <v>93.040013111099995</v>
      </c>
      <c r="G626" s="12">
        <v>93.463985053299993</v>
      </c>
      <c r="H626" s="15">
        <v>91.38202997709999</v>
      </c>
      <c r="K626" s="18" t="s">
        <v>5012</v>
      </c>
      <c r="L626" s="12">
        <v>-33.92</v>
      </c>
      <c r="M626" s="12">
        <v>-32.936174893199997</v>
      </c>
      <c r="N626" s="12">
        <v>-33.414879042999999</v>
      </c>
      <c r="O626" s="12">
        <v>-33.7692564655</v>
      </c>
      <c r="P626" s="15">
        <v>-29.004663656200002</v>
      </c>
      <c r="AA626" s="18" t="s">
        <v>6015</v>
      </c>
      <c r="AB626" s="12">
        <v>-2.12</v>
      </c>
      <c r="AC626" s="12">
        <v>-1.6451911507999999</v>
      </c>
      <c r="AD626" s="12">
        <v>-2.1107070960000001</v>
      </c>
      <c r="AE626" s="12">
        <v>-2.1373995389</v>
      </c>
      <c r="AF626" s="15">
        <v>-1.6474966205000001</v>
      </c>
    </row>
    <row r="627" spans="3:32" x14ac:dyDescent="0.3">
      <c r="C627" s="18" t="s">
        <v>619</v>
      </c>
      <c r="D627" s="12">
        <v>92.27</v>
      </c>
      <c r="E627" s="12">
        <v>90.307732776199998</v>
      </c>
      <c r="F627" s="12">
        <v>92.1022996433</v>
      </c>
      <c r="G627" s="12">
        <v>92.528318232800004</v>
      </c>
      <c r="H627" s="15">
        <v>90.541142814499992</v>
      </c>
      <c r="K627" s="18" t="s">
        <v>5013</v>
      </c>
      <c r="L627" s="12">
        <v>-47.04</v>
      </c>
      <c r="M627" s="12">
        <v>-46.139198162900001</v>
      </c>
      <c r="N627" s="12">
        <v>-45.603732040600001</v>
      </c>
      <c r="O627" s="12">
        <v>-45.938299751000002</v>
      </c>
      <c r="P627" s="15">
        <v>-41.463386020800002</v>
      </c>
      <c r="AA627" s="18" t="s">
        <v>6016</v>
      </c>
      <c r="AB627" s="12">
        <v>-1.04</v>
      </c>
      <c r="AC627" s="12">
        <v>-0.80833448139999997</v>
      </c>
      <c r="AD627" s="12">
        <v>-1.0989636967</v>
      </c>
      <c r="AE627" s="12">
        <v>-1.1128202739999999</v>
      </c>
      <c r="AF627" s="15">
        <v>-0.86135903160000005</v>
      </c>
    </row>
    <row r="628" spans="3:32" x14ac:dyDescent="0.3">
      <c r="C628" s="18" t="s">
        <v>620</v>
      </c>
      <c r="D628" s="12">
        <v>91.74</v>
      </c>
      <c r="E628" s="12">
        <v>89.567328704900007</v>
      </c>
      <c r="F628" s="12">
        <v>91.291525556699995</v>
      </c>
      <c r="G628" s="12">
        <v>91.727267253799994</v>
      </c>
      <c r="H628" s="15">
        <v>89.727065993899998</v>
      </c>
      <c r="K628" s="18" t="s">
        <v>5014</v>
      </c>
      <c r="L628" s="12">
        <v>-21.56</v>
      </c>
      <c r="M628" s="12">
        <v>-19.825571218299999</v>
      </c>
      <c r="N628" s="12">
        <v>-18.4992802923</v>
      </c>
      <c r="O628" s="12">
        <v>-18.906511435799999</v>
      </c>
      <c r="P628" s="15">
        <v>-15.214958565099998</v>
      </c>
      <c r="AA628" s="18" t="s">
        <v>6017</v>
      </c>
      <c r="AB628" s="12">
        <v>-0.27</v>
      </c>
      <c r="AC628" s="12">
        <v>-0.15992204339999999</v>
      </c>
      <c r="AD628" s="12">
        <v>-0.18095250199999999</v>
      </c>
      <c r="AE628" s="12">
        <v>-0.18700472470000001</v>
      </c>
      <c r="AF628" s="15">
        <v>-0.13002686480000003</v>
      </c>
    </row>
    <row r="629" spans="3:32" x14ac:dyDescent="0.3">
      <c r="C629" s="18" t="s">
        <v>621</v>
      </c>
      <c r="D629" s="12">
        <v>94.56</v>
      </c>
      <c r="E629" s="12">
        <v>92.851478582400006</v>
      </c>
      <c r="F629" s="12">
        <v>94.556458594000006</v>
      </c>
      <c r="G629" s="12">
        <v>94.973922185399999</v>
      </c>
      <c r="H629" s="15">
        <v>93.036640044999999</v>
      </c>
      <c r="K629" s="18" t="s">
        <v>5015</v>
      </c>
      <c r="L629" s="12">
        <v>-48.18</v>
      </c>
      <c r="M629" s="12">
        <v>-45.633785720500001</v>
      </c>
      <c r="N629" s="12">
        <v>-46.532617560600002</v>
      </c>
      <c r="O629" s="12">
        <v>-46.8426387887</v>
      </c>
      <c r="P629" s="15">
        <v>-41.722834831200004</v>
      </c>
      <c r="AA629" s="18" t="s">
        <v>6018</v>
      </c>
      <c r="AB629" s="12">
        <v>22.411000000000001</v>
      </c>
      <c r="AC629" s="12">
        <v>23.5408069239</v>
      </c>
      <c r="AD629" s="12">
        <v>22.381238088700002</v>
      </c>
      <c r="AE629" s="12">
        <v>22.184989882699998</v>
      </c>
      <c r="AF629" s="15">
        <v>23.387912359000001</v>
      </c>
    </row>
    <row r="630" spans="3:32" x14ac:dyDescent="0.3">
      <c r="C630" s="18" t="s">
        <v>622</v>
      </c>
      <c r="D630" s="12">
        <v>104.37</v>
      </c>
      <c r="E630" s="12">
        <v>101.6279559243</v>
      </c>
      <c r="F630" s="12">
        <v>103.73507398709999</v>
      </c>
      <c r="G630" s="12">
        <v>104.22292419830001</v>
      </c>
      <c r="H630" s="15">
        <v>102.6286243016</v>
      </c>
      <c r="K630" s="18" t="s">
        <v>5016</v>
      </c>
      <c r="L630" s="12">
        <v>-41.63</v>
      </c>
      <c r="M630" s="12">
        <v>-41.091671373499999</v>
      </c>
      <c r="N630" s="12">
        <v>-39.367994154500003</v>
      </c>
      <c r="O630" s="12">
        <v>-39.579964664800002</v>
      </c>
      <c r="P630" s="15">
        <v>-37.938138219800003</v>
      </c>
      <c r="AA630" s="18" t="s">
        <v>6019</v>
      </c>
      <c r="AB630" s="12">
        <v>3.246</v>
      </c>
      <c r="AC630" s="12">
        <v>2.4912904071000002</v>
      </c>
      <c r="AD630" s="12">
        <v>3.2490789675</v>
      </c>
      <c r="AE630" s="12">
        <v>3.1071018454999999</v>
      </c>
      <c r="AF630" s="15">
        <v>2.5606534214000001</v>
      </c>
    </row>
    <row r="631" spans="3:32" x14ac:dyDescent="0.3">
      <c r="C631" s="18" t="s">
        <v>623</v>
      </c>
      <c r="D631" s="12">
        <v>104.26</v>
      </c>
      <c r="E631" s="12">
        <v>101.6006448296</v>
      </c>
      <c r="F631" s="12">
        <v>103.55537457849999</v>
      </c>
      <c r="G631" s="12">
        <v>104.03232007939999</v>
      </c>
      <c r="H631" s="15">
        <v>102.48076675520001</v>
      </c>
      <c r="K631" s="18" t="s">
        <v>5017</v>
      </c>
      <c r="L631" s="12">
        <v>-12.21</v>
      </c>
      <c r="M631" s="12">
        <v>-13.523180483799999</v>
      </c>
      <c r="N631" s="12">
        <v>-12.0400421491</v>
      </c>
      <c r="O631" s="12">
        <v>-12.194498207200001</v>
      </c>
      <c r="P631" s="15">
        <v>-13.115349529100001</v>
      </c>
      <c r="AA631" s="18" t="s">
        <v>6020</v>
      </c>
      <c r="AB631" s="12">
        <v>-2.73</v>
      </c>
      <c r="AC631" s="12">
        <v>-3.6939104237999998</v>
      </c>
      <c r="AD631" s="12">
        <v>-2.7974574675000001</v>
      </c>
      <c r="AE631" s="12">
        <v>-2.8984712620000002</v>
      </c>
      <c r="AF631" s="15">
        <v>-3.4777923973</v>
      </c>
    </row>
    <row r="632" spans="3:32" x14ac:dyDescent="0.3">
      <c r="C632" s="18" t="s">
        <v>624</v>
      </c>
      <c r="D632" s="12">
        <v>94.33</v>
      </c>
      <c r="E632" s="12">
        <v>92.214950546300003</v>
      </c>
      <c r="F632" s="12">
        <v>94.305004532500007</v>
      </c>
      <c r="G632" s="12">
        <v>94.8013313533</v>
      </c>
      <c r="H632" s="15">
        <v>92.4857582665</v>
      </c>
      <c r="K632" s="18" t="s">
        <v>5018</v>
      </c>
      <c r="L632" s="12">
        <v>-13.28</v>
      </c>
      <c r="M632" s="12">
        <v>-14.5206444369</v>
      </c>
      <c r="N632" s="12">
        <v>-13.083536065400001</v>
      </c>
      <c r="O632" s="12">
        <v>-13.2329761792</v>
      </c>
      <c r="P632" s="15">
        <v>-14.0975712771</v>
      </c>
      <c r="AA632" s="18" t="s">
        <v>6021</v>
      </c>
      <c r="AB632" s="12">
        <v>-3.6</v>
      </c>
      <c r="AC632" s="12">
        <v>-4.3528656483999999</v>
      </c>
      <c r="AD632" s="12">
        <v>-3.6717383162999999</v>
      </c>
      <c r="AE632" s="12">
        <v>-3.7562748250000002</v>
      </c>
      <c r="AF632" s="15">
        <v>-4.0816441327000001</v>
      </c>
    </row>
    <row r="633" spans="3:32" x14ac:dyDescent="0.3">
      <c r="C633" s="18" t="s">
        <v>625</v>
      </c>
      <c r="D633" s="12">
        <v>92.36</v>
      </c>
      <c r="E633" s="12">
        <v>90.245240990599996</v>
      </c>
      <c r="F633" s="12">
        <v>92.364177644500003</v>
      </c>
      <c r="G633" s="12">
        <v>92.872268095999999</v>
      </c>
      <c r="H633" s="15">
        <v>90.535680344499994</v>
      </c>
      <c r="K633" s="18" t="s">
        <v>5019</v>
      </c>
      <c r="L633" s="12">
        <v>-18.16</v>
      </c>
      <c r="M633" s="12">
        <v>-20.150659401799999</v>
      </c>
      <c r="N633" s="12">
        <v>-18.690375703200001</v>
      </c>
      <c r="O633" s="12">
        <v>-18.839126959000001</v>
      </c>
      <c r="P633" s="15">
        <v>-19.493481284000001</v>
      </c>
      <c r="AA633" s="18" t="s">
        <v>6022</v>
      </c>
      <c r="AB633" s="12">
        <v>-3.8</v>
      </c>
      <c r="AC633" s="12">
        <v>-4.2780709120999996</v>
      </c>
      <c r="AD633" s="12">
        <v>-3.8511475979999998</v>
      </c>
      <c r="AE633" s="12">
        <v>-3.9215915673000001</v>
      </c>
      <c r="AF633" s="15">
        <v>-3.9640350528999999</v>
      </c>
    </row>
    <row r="634" spans="3:32" x14ac:dyDescent="0.3">
      <c r="C634" s="18" t="s">
        <v>626</v>
      </c>
      <c r="D634" s="12">
        <v>95.19</v>
      </c>
      <c r="E634" s="12">
        <v>93.122734610999998</v>
      </c>
      <c r="F634" s="12">
        <v>94.318883020399994</v>
      </c>
      <c r="G634" s="12">
        <v>94.784601323299995</v>
      </c>
      <c r="H634" s="15">
        <v>93.6615026801</v>
      </c>
      <c r="K634" s="18" t="s">
        <v>5020</v>
      </c>
      <c r="L634" s="12">
        <v>-17.43</v>
      </c>
      <c r="M634" s="12">
        <v>-19.530272164300001</v>
      </c>
      <c r="N634" s="12">
        <v>-17.838286972100001</v>
      </c>
      <c r="O634" s="12">
        <v>-18.005348851000001</v>
      </c>
      <c r="P634" s="15">
        <v>-18.890639211299998</v>
      </c>
      <c r="AA634" s="18" t="s">
        <v>6023</v>
      </c>
      <c r="AB634" s="12">
        <v>-3.65</v>
      </c>
      <c r="AC634" s="12">
        <v>-3.8790294825</v>
      </c>
      <c r="AD634" s="12">
        <v>-3.6809859264</v>
      </c>
      <c r="AE634" s="12">
        <v>-3.7400122895000001</v>
      </c>
      <c r="AF634" s="15">
        <v>-3.5302954871000001</v>
      </c>
    </row>
    <row r="635" spans="3:32" x14ac:dyDescent="0.3">
      <c r="C635" s="18" t="s">
        <v>627</v>
      </c>
      <c r="D635" s="12">
        <v>96.43</v>
      </c>
      <c r="E635" s="12">
        <v>94.657410048900005</v>
      </c>
      <c r="F635" s="12">
        <v>96.425936738900006</v>
      </c>
      <c r="G635" s="12">
        <v>96.893632413999995</v>
      </c>
      <c r="H635" s="15">
        <v>94.916148879500014</v>
      </c>
      <c r="K635" s="18" t="s">
        <v>5021</v>
      </c>
      <c r="L635" s="12">
        <v>-13.36</v>
      </c>
      <c r="M635" s="12">
        <v>-13.7536333366</v>
      </c>
      <c r="N635" s="12">
        <v>-12.7583879956</v>
      </c>
      <c r="O635" s="12">
        <v>-12.9473150432</v>
      </c>
      <c r="P635" s="15">
        <v>-9.465120666899999</v>
      </c>
      <c r="AA635" s="18" t="s">
        <v>6024</v>
      </c>
      <c r="AB635" s="12">
        <v>-3.34</v>
      </c>
      <c r="AC635" s="12">
        <v>-3.3632079130000001</v>
      </c>
      <c r="AD635" s="12">
        <v>-3.3441769931000001</v>
      </c>
      <c r="AE635" s="12">
        <v>-3.3932982471000002</v>
      </c>
      <c r="AF635" s="15">
        <v>-2.9948404012999998</v>
      </c>
    </row>
    <row r="636" spans="3:32" x14ac:dyDescent="0.3">
      <c r="C636" s="18" t="s">
        <v>628</v>
      </c>
      <c r="D636" s="12">
        <v>99.57</v>
      </c>
      <c r="E636" s="12">
        <v>97.882775466699997</v>
      </c>
      <c r="F636" s="12">
        <v>99.751460195999996</v>
      </c>
      <c r="G636" s="12">
        <v>100.2378631855</v>
      </c>
      <c r="H636" s="15">
        <v>98.022393547099995</v>
      </c>
      <c r="K636" s="18" t="s">
        <v>5022</v>
      </c>
      <c r="L636" s="12">
        <v>-1.9</v>
      </c>
      <c r="M636" s="12">
        <v>-1.8987432546</v>
      </c>
      <c r="N636" s="12">
        <v>-0.99682279650000005</v>
      </c>
      <c r="O636" s="12">
        <v>-1.1962715034</v>
      </c>
      <c r="P636" s="15">
        <v>2.4631001717000003</v>
      </c>
      <c r="AA636" s="18" t="s">
        <v>6025</v>
      </c>
      <c r="AB636" s="12">
        <v>-2.2400000000000002</v>
      </c>
      <c r="AC636" s="12">
        <v>-2.0608973492999998</v>
      </c>
      <c r="AD636" s="12">
        <v>-2.2413279840000002</v>
      </c>
      <c r="AE636" s="12">
        <v>-2.2713464552999998</v>
      </c>
      <c r="AF636" s="15">
        <v>-1.7747191455000002</v>
      </c>
    </row>
    <row r="637" spans="3:32" x14ac:dyDescent="0.3">
      <c r="C637" s="18" t="s">
        <v>629</v>
      </c>
      <c r="D637" s="12">
        <v>93.33</v>
      </c>
      <c r="E637" s="12">
        <v>91.277405589899999</v>
      </c>
      <c r="F637" s="12">
        <v>93.105249024900004</v>
      </c>
      <c r="G637" s="12">
        <v>93.523708267200007</v>
      </c>
      <c r="H637" s="15">
        <v>91.513746725000004</v>
      </c>
      <c r="K637" s="18" t="s">
        <v>5023</v>
      </c>
      <c r="L637" s="12">
        <v>-13.51</v>
      </c>
      <c r="M637" s="12">
        <v>-14.832210418700001</v>
      </c>
      <c r="N637" s="12">
        <v>-11.8763751996</v>
      </c>
      <c r="O637" s="12">
        <v>-12.347355749</v>
      </c>
      <c r="P637" s="15">
        <v>-10.557742038699999</v>
      </c>
      <c r="AA637" s="18" t="s">
        <v>6026</v>
      </c>
      <c r="AB637" s="12">
        <v>-1.02</v>
      </c>
      <c r="AC637" s="12">
        <v>-0.97967468719999995</v>
      </c>
      <c r="AD637" s="12">
        <v>-1.0561546841</v>
      </c>
      <c r="AE637" s="12">
        <v>-1.0716757331</v>
      </c>
      <c r="AF637" s="15">
        <v>-0.8201956654</v>
      </c>
    </row>
    <row r="638" spans="3:32" x14ac:dyDescent="0.3">
      <c r="C638" s="18" t="s">
        <v>630</v>
      </c>
      <c r="D638" s="12">
        <v>93.28</v>
      </c>
      <c r="E638" s="12">
        <v>91.244324545599994</v>
      </c>
      <c r="F638" s="12">
        <v>93.074370017700005</v>
      </c>
      <c r="G638" s="12">
        <v>93.494493936300003</v>
      </c>
      <c r="H638" s="15">
        <v>91.496873622799995</v>
      </c>
      <c r="K638" s="18" t="s">
        <v>5024</v>
      </c>
      <c r="L638" s="12">
        <v>-3.72</v>
      </c>
      <c r="M638" s="12">
        <v>-2.0503081270000001</v>
      </c>
      <c r="N638" s="12">
        <v>-1.7494445166000001</v>
      </c>
      <c r="O638" s="12">
        <v>-2.1856531344999999</v>
      </c>
      <c r="P638" s="15">
        <v>1.6899495188000002</v>
      </c>
      <c r="AA638" s="18" t="s">
        <v>6027</v>
      </c>
      <c r="AB638" s="12">
        <v>-0.26</v>
      </c>
      <c r="AC638" s="12">
        <v>-0.2396703395</v>
      </c>
      <c r="AD638" s="12">
        <v>-0.23951719530000001</v>
      </c>
      <c r="AE638" s="12">
        <v>-0.24442999879999999</v>
      </c>
      <c r="AF638" s="15">
        <v>-0.16307841610000001</v>
      </c>
    </row>
    <row r="639" spans="3:32" x14ac:dyDescent="0.3">
      <c r="C639" s="18" t="s">
        <v>631</v>
      </c>
      <c r="D639" s="12">
        <v>96.02</v>
      </c>
      <c r="E639" s="12">
        <v>93.987410030199996</v>
      </c>
      <c r="F639" s="12">
        <v>95.691159783800003</v>
      </c>
      <c r="G639" s="12">
        <v>96.153712152599994</v>
      </c>
      <c r="H639" s="15">
        <v>94.21300945809999</v>
      </c>
      <c r="K639" s="18" t="s">
        <v>5025</v>
      </c>
      <c r="L639" s="12">
        <v>-39.15</v>
      </c>
      <c r="M639" s="12">
        <v>-41.568142451699998</v>
      </c>
      <c r="N639" s="12">
        <v>-39.695560721</v>
      </c>
      <c r="O639" s="12">
        <v>-39.999030549099999</v>
      </c>
      <c r="P639" s="15">
        <v>-37.617329023399996</v>
      </c>
      <c r="AA639" s="18" t="s">
        <v>6028</v>
      </c>
      <c r="AB639" s="12">
        <v>8.1</v>
      </c>
      <c r="AC639" s="12">
        <v>7.5981427573999998</v>
      </c>
      <c r="AD639" s="12">
        <v>7.5245595613000003</v>
      </c>
      <c r="AE639" s="12">
        <v>7.4489068236999998</v>
      </c>
      <c r="AF639" s="15">
        <v>7.6578927658999998</v>
      </c>
    </row>
    <row r="640" spans="3:32" x14ac:dyDescent="0.3">
      <c r="C640" s="18" t="s">
        <v>632</v>
      </c>
      <c r="D640" s="12">
        <v>104.42</v>
      </c>
      <c r="E640" s="12">
        <v>101.63635137350001</v>
      </c>
      <c r="F640" s="12">
        <v>103.926839847</v>
      </c>
      <c r="G640" s="12">
        <v>104.4128826101</v>
      </c>
      <c r="H640" s="15">
        <v>102.49384028750001</v>
      </c>
      <c r="K640" s="18" t="s">
        <v>5026</v>
      </c>
      <c r="L640" s="12">
        <v>-32.409999999999997</v>
      </c>
      <c r="M640" s="12">
        <v>-34.691283740199999</v>
      </c>
      <c r="N640" s="12">
        <v>-33.174464403100004</v>
      </c>
      <c r="O640" s="12">
        <v>-33.452388656099998</v>
      </c>
      <c r="P640" s="15">
        <v>-30.644579334799996</v>
      </c>
      <c r="AA640" s="18" t="s">
        <v>6029</v>
      </c>
      <c r="AB640" s="12">
        <v>-2.1000000000000001E-2</v>
      </c>
      <c r="AC640" s="12">
        <v>-0.86839636200000003</v>
      </c>
      <c r="AD640" s="12">
        <v>-0.32355207759999999</v>
      </c>
      <c r="AE640" s="12">
        <v>-0.39154476220000001</v>
      </c>
      <c r="AF640" s="15">
        <v>-0.67363204360000006</v>
      </c>
    </row>
    <row r="641" spans="3:32" x14ac:dyDescent="0.3">
      <c r="C641" s="18" t="s">
        <v>633</v>
      </c>
      <c r="D641" s="12">
        <v>96.58</v>
      </c>
      <c r="E641" s="12">
        <v>94.959626767299994</v>
      </c>
      <c r="F641" s="12">
        <v>95.936624307100004</v>
      </c>
      <c r="G641" s="12">
        <v>96.415931417400003</v>
      </c>
      <c r="H641" s="15">
        <v>95.358676715299993</v>
      </c>
      <c r="K641" s="18" t="s">
        <v>5027</v>
      </c>
      <c r="L641" s="12">
        <v>-36.54</v>
      </c>
      <c r="M641" s="12">
        <v>-38.943332462199997</v>
      </c>
      <c r="N641" s="12">
        <v>-36.906669981</v>
      </c>
      <c r="O641" s="12">
        <v>-37.282725286199998</v>
      </c>
      <c r="P641" s="15">
        <v>-34.898072583499996</v>
      </c>
      <c r="AA641" s="18" t="s">
        <v>6030</v>
      </c>
      <c r="AB641" s="12">
        <v>-2.6</v>
      </c>
      <c r="AC641" s="12">
        <v>-3.1877504293999999</v>
      </c>
      <c r="AD641" s="12">
        <v>-2.6302371809</v>
      </c>
      <c r="AE641" s="12">
        <v>-2.6857112269000001</v>
      </c>
      <c r="AF641" s="15">
        <v>-2.9495040972000002</v>
      </c>
    </row>
    <row r="642" spans="3:32" x14ac:dyDescent="0.3">
      <c r="C642" s="18" t="s">
        <v>634</v>
      </c>
      <c r="D642" s="12">
        <v>92.36</v>
      </c>
      <c r="E642" s="12">
        <v>90.262029378899996</v>
      </c>
      <c r="F642" s="12">
        <v>92.090233532300005</v>
      </c>
      <c r="G642" s="12">
        <v>92.593123645800006</v>
      </c>
      <c r="H642" s="15">
        <v>90.174106877900002</v>
      </c>
      <c r="K642" s="18" t="s">
        <v>5028</v>
      </c>
      <c r="L642" s="12">
        <v>-42.48</v>
      </c>
      <c r="M642" s="12">
        <v>-47.390884651</v>
      </c>
      <c r="N642" s="12">
        <v>-44.3259477111</v>
      </c>
      <c r="O642" s="12">
        <v>-44.730416875099998</v>
      </c>
      <c r="P642" s="15">
        <v>-43.295082586899994</v>
      </c>
      <c r="AA642" s="18" t="s">
        <v>6031</v>
      </c>
      <c r="AB642" s="12">
        <v>-2.95</v>
      </c>
      <c r="AC642" s="12">
        <v>-3.3222715169999999</v>
      </c>
      <c r="AD642" s="12">
        <v>-2.8799507813999998</v>
      </c>
      <c r="AE642" s="12">
        <v>-2.9289414275999999</v>
      </c>
      <c r="AF642" s="15">
        <v>-3.0915716137000002</v>
      </c>
    </row>
    <row r="643" spans="3:32" x14ac:dyDescent="0.3">
      <c r="C643" s="18" t="s">
        <v>635</v>
      </c>
      <c r="D643" s="12">
        <v>90.27</v>
      </c>
      <c r="E643" s="12">
        <v>89.8129773271</v>
      </c>
      <c r="F643" s="12">
        <v>89.512344752100006</v>
      </c>
      <c r="G643" s="12">
        <v>89.487256111400001</v>
      </c>
      <c r="H643" s="15">
        <v>88.677422745800001</v>
      </c>
      <c r="K643" s="18" t="s">
        <v>5029</v>
      </c>
      <c r="L643" s="12">
        <v>-24.88</v>
      </c>
      <c r="M643" s="12">
        <v>-25.545967627100001</v>
      </c>
      <c r="N643" s="12">
        <v>-25.4564901844</v>
      </c>
      <c r="O643" s="12">
        <v>-25.785843162100001</v>
      </c>
      <c r="P643" s="15">
        <v>-22.5280110319</v>
      </c>
      <c r="AA643" s="18" t="s">
        <v>6032</v>
      </c>
      <c r="AB643" s="12">
        <v>-2.99</v>
      </c>
      <c r="AC643" s="12">
        <v>-3.1558698107000001</v>
      </c>
      <c r="AD643" s="12">
        <v>-2.8598435687000001</v>
      </c>
      <c r="AE643" s="12">
        <v>-2.9019898958999999</v>
      </c>
      <c r="AF643" s="15">
        <v>-2.9438897699000002</v>
      </c>
    </row>
    <row r="644" spans="3:32" x14ac:dyDescent="0.3">
      <c r="C644" s="18" t="s">
        <v>636</v>
      </c>
      <c r="D644" s="12">
        <v>91.74</v>
      </c>
      <c r="E644" s="12">
        <v>90.992242068899998</v>
      </c>
      <c r="F644" s="12">
        <v>90.841130522200004</v>
      </c>
      <c r="G644" s="12">
        <v>90.790724430099999</v>
      </c>
      <c r="H644" s="15">
        <v>90.046339047199993</v>
      </c>
      <c r="K644" s="18" t="s">
        <v>5030</v>
      </c>
      <c r="L644" s="12">
        <v>-89.85</v>
      </c>
      <c r="M644" s="12">
        <v>-92.383185387099999</v>
      </c>
      <c r="N644" s="12">
        <v>-92.122083883100004</v>
      </c>
      <c r="O644" s="12">
        <v>-92.379978186200006</v>
      </c>
      <c r="P644" s="15">
        <v>-88.809704070799995</v>
      </c>
      <c r="AA644" s="18" t="s">
        <v>6033</v>
      </c>
      <c r="AB644" s="12">
        <v>-2.85</v>
      </c>
      <c r="AC644" s="12">
        <v>-2.8559152640000001</v>
      </c>
      <c r="AD644" s="12">
        <v>-2.7111823893000002</v>
      </c>
      <c r="AE644" s="12">
        <v>-2.7467170700999999</v>
      </c>
      <c r="AF644" s="15">
        <v>-2.6675848001000002</v>
      </c>
    </row>
    <row r="645" spans="3:32" x14ac:dyDescent="0.3">
      <c r="C645" s="18" t="s">
        <v>637</v>
      </c>
      <c r="D645" s="12">
        <v>90.84</v>
      </c>
      <c r="E645" s="12">
        <v>90.503722808899994</v>
      </c>
      <c r="F645" s="12">
        <v>90.232330623099998</v>
      </c>
      <c r="G645" s="12">
        <v>90.197292489299997</v>
      </c>
      <c r="H645" s="15">
        <v>89.233288832100001</v>
      </c>
      <c r="K645" s="18" t="s">
        <v>5031</v>
      </c>
      <c r="L645" s="12">
        <v>-84.47</v>
      </c>
      <c r="M645" s="12">
        <v>-87.165088346199994</v>
      </c>
      <c r="N645" s="12">
        <v>-87.205818631699998</v>
      </c>
      <c r="O645" s="12">
        <v>-87.452324531000002</v>
      </c>
      <c r="P645" s="15">
        <v>-83.616576886700003</v>
      </c>
      <c r="AA645" s="18" t="s">
        <v>6034</v>
      </c>
      <c r="AB645" s="12">
        <v>-2.63</v>
      </c>
      <c r="AC645" s="12">
        <v>-2.5246737225999998</v>
      </c>
      <c r="AD645" s="12">
        <v>-2.5135301004000001</v>
      </c>
      <c r="AE645" s="12">
        <v>-2.5434378873000001</v>
      </c>
      <c r="AF645" s="15">
        <v>-2.3588237853999998</v>
      </c>
    </row>
    <row r="646" spans="3:32" x14ac:dyDescent="0.3">
      <c r="C646" s="18" t="s">
        <v>638</v>
      </c>
      <c r="D646" s="12">
        <v>91.19</v>
      </c>
      <c r="E646" s="12">
        <v>90.901793481400006</v>
      </c>
      <c r="F646" s="12">
        <v>90.426672459800002</v>
      </c>
      <c r="G646" s="12">
        <v>90.425581062099994</v>
      </c>
      <c r="H646" s="15">
        <v>89.729905474299997</v>
      </c>
      <c r="K646" s="18" t="s">
        <v>5032</v>
      </c>
      <c r="L646" s="12">
        <v>-33.24</v>
      </c>
      <c r="M646" s="12">
        <v>-35.217127263499997</v>
      </c>
      <c r="N646" s="12">
        <v>-33.7931441972</v>
      </c>
      <c r="O646" s="12">
        <v>-34.992700384099997</v>
      </c>
      <c r="P646" s="15">
        <v>-32.155807881299999</v>
      </c>
      <c r="AA646" s="18" t="s">
        <v>6035</v>
      </c>
      <c r="AB646" s="12">
        <v>-1.86</v>
      </c>
      <c r="AC646" s="12">
        <v>-1.7036064466</v>
      </c>
      <c r="AD646" s="12">
        <v>-1.9214746103</v>
      </c>
      <c r="AE646" s="12">
        <v>-1.9382934823</v>
      </c>
      <c r="AF646" s="15">
        <v>-1.6032898334000001</v>
      </c>
    </row>
    <row r="647" spans="3:32" x14ac:dyDescent="0.3">
      <c r="C647" s="18" t="s">
        <v>639</v>
      </c>
      <c r="D647" s="12">
        <v>91.33</v>
      </c>
      <c r="E647" s="12">
        <v>90.389811014800003</v>
      </c>
      <c r="F647" s="12">
        <v>90.270872259499995</v>
      </c>
      <c r="G647" s="12">
        <v>90.193913978400005</v>
      </c>
      <c r="H647" s="15">
        <v>89.359413215499998</v>
      </c>
      <c r="K647" s="18" t="s">
        <v>5033</v>
      </c>
      <c r="L647" s="12">
        <v>-17.04</v>
      </c>
      <c r="M647" s="12">
        <v>-16.508772650600001</v>
      </c>
      <c r="N647" s="12">
        <v>-16.588880075399999</v>
      </c>
      <c r="O647" s="12">
        <v>-16.621146418999999</v>
      </c>
      <c r="P647" s="15">
        <v>-14.4623713975</v>
      </c>
      <c r="AA647" s="18" t="s">
        <v>6036</v>
      </c>
      <c r="AB647" s="12">
        <v>-0.88</v>
      </c>
      <c r="AC647" s="12">
        <v>-0.86485407110000001</v>
      </c>
      <c r="AD647" s="12">
        <v>-1.0212077521</v>
      </c>
      <c r="AE647" s="12">
        <v>-1.0278732503000001</v>
      </c>
      <c r="AF647" s="15">
        <v>-0.82042094129999998</v>
      </c>
    </row>
    <row r="648" spans="3:32" x14ac:dyDescent="0.3">
      <c r="C648" s="18" t="s">
        <v>640</v>
      </c>
      <c r="D648" s="12">
        <v>88.93</v>
      </c>
      <c r="E648" s="12">
        <v>88.867200073999996</v>
      </c>
      <c r="F648" s="12">
        <v>88.488121345699994</v>
      </c>
      <c r="G648" s="12">
        <v>88.462521224200003</v>
      </c>
      <c r="H648" s="15">
        <v>87.623469135200011</v>
      </c>
      <c r="K648" s="18" t="s">
        <v>5034</v>
      </c>
      <c r="L648" s="12">
        <v>-26.21</v>
      </c>
      <c r="M648" s="12">
        <v>-26.790349089300001</v>
      </c>
      <c r="N648" s="12">
        <v>-26.557743174399999</v>
      </c>
      <c r="O648" s="12">
        <v>-26.590831700300001</v>
      </c>
      <c r="P648" s="15">
        <v>-24.545410868000001</v>
      </c>
      <c r="AA648" s="18" t="s">
        <v>6037</v>
      </c>
      <c r="AB648" s="12">
        <v>-0.19</v>
      </c>
      <c r="AC648" s="12">
        <v>-0.16771866029999999</v>
      </c>
      <c r="AD648" s="12">
        <v>-0.1653218481</v>
      </c>
      <c r="AE648" s="12">
        <v>-0.1676111052</v>
      </c>
      <c r="AF648" s="15">
        <v>-0.12721122979999999</v>
      </c>
    </row>
    <row r="649" spans="3:32" x14ac:dyDescent="0.3">
      <c r="C649" s="18" t="s">
        <v>641</v>
      </c>
      <c r="D649" s="12">
        <v>96.23</v>
      </c>
      <c r="E649" s="12">
        <v>93.113759342999998</v>
      </c>
      <c r="F649" s="12">
        <v>93.491113823999996</v>
      </c>
      <c r="G649" s="12">
        <v>93.438282265400005</v>
      </c>
      <c r="H649" s="15">
        <v>93.90244811880001</v>
      </c>
      <c r="K649" s="18" t="s">
        <v>5035</v>
      </c>
      <c r="L649" s="12">
        <v>-23.72</v>
      </c>
      <c r="M649" s="12">
        <v>-28.512565709699999</v>
      </c>
      <c r="N649" s="12">
        <v>-24.776367365700001</v>
      </c>
      <c r="O649" s="12">
        <v>-25.123206339500001</v>
      </c>
      <c r="P649" s="15">
        <v>-25.633596814499999</v>
      </c>
      <c r="AA649" s="18" t="s">
        <v>6038</v>
      </c>
      <c r="AB649" s="12">
        <v>5.4279999999999999</v>
      </c>
      <c r="AC649" s="12">
        <v>4.6390698310999996</v>
      </c>
      <c r="AD649" s="12">
        <v>4.4441602833999996</v>
      </c>
      <c r="AE649" s="12">
        <v>4.4114041869999996</v>
      </c>
      <c r="AF649" s="15">
        <v>5.2487613580000003</v>
      </c>
    </row>
    <row r="650" spans="3:32" x14ac:dyDescent="0.3">
      <c r="C650" s="18" t="s">
        <v>642</v>
      </c>
      <c r="D650" s="12">
        <v>91.77</v>
      </c>
      <c r="E650" s="12">
        <v>91.240094504300004</v>
      </c>
      <c r="F650" s="12">
        <v>91.029296578200004</v>
      </c>
      <c r="G650" s="12">
        <v>90.974946777699998</v>
      </c>
      <c r="H650" s="15">
        <v>90.130093991199999</v>
      </c>
      <c r="K650" s="18" t="s">
        <v>5036</v>
      </c>
      <c r="L650" s="12">
        <v>-25.44</v>
      </c>
      <c r="M650" s="12">
        <v>-30.310193971</v>
      </c>
      <c r="N650" s="12">
        <v>-26.7946416572</v>
      </c>
      <c r="O650" s="12">
        <v>-27.0637912981</v>
      </c>
      <c r="P650" s="15">
        <v>-26.596710271700001</v>
      </c>
      <c r="AA650" s="18" t="s">
        <v>6039</v>
      </c>
      <c r="AB650" s="12">
        <v>-1.177</v>
      </c>
      <c r="AC650" s="12">
        <v>-1.4589304013</v>
      </c>
      <c r="AD650" s="12">
        <v>-1.5676649398</v>
      </c>
      <c r="AE650" s="12">
        <v>-1.5971433154000001</v>
      </c>
      <c r="AF650" s="15">
        <v>-0.97818830550000002</v>
      </c>
    </row>
    <row r="651" spans="3:32" x14ac:dyDescent="0.3">
      <c r="C651" s="18" t="s">
        <v>643</v>
      </c>
      <c r="D651" s="12">
        <v>90.9</v>
      </c>
      <c r="E651" s="12">
        <v>90.329171637200005</v>
      </c>
      <c r="F651" s="12">
        <v>90.153533795599998</v>
      </c>
      <c r="G651" s="12">
        <v>90.1022109994</v>
      </c>
      <c r="H651" s="15">
        <v>89.417483569400005</v>
      </c>
      <c r="K651" s="18" t="s">
        <v>5037</v>
      </c>
      <c r="L651" s="12">
        <v>-26.5</v>
      </c>
      <c r="M651" s="12">
        <v>-32.745067511499997</v>
      </c>
      <c r="N651" s="12">
        <v>-25.618158259299999</v>
      </c>
      <c r="O651" s="12">
        <v>-26.2026368346</v>
      </c>
      <c r="P651" s="15">
        <v>-28.611019435399999</v>
      </c>
      <c r="AA651" s="18" t="s">
        <v>6040</v>
      </c>
      <c r="AB651" s="12">
        <v>-3.54</v>
      </c>
      <c r="AC651" s="12">
        <v>-3.7094799376999998</v>
      </c>
      <c r="AD651" s="12">
        <v>-3.7425229230000001</v>
      </c>
      <c r="AE651" s="12">
        <v>-3.7708511797000002</v>
      </c>
      <c r="AF651" s="15">
        <v>-3.2635627349999998</v>
      </c>
    </row>
    <row r="652" spans="3:32" x14ac:dyDescent="0.3">
      <c r="C652" s="18" t="s">
        <v>644</v>
      </c>
      <c r="D652" s="12">
        <v>88.43</v>
      </c>
      <c r="E652" s="12">
        <v>88.170448699000005</v>
      </c>
      <c r="F652" s="12">
        <v>88.021047651200007</v>
      </c>
      <c r="G652" s="12">
        <v>87.964444994999994</v>
      </c>
      <c r="H652" s="15">
        <v>86.999143648200004</v>
      </c>
      <c r="K652" s="18" t="s">
        <v>5038</v>
      </c>
      <c r="L652" s="12">
        <v>-40.119999999999997</v>
      </c>
      <c r="M652" s="12">
        <v>-45.802744527800002</v>
      </c>
      <c r="N652" s="12">
        <v>-40.324042342299997</v>
      </c>
      <c r="O652" s="12">
        <v>-40.495190991800001</v>
      </c>
      <c r="P652" s="15">
        <v>-38.948424701499995</v>
      </c>
      <c r="AA652" s="18" t="s">
        <v>6041</v>
      </c>
      <c r="AB652" s="12">
        <v>-3.91</v>
      </c>
      <c r="AC652" s="12">
        <v>-4.0678574986999996</v>
      </c>
      <c r="AD652" s="12">
        <v>-4.0618132804</v>
      </c>
      <c r="AE652" s="12">
        <v>-4.0893065881000004</v>
      </c>
      <c r="AF652" s="15">
        <v>-3.6407015740000004</v>
      </c>
    </row>
    <row r="653" spans="3:32" x14ac:dyDescent="0.3">
      <c r="C653" s="18" t="s">
        <v>645</v>
      </c>
      <c r="D653" s="12">
        <v>87.7</v>
      </c>
      <c r="E653" s="12">
        <v>87.453761348200004</v>
      </c>
      <c r="F653" s="12">
        <v>87.340978652100006</v>
      </c>
      <c r="G653" s="12">
        <v>87.286071489899996</v>
      </c>
      <c r="H653" s="15">
        <v>86.387977662400004</v>
      </c>
      <c r="K653" s="18" t="s">
        <v>5039</v>
      </c>
      <c r="L653" s="12">
        <v>-80.209999999999994</v>
      </c>
      <c r="M653" s="12">
        <v>-88.543892941799996</v>
      </c>
      <c r="N653" s="12">
        <v>-81.800736654800005</v>
      </c>
      <c r="O653" s="12">
        <v>-81.945699263199998</v>
      </c>
      <c r="P653" s="15">
        <v>-80.6137181693</v>
      </c>
      <c r="AA653" s="18" t="s">
        <v>6042</v>
      </c>
      <c r="AB653" s="12">
        <v>-3.99</v>
      </c>
      <c r="AC653" s="12">
        <v>-4.1188940989000002</v>
      </c>
      <c r="AD653" s="12">
        <v>-4.0811062013999999</v>
      </c>
      <c r="AE653" s="12">
        <v>-4.1071874705000004</v>
      </c>
      <c r="AF653" s="15">
        <v>-3.7225670870000003</v>
      </c>
    </row>
    <row r="654" spans="3:32" x14ac:dyDescent="0.3">
      <c r="C654" s="18" t="s">
        <v>646</v>
      </c>
      <c r="D654" s="12">
        <v>84.26</v>
      </c>
      <c r="E654" s="12">
        <v>84.394063450600001</v>
      </c>
      <c r="F654" s="12">
        <v>84.232594449900006</v>
      </c>
      <c r="G654" s="12">
        <v>84.180364597999997</v>
      </c>
      <c r="H654" s="15">
        <v>83.200688264200011</v>
      </c>
      <c r="K654" s="18" t="s">
        <v>5040</v>
      </c>
      <c r="L654" s="12">
        <v>-76.87</v>
      </c>
      <c r="M654" s="12">
        <v>-84.452299646399993</v>
      </c>
      <c r="N654" s="12">
        <v>-77.755656855500007</v>
      </c>
      <c r="O654" s="12">
        <v>-77.954186198299993</v>
      </c>
      <c r="P654" s="15">
        <v>-76.602064560300008</v>
      </c>
      <c r="AA654" s="18" t="s">
        <v>6043</v>
      </c>
      <c r="AB654" s="12">
        <v>-3.89</v>
      </c>
      <c r="AC654" s="12">
        <v>-3.9732083627999999</v>
      </c>
      <c r="AD654" s="12">
        <v>-3.9144534217000002</v>
      </c>
      <c r="AE654" s="12">
        <v>-3.9385769309000001</v>
      </c>
      <c r="AF654" s="15">
        <v>-3.6202711207</v>
      </c>
    </row>
    <row r="655" spans="3:32" x14ac:dyDescent="0.3">
      <c r="C655" s="18" t="s">
        <v>647</v>
      </c>
      <c r="D655" s="12">
        <v>91.49</v>
      </c>
      <c r="E655" s="12">
        <v>91.074824825199997</v>
      </c>
      <c r="F655" s="12">
        <v>90.867456515399994</v>
      </c>
      <c r="G655" s="12">
        <v>90.822338357199996</v>
      </c>
      <c r="H655" s="15">
        <v>90.120874621999988</v>
      </c>
      <c r="K655" s="18" t="s">
        <v>5041</v>
      </c>
      <c r="L655" s="12">
        <v>-52.86</v>
      </c>
      <c r="M655" s="12">
        <v>-57.569205975199999</v>
      </c>
      <c r="N655" s="12">
        <v>-52.664751429900001</v>
      </c>
      <c r="O655" s="12">
        <v>-52.821018773399999</v>
      </c>
      <c r="P655" s="15">
        <v>-50.754706017399997</v>
      </c>
      <c r="AA655" s="18" t="s">
        <v>6044</v>
      </c>
      <c r="AB655" s="12">
        <v>-3.68</v>
      </c>
      <c r="AC655" s="12">
        <v>-3.7151959214999999</v>
      </c>
      <c r="AD655" s="12">
        <v>-3.6478508418</v>
      </c>
      <c r="AE655" s="12">
        <v>-3.6697888970000001</v>
      </c>
      <c r="AF655" s="15">
        <v>-3.4147153336000002</v>
      </c>
    </row>
    <row r="656" spans="3:32" x14ac:dyDescent="0.3">
      <c r="C656" s="18" t="s">
        <v>648</v>
      </c>
      <c r="D656" s="12">
        <v>95.1</v>
      </c>
      <c r="E656" s="12">
        <v>92.210556097500003</v>
      </c>
      <c r="F656" s="12">
        <v>92.789220990999993</v>
      </c>
      <c r="G656" s="12">
        <v>92.726087882399995</v>
      </c>
      <c r="H656" s="15">
        <v>92.616771576099993</v>
      </c>
      <c r="K656" s="18" t="s">
        <v>5042</v>
      </c>
      <c r="L656" s="12">
        <v>-52.69</v>
      </c>
      <c r="M656" s="12">
        <v>-57.437949819400004</v>
      </c>
      <c r="N656" s="12">
        <v>-52.967111906200003</v>
      </c>
      <c r="O656" s="12">
        <v>-52.6050482116</v>
      </c>
      <c r="P656" s="15">
        <v>-50.661246011899998</v>
      </c>
      <c r="AA656" s="18" t="s">
        <v>6045</v>
      </c>
      <c r="AB656" s="12">
        <v>-2.84</v>
      </c>
      <c r="AC656" s="12">
        <v>-2.7771527225999999</v>
      </c>
      <c r="AD656" s="12">
        <v>-2.7319212222</v>
      </c>
      <c r="AE656" s="12">
        <v>-2.7478419436000001</v>
      </c>
      <c r="AF656" s="15">
        <v>-2.6240634415999997</v>
      </c>
    </row>
    <row r="657" spans="3:32" x14ac:dyDescent="0.3">
      <c r="C657" s="18" t="s">
        <v>649</v>
      </c>
      <c r="D657" s="12">
        <v>92.22</v>
      </c>
      <c r="E657" s="12">
        <v>91.405177813099996</v>
      </c>
      <c r="F657" s="12">
        <v>91.362377516999999</v>
      </c>
      <c r="G657" s="12">
        <v>91.312957891300002</v>
      </c>
      <c r="H657" s="15">
        <v>90.452957026099995</v>
      </c>
      <c r="K657" s="18" t="s">
        <v>5043</v>
      </c>
      <c r="L657" s="12">
        <v>-81</v>
      </c>
      <c r="M657" s="12">
        <v>-90.501755118700004</v>
      </c>
      <c r="N657" s="12">
        <v>-83.856027203099998</v>
      </c>
      <c r="O657" s="12">
        <v>-84.032939460099996</v>
      </c>
      <c r="P657" s="15">
        <v>-82.884508651199994</v>
      </c>
      <c r="AA657" s="18" t="s">
        <v>6046</v>
      </c>
      <c r="AB657" s="12">
        <v>-1.67</v>
      </c>
      <c r="AC657" s="12">
        <v>-1.6718939376999999</v>
      </c>
      <c r="AD657" s="12">
        <v>-1.6741498191999999</v>
      </c>
      <c r="AE657" s="12">
        <v>-1.683491756</v>
      </c>
      <c r="AF657" s="15">
        <v>-1.6300765183999999</v>
      </c>
    </row>
    <row r="658" spans="3:32" x14ac:dyDescent="0.3">
      <c r="C658" s="18" t="s">
        <v>650</v>
      </c>
      <c r="D658" s="12">
        <v>91.07</v>
      </c>
      <c r="E658" s="12">
        <v>90.346712409399998</v>
      </c>
      <c r="F658" s="12">
        <v>90.208229211599999</v>
      </c>
      <c r="G658" s="12">
        <v>90.148147830200003</v>
      </c>
      <c r="H658" s="15">
        <v>89.406831596099991</v>
      </c>
      <c r="K658" s="18" t="s">
        <v>5044</v>
      </c>
      <c r="L658" s="12">
        <v>-56.19</v>
      </c>
      <c r="M658" s="12">
        <v>-56.746337746999998</v>
      </c>
      <c r="N658" s="12">
        <v>-56.339786093699999</v>
      </c>
      <c r="O658" s="12">
        <v>-56.588883698300002</v>
      </c>
      <c r="P658" s="15">
        <v>-52.533205279899995</v>
      </c>
      <c r="AA658" s="18" t="s">
        <v>6047</v>
      </c>
      <c r="AB658" s="12">
        <v>-0.62</v>
      </c>
      <c r="AC658" s="12">
        <v>-0.62581180589999996</v>
      </c>
      <c r="AD658" s="12">
        <v>-0.6157289722</v>
      </c>
      <c r="AE658" s="12">
        <v>-0.61817081129999996</v>
      </c>
      <c r="AF658" s="15">
        <v>-0.65041877400000003</v>
      </c>
    </row>
    <row r="659" spans="3:32" x14ac:dyDescent="0.3">
      <c r="C659" s="18" t="s">
        <v>651</v>
      </c>
      <c r="D659" s="12">
        <v>90.89</v>
      </c>
      <c r="E659" s="12">
        <v>90.314106389900005</v>
      </c>
      <c r="F659" s="12">
        <v>90.117042550299999</v>
      </c>
      <c r="G659" s="12">
        <v>90.079631953700002</v>
      </c>
      <c r="H659" s="15">
        <v>89.281190394999996</v>
      </c>
      <c r="K659" s="18" t="s">
        <v>5045</v>
      </c>
      <c r="L659" s="12">
        <v>-54.55</v>
      </c>
      <c r="M659" s="12">
        <v>-55.141981147499997</v>
      </c>
      <c r="N659" s="12">
        <v>-54.324219696</v>
      </c>
      <c r="O659" s="12">
        <v>-54.570357043400001</v>
      </c>
      <c r="P659" s="15">
        <v>-51.203832742799996</v>
      </c>
      <c r="AA659" s="18" t="s">
        <v>6048</v>
      </c>
      <c r="AB659" s="12">
        <v>7.1509999999999998</v>
      </c>
      <c r="AC659" s="12">
        <v>6.5829783936000004</v>
      </c>
      <c r="AD659" s="12">
        <v>6.8794412972999996</v>
      </c>
      <c r="AE659" s="12">
        <v>6.7520160788999997</v>
      </c>
      <c r="AF659" s="15">
        <v>6.9859966018000001</v>
      </c>
    </row>
    <row r="660" spans="3:32" x14ac:dyDescent="0.3">
      <c r="C660" s="18" t="s">
        <v>652</v>
      </c>
      <c r="D660" s="12">
        <v>87.22</v>
      </c>
      <c r="E660" s="12">
        <v>87.102273841300004</v>
      </c>
      <c r="F660" s="12">
        <v>87.006280596699995</v>
      </c>
      <c r="G660" s="12">
        <v>86.986212324600004</v>
      </c>
      <c r="H660" s="15">
        <v>85.741809825800004</v>
      </c>
      <c r="K660" s="18" t="s">
        <v>5046</v>
      </c>
      <c r="L660" s="12">
        <v>-24.63</v>
      </c>
      <c r="M660" s="12">
        <v>-23.748985073</v>
      </c>
      <c r="N660" s="12">
        <v>-23.764296173999998</v>
      </c>
      <c r="O660" s="12">
        <v>-23.886112207499998</v>
      </c>
      <c r="P660" s="15">
        <v>-20.635507731399997</v>
      </c>
      <c r="AA660" s="18" t="s">
        <v>6049</v>
      </c>
      <c r="AB660" s="12">
        <v>-0.68799999999999994</v>
      </c>
      <c r="AC660" s="12">
        <v>-1.5178237339</v>
      </c>
      <c r="AD660" s="12">
        <v>-1.2425547943999999</v>
      </c>
      <c r="AE660" s="12">
        <v>-1.3381303103</v>
      </c>
      <c r="AF660" s="15">
        <v>-0.96968392059999997</v>
      </c>
    </row>
    <row r="661" spans="3:32" x14ac:dyDescent="0.3">
      <c r="C661" s="18" t="s">
        <v>653</v>
      </c>
      <c r="D661" s="12">
        <v>90.92</v>
      </c>
      <c r="E661" s="12">
        <v>90.334609006799994</v>
      </c>
      <c r="F661" s="12">
        <v>90.149468614200003</v>
      </c>
      <c r="G661" s="12">
        <v>90.109517092199994</v>
      </c>
      <c r="H661" s="15">
        <v>89.317492445400006</v>
      </c>
      <c r="K661" s="18" t="s">
        <v>5047</v>
      </c>
      <c r="L661" s="12">
        <v>-45.54</v>
      </c>
      <c r="M661" s="12">
        <v>-44.375119695400002</v>
      </c>
      <c r="N661" s="12">
        <v>-44.646494509699998</v>
      </c>
      <c r="O661" s="12">
        <v>-44.7928119615</v>
      </c>
      <c r="P661" s="15">
        <v>-41.267956353999999</v>
      </c>
      <c r="AA661" s="18" t="s">
        <v>6050</v>
      </c>
      <c r="AB661" s="12">
        <v>-3.45</v>
      </c>
      <c r="AC661" s="12">
        <v>-4.2529003149999998</v>
      </c>
      <c r="AD661" s="12">
        <v>-4.0425671244999997</v>
      </c>
      <c r="AE661" s="12">
        <v>-4.1163487950000004</v>
      </c>
      <c r="AF661" s="15">
        <v>-3.6287283169000002</v>
      </c>
    </row>
    <row r="662" spans="3:32" x14ac:dyDescent="0.3">
      <c r="C662" s="18" t="s">
        <v>654</v>
      </c>
      <c r="D662" s="12">
        <v>91.2</v>
      </c>
      <c r="E662" s="12">
        <v>90.556224643799993</v>
      </c>
      <c r="F662" s="12">
        <v>90.397356887300006</v>
      </c>
      <c r="G662" s="12">
        <v>90.354196839699995</v>
      </c>
      <c r="H662" s="15">
        <v>89.564133160099999</v>
      </c>
      <c r="K662" s="18" t="s">
        <v>5048</v>
      </c>
      <c r="L662" s="12">
        <v>-48.79</v>
      </c>
      <c r="M662" s="12">
        <v>-48.089617449999999</v>
      </c>
      <c r="N662" s="12">
        <v>-48.187684862700003</v>
      </c>
      <c r="O662" s="12">
        <v>-48.332354428199999</v>
      </c>
      <c r="P662" s="15">
        <v>-44.852767353799997</v>
      </c>
      <c r="AA662" s="18" t="s">
        <v>6051</v>
      </c>
      <c r="AB662" s="12">
        <v>-3.88</v>
      </c>
      <c r="AC662" s="12">
        <v>-4.5552776758000002</v>
      </c>
      <c r="AD662" s="12">
        <v>-4.3901446666000004</v>
      </c>
      <c r="AE662" s="12">
        <v>-4.4551788084000004</v>
      </c>
      <c r="AF662" s="15">
        <v>-3.9364319779999999</v>
      </c>
    </row>
    <row r="663" spans="3:32" x14ac:dyDescent="0.3">
      <c r="C663" s="18" t="s">
        <v>655</v>
      </c>
      <c r="D663" s="12">
        <v>87.61</v>
      </c>
      <c r="E663" s="12">
        <v>87.454225705200002</v>
      </c>
      <c r="F663" s="12">
        <v>87.407756664800004</v>
      </c>
      <c r="G663" s="12">
        <v>87.382794544600003</v>
      </c>
      <c r="H663" s="15">
        <v>86.131429828199998</v>
      </c>
      <c r="K663" s="18" t="s">
        <v>5049</v>
      </c>
      <c r="L663" s="12">
        <v>-48.98</v>
      </c>
      <c r="M663" s="12">
        <v>-49.350506740999997</v>
      </c>
      <c r="N663" s="12">
        <v>-49.138151069700001</v>
      </c>
      <c r="O663" s="12">
        <v>-49.334433085999997</v>
      </c>
      <c r="P663" s="15">
        <v>-45.437847143499994</v>
      </c>
      <c r="AA663" s="18" t="s">
        <v>6052</v>
      </c>
      <c r="AB663" s="12">
        <v>-3.97</v>
      </c>
      <c r="AC663" s="12">
        <v>-4.4800731759000003</v>
      </c>
      <c r="AD663" s="12">
        <v>-4.3673533519000003</v>
      </c>
      <c r="AE663" s="12">
        <v>-4.4245563463000002</v>
      </c>
      <c r="AF663" s="15">
        <v>-3.8917752666000003</v>
      </c>
    </row>
    <row r="664" spans="3:32" x14ac:dyDescent="0.3">
      <c r="C664" s="18" t="s">
        <v>656</v>
      </c>
      <c r="D664" s="12">
        <v>91.3</v>
      </c>
      <c r="E664" s="12">
        <v>90.834675696000005</v>
      </c>
      <c r="F664" s="12">
        <v>90.546290932900007</v>
      </c>
      <c r="G664" s="12">
        <v>90.526300724600006</v>
      </c>
      <c r="H664" s="15">
        <v>89.761366916499995</v>
      </c>
      <c r="K664" s="18" t="s">
        <v>5050</v>
      </c>
      <c r="L664" s="12">
        <v>-27.16</v>
      </c>
      <c r="M664" s="12">
        <v>-31.515349753500001</v>
      </c>
      <c r="N664" s="12">
        <v>-25.771136870399999</v>
      </c>
      <c r="O664" s="12">
        <v>-26.039042605799999</v>
      </c>
      <c r="P664" s="15">
        <v>-23.8855192111</v>
      </c>
      <c r="AA664" s="18" t="s">
        <v>6053</v>
      </c>
      <c r="AB664" s="12">
        <v>-3.85</v>
      </c>
      <c r="AC664" s="12">
        <v>-4.1896166125000001</v>
      </c>
      <c r="AD664" s="12">
        <v>-4.1340420148000003</v>
      </c>
      <c r="AE664" s="12">
        <v>-4.1842108066000003</v>
      </c>
      <c r="AF664" s="15">
        <v>-3.6492729768999999</v>
      </c>
    </row>
    <row r="665" spans="3:32" x14ac:dyDescent="0.3">
      <c r="C665" s="18" t="s">
        <v>657</v>
      </c>
      <c r="D665" s="12">
        <v>87.71</v>
      </c>
      <c r="E665" s="12">
        <v>87.719987260899998</v>
      </c>
      <c r="F665" s="12">
        <v>87.508427459700002</v>
      </c>
      <c r="G665" s="12">
        <v>87.498238089300003</v>
      </c>
      <c r="H665" s="15">
        <v>86.275114436699994</v>
      </c>
      <c r="K665" s="18" t="s">
        <v>5051</v>
      </c>
      <c r="L665" s="12">
        <v>-26.45</v>
      </c>
      <c r="M665" s="12">
        <v>-30.762092405800001</v>
      </c>
      <c r="N665" s="12">
        <v>-24.941144875799999</v>
      </c>
      <c r="O665" s="12">
        <v>-25.2489987704</v>
      </c>
      <c r="P665" s="15">
        <v>-22.899952209999999</v>
      </c>
      <c r="AA665" s="18" t="s">
        <v>6054</v>
      </c>
      <c r="AB665" s="12">
        <v>-3.62</v>
      </c>
      <c r="AC665" s="12">
        <v>-3.797742596</v>
      </c>
      <c r="AD665" s="12">
        <v>-3.7985302408999999</v>
      </c>
      <c r="AE665" s="12">
        <v>-3.8423731402999999</v>
      </c>
      <c r="AF665" s="15">
        <v>-3.3169828672000001</v>
      </c>
    </row>
    <row r="666" spans="3:32" x14ac:dyDescent="0.3">
      <c r="C666" s="18" t="s">
        <v>658</v>
      </c>
      <c r="D666" s="12">
        <v>91.16</v>
      </c>
      <c r="E666" s="12">
        <v>90.654693429800005</v>
      </c>
      <c r="F666" s="12">
        <v>90.350051555799993</v>
      </c>
      <c r="G666" s="12">
        <v>90.331041112799994</v>
      </c>
      <c r="H666" s="15">
        <v>89.546421705200004</v>
      </c>
      <c r="K666" s="18" t="s">
        <v>5052</v>
      </c>
      <c r="L666" s="12">
        <v>-25.07</v>
      </c>
      <c r="M666" s="12">
        <v>-29.632273527700001</v>
      </c>
      <c r="N666" s="12">
        <v>-24.260133766100001</v>
      </c>
      <c r="O666" s="12">
        <v>-24.5273735476</v>
      </c>
      <c r="P666" s="15">
        <v>-22.208461874400001</v>
      </c>
      <c r="AA666" s="18" t="s">
        <v>6055</v>
      </c>
      <c r="AB666" s="12">
        <v>-2.71</v>
      </c>
      <c r="AC666" s="12">
        <v>-2.6121243209</v>
      </c>
      <c r="AD666" s="12">
        <v>-2.7360384773000002</v>
      </c>
      <c r="AE666" s="12">
        <v>-2.7649374978000001</v>
      </c>
      <c r="AF666" s="15">
        <v>-2.3079068512999998</v>
      </c>
    </row>
    <row r="667" spans="3:32" x14ac:dyDescent="0.3">
      <c r="C667" s="18" t="s">
        <v>659</v>
      </c>
      <c r="D667" s="12">
        <v>86.98</v>
      </c>
      <c r="E667" s="12">
        <v>86.650877414000007</v>
      </c>
      <c r="F667" s="12">
        <v>86.7567087515</v>
      </c>
      <c r="G667" s="12">
        <v>86.728898301399994</v>
      </c>
      <c r="H667" s="15">
        <v>85.577271822699998</v>
      </c>
      <c r="K667" s="18" t="s">
        <v>5053</v>
      </c>
      <c r="L667" s="12">
        <v>-8.51</v>
      </c>
      <c r="M667" s="12">
        <v>-6.9430095048</v>
      </c>
      <c r="N667" s="12">
        <v>-7.9240472807</v>
      </c>
      <c r="O667" s="12">
        <v>-8.0290464196000002</v>
      </c>
      <c r="P667" s="15">
        <v>-1.5039142960999996</v>
      </c>
      <c r="AA667" s="18" t="s">
        <v>6056</v>
      </c>
      <c r="AB667" s="12">
        <v>-1.5</v>
      </c>
      <c r="AC667" s="12">
        <v>-1.4335272492</v>
      </c>
      <c r="AD667" s="12">
        <v>-1.5661263579</v>
      </c>
      <c r="AE667" s="12">
        <v>-1.5791341074</v>
      </c>
      <c r="AF667" s="15">
        <v>-1.3005947645</v>
      </c>
    </row>
    <row r="668" spans="3:32" x14ac:dyDescent="0.3">
      <c r="C668" s="18" t="s">
        <v>660</v>
      </c>
      <c r="D668" s="12">
        <v>91.34</v>
      </c>
      <c r="E668" s="12">
        <v>90.909841917899996</v>
      </c>
      <c r="F668" s="12">
        <v>90.732857974799998</v>
      </c>
      <c r="G668" s="12">
        <v>90.685806101699995</v>
      </c>
      <c r="H668" s="15">
        <v>89.926659813599997</v>
      </c>
      <c r="K668" s="18" t="s">
        <v>5054</v>
      </c>
      <c r="L668" s="12">
        <v>-5.38</v>
      </c>
      <c r="M668" s="12">
        <v>-3.4876788089000001</v>
      </c>
      <c r="N668" s="12">
        <v>-4.7963742083999996</v>
      </c>
      <c r="O668" s="12">
        <v>-4.8758050578000001</v>
      </c>
      <c r="P668" s="15">
        <v>1.8599882697000005</v>
      </c>
      <c r="AA668" s="19" t="s">
        <v>6057</v>
      </c>
      <c r="AB668" s="16">
        <v>-0.49</v>
      </c>
      <c r="AC668" s="16">
        <v>-0.47733208389999998</v>
      </c>
      <c r="AD668" s="16">
        <v>-0.47966829919999998</v>
      </c>
      <c r="AE668" s="16">
        <v>-0.48365631260000003</v>
      </c>
      <c r="AF668" s="17">
        <v>-0.40763937610000001</v>
      </c>
    </row>
    <row r="669" spans="3:32" x14ac:dyDescent="0.3">
      <c r="C669" s="18" t="s">
        <v>661</v>
      </c>
      <c r="D669" s="12">
        <v>91.13</v>
      </c>
      <c r="E669" s="12">
        <v>90.625143381300006</v>
      </c>
      <c r="F669" s="12">
        <v>90.394959610399994</v>
      </c>
      <c r="G669" s="12">
        <v>90.361719423300002</v>
      </c>
      <c r="H669" s="15">
        <v>89.5735464296</v>
      </c>
      <c r="K669" s="18" t="s">
        <v>5055</v>
      </c>
      <c r="L669" s="12">
        <v>-25.06</v>
      </c>
      <c r="M669" s="12">
        <v>-23.626967739200001</v>
      </c>
      <c r="N669" s="12">
        <v>-24.288183279999998</v>
      </c>
      <c r="O669" s="12">
        <v>-24.284283908999999</v>
      </c>
      <c r="P669" s="15">
        <v>-19.163248150299999</v>
      </c>
    </row>
    <row r="670" spans="3:32" x14ac:dyDescent="0.3">
      <c r="C670" s="18" t="s">
        <v>662</v>
      </c>
      <c r="D670" s="12">
        <v>91.14</v>
      </c>
      <c r="E670" s="12">
        <v>90.583658730300002</v>
      </c>
      <c r="F670" s="12">
        <v>90.311883081399998</v>
      </c>
      <c r="G670" s="12">
        <v>90.285805210099994</v>
      </c>
      <c r="H670" s="15">
        <v>89.507602086900008</v>
      </c>
      <c r="K670" s="18" t="s">
        <v>5056</v>
      </c>
      <c r="L670" s="12">
        <v>-35.47</v>
      </c>
      <c r="M670" s="12">
        <v>-37.439030365100002</v>
      </c>
      <c r="N670" s="12">
        <v>-36.3654976726</v>
      </c>
      <c r="O670" s="12">
        <v>-36.639834304099999</v>
      </c>
      <c r="P670" s="15">
        <v>-33.782686423199998</v>
      </c>
    </row>
    <row r="671" spans="3:32" x14ac:dyDescent="0.3">
      <c r="C671" s="18" t="s">
        <v>663</v>
      </c>
      <c r="D671" s="12">
        <v>91.22</v>
      </c>
      <c r="E671" s="12">
        <v>90.650226189899996</v>
      </c>
      <c r="F671" s="12">
        <v>90.372433071399996</v>
      </c>
      <c r="G671" s="12">
        <v>90.350237254999996</v>
      </c>
      <c r="H671" s="15">
        <v>89.558789289399996</v>
      </c>
      <c r="K671" s="18" t="s">
        <v>5057</v>
      </c>
      <c r="L671" s="12">
        <v>1.63</v>
      </c>
      <c r="M671" s="12">
        <v>0.65044368610000003</v>
      </c>
      <c r="N671" s="12">
        <v>0.78121043339999996</v>
      </c>
      <c r="O671" s="12">
        <v>0.60998124799999998</v>
      </c>
      <c r="P671" s="15">
        <v>3.8765144245999998</v>
      </c>
    </row>
    <row r="672" spans="3:32" x14ac:dyDescent="0.3">
      <c r="C672" s="18" t="s">
        <v>664</v>
      </c>
      <c r="D672" s="12">
        <v>90.12</v>
      </c>
      <c r="E672" s="12">
        <v>89.855249502700005</v>
      </c>
      <c r="F672" s="12">
        <v>89.617165373299997</v>
      </c>
      <c r="G672" s="12">
        <v>89.578662278400003</v>
      </c>
      <c r="H672" s="15">
        <v>88.797858128400009</v>
      </c>
      <c r="K672" s="18" t="s">
        <v>5058</v>
      </c>
      <c r="L672" s="12">
        <v>-32.04</v>
      </c>
      <c r="M672" s="12">
        <v>-33.9798706065</v>
      </c>
      <c r="N672" s="12">
        <v>-32.682104243300003</v>
      </c>
      <c r="O672" s="12">
        <v>-32.9782387355</v>
      </c>
      <c r="P672" s="15">
        <v>-30.2167929513</v>
      </c>
    </row>
    <row r="673" spans="3:16" x14ac:dyDescent="0.3">
      <c r="C673" s="18" t="s">
        <v>665</v>
      </c>
      <c r="D673" s="12">
        <v>89.82</v>
      </c>
      <c r="E673" s="12">
        <v>89.467307460499995</v>
      </c>
      <c r="F673" s="12">
        <v>89.270074301500003</v>
      </c>
      <c r="G673" s="12">
        <v>89.225381349399996</v>
      </c>
      <c r="H673" s="15">
        <v>88.446204331399997</v>
      </c>
      <c r="K673" s="18" t="s">
        <v>5059</v>
      </c>
      <c r="L673" s="12">
        <v>-17.02</v>
      </c>
      <c r="M673" s="12">
        <v>-16.4965462561</v>
      </c>
      <c r="N673" s="12">
        <v>-17.113432508599999</v>
      </c>
      <c r="O673" s="12">
        <v>-17.280781863800001</v>
      </c>
      <c r="P673" s="15">
        <v>-13.407751999399999</v>
      </c>
    </row>
    <row r="674" spans="3:16" x14ac:dyDescent="0.3">
      <c r="C674" s="18" t="s">
        <v>666</v>
      </c>
      <c r="D674" s="12">
        <v>90.26</v>
      </c>
      <c r="E674" s="12">
        <v>89.969065287700005</v>
      </c>
      <c r="F674" s="12">
        <v>89.688680862699997</v>
      </c>
      <c r="G674" s="12">
        <v>89.660386601699997</v>
      </c>
      <c r="H674" s="15">
        <v>88.883538898899999</v>
      </c>
      <c r="K674" s="18" t="s">
        <v>5060</v>
      </c>
      <c r="L674" s="12">
        <v>-39.299999999999997</v>
      </c>
      <c r="M674" s="12">
        <v>-41.262200209500001</v>
      </c>
      <c r="N674" s="12">
        <v>-39.369446858899998</v>
      </c>
      <c r="O674" s="12">
        <v>-39.648864577099999</v>
      </c>
      <c r="P674" s="15">
        <v>-37.659215280399998</v>
      </c>
    </row>
    <row r="675" spans="3:16" x14ac:dyDescent="0.3">
      <c r="C675" s="18" t="s">
        <v>667</v>
      </c>
      <c r="D675" s="12">
        <v>90.26</v>
      </c>
      <c r="E675" s="12">
        <v>90.000591990900006</v>
      </c>
      <c r="F675" s="12">
        <v>89.6888459826</v>
      </c>
      <c r="G675" s="12">
        <v>89.663927010099997</v>
      </c>
      <c r="H675" s="15">
        <v>88.890570770000011</v>
      </c>
      <c r="K675" s="18" t="s">
        <v>5061</v>
      </c>
      <c r="L675" s="12">
        <v>-19.14</v>
      </c>
      <c r="M675" s="12">
        <v>-18.1868898508</v>
      </c>
      <c r="N675" s="12">
        <v>-19.568084309100001</v>
      </c>
      <c r="O675" s="12">
        <v>-19.718661802300002</v>
      </c>
      <c r="P675" s="15">
        <v>-15.062183227</v>
      </c>
    </row>
    <row r="676" spans="3:16" x14ac:dyDescent="0.3">
      <c r="C676" s="18" t="s">
        <v>668</v>
      </c>
      <c r="D676" s="12">
        <v>91.58</v>
      </c>
      <c r="E676" s="12">
        <v>90.956725660399997</v>
      </c>
      <c r="F676" s="12">
        <v>89.500127262199996</v>
      </c>
      <c r="G676" s="12">
        <v>89.484915501100005</v>
      </c>
      <c r="H676" s="15">
        <v>89.866235671699997</v>
      </c>
      <c r="K676" s="18" t="s">
        <v>5062</v>
      </c>
      <c r="L676" s="12">
        <v>-40.31</v>
      </c>
      <c r="M676" s="12">
        <v>-41.967961993000003</v>
      </c>
      <c r="N676" s="12">
        <v>-40.931707436799996</v>
      </c>
      <c r="O676" s="12">
        <v>-41.215013380000002</v>
      </c>
      <c r="P676" s="15">
        <v>-38.209094926500001</v>
      </c>
    </row>
    <row r="677" spans="3:16" x14ac:dyDescent="0.3">
      <c r="C677" s="18" t="s">
        <v>669</v>
      </c>
      <c r="D677" s="12">
        <v>76.89</v>
      </c>
      <c r="E677" s="12">
        <v>75.844938437300002</v>
      </c>
      <c r="F677" s="12">
        <v>75.764880933699999</v>
      </c>
      <c r="G677" s="12">
        <v>75.722663321900001</v>
      </c>
      <c r="H677" s="15">
        <v>76.097085280800002</v>
      </c>
      <c r="K677" s="18" t="s">
        <v>5063</v>
      </c>
      <c r="L677" s="12">
        <v>-12.87</v>
      </c>
      <c r="M677" s="12">
        <v>-13.389267453</v>
      </c>
      <c r="N677" s="12">
        <v>-13.4353907717</v>
      </c>
      <c r="O677" s="12">
        <v>-13.5909960598</v>
      </c>
      <c r="P677" s="15">
        <v>-10.218474651099999</v>
      </c>
    </row>
    <row r="678" spans="3:16" x14ac:dyDescent="0.3">
      <c r="C678" s="18" t="s">
        <v>670</v>
      </c>
      <c r="D678" s="12">
        <v>71.34</v>
      </c>
      <c r="E678" s="12">
        <v>70.700079909099998</v>
      </c>
      <c r="F678" s="12">
        <v>70.348237990200005</v>
      </c>
      <c r="G678" s="12">
        <v>70.330259210400001</v>
      </c>
      <c r="H678" s="15">
        <v>70.9801176661</v>
      </c>
      <c r="K678" s="18" t="s">
        <v>5064</v>
      </c>
      <c r="L678" s="12">
        <v>-31.92</v>
      </c>
      <c r="M678" s="12">
        <v>-33.864878241200003</v>
      </c>
      <c r="N678" s="12">
        <v>-32.702020282200003</v>
      </c>
      <c r="O678" s="12">
        <v>-32.985372263099997</v>
      </c>
      <c r="P678" s="15">
        <v>-29.995171039300001</v>
      </c>
    </row>
    <row r="679" spans="3:16" x14ac:dyDescent="0.3">
      <c r="C679" s="18" t="s">
        <v>671</v>
      </c>
      <c r="D679" s="12">
        <v>78.63</v>
      </c>
      <c r="E679" s="12">
        <v>77.9262963603</v>
      </c>
      <c r="F679" s="12">
        <v>77.057498767799999</v>
      </c>
      <c r="G679" s="12">
        <v>77.060881859899993</v>
      </c>
      <c r="H679" s="15">
        <v>77.813680734099989</v>
      </c>
      <c r="K679" s="18" t="s">
        <v>5065</v>
      </c>
      <c r="L679" s="12">
        <v>-27.34</v>
      </c>
      <c r="M679" s="12">
        <v>-29.59151365</v>
      </c>
      <c r="N679" s="12">
        <v>-28.062218919399999</v>
      </c>
      <c r="O679" s="12">
        <v>-28.395197593399999</v>
      </c>
      <c r="P679" s="15">
        <v>-25.5927911287</v>
      </c>
    </row>
    <row r="680" spans="3:16" x14ac:dyDescent="0.3">
      <c r="C680" s="18" t="s">
        <v>672</v>
      </c>
      <c r="D680" s="12">
        <v>80.53</v>
      </c>
      <c r="E680" s="12">
        <v>77.725638912199997</v>
      </c>
      <c r="F680" s="12">
        <v>77.334827120200003</v>
      </c>
      <c r="G680" s="12">
        <v>77.318211570900004</v>
      </c>
      <c r="H680" s="15">
        <v>78.267506878100008</v>
      </c>
      <c r="K680" s="18" t="s">
        <v>5066</v>
      </c>
      <c r="L680" s="12">
        <v>-27.33</v>
      </c>
      <c r="M680" s="12">
        <v>-30.641827078199999</v>
      </c>
      <c r="N680" s="12">
        <v>-28.265138379</v>
      </c>
      <c r="O680" s="12">
        <v>-28.0027920765</v>
      </c>
      <c r="P680" s="15">
        <v>-32.007362986099999</v>
      </c>
    </row>
    <row r="681" spans="3:16" x14ac:dyDescent="0.3">
      <c r="C681" s="18" t="s">
        <v>673</v>
      </c>
      <c r="D681" s="12">
        <v>83.67</v>
      </c>
      <c r="E681" s="12">
        <v>81.0358367077</v>
      </c>
      <c r="F681" s="12">
        <v>80.192158444399993</v>
      </c>
      <c r="G681" s="12">
        <v>80.167450950000003</v>
      </c>
      <c r="H681" s="15">
        <v>81.881173900899995</v>
      </c>
      <c r="K681" s="18" t="s">
        <v>5067</v>
      </c>
      <c r="L681" s="12">
        <v>-23.83</v>
      </c>
      <c r="M681" s="12">
        <v>-24.359365416999999</v>
      </c>
      <c r="N681" s="12">
        <v>-23.8135687891</v>
      </c>
      <c r="O681" s="12">
        <v>-23.9756195308</v>
      </c>
      <c r="P681" s="15">
        <v>-22.764723919199998</v>
      </c>
    </row>
    <row r="682" spans="3:16" x14ac:dyDescent="0.3">
      <c r="C682" s="18" t="s">
        <v>674</v>
      </c>
      <c r="D682" s="12">
        <v>70.31</v>
      </c>
      <c r="E682" s="12">
        <v>69.842910758299993</v>
      </c>
      <c r="F682" s="12">
        <v>69.014109049799998</v>
      </c>
      <c r="G682" s="12">
        <v>68.994993104299994</v>
      </c>
      <c r="H682" s="15">
        <v>70.032606604400002</v>
      </c>
      <c r="K682" s="18" t="s">
        <v>5068</v>
      </c>
      <c r="L682" s="12">
        <v>-20.78</v>
      </c>
      <c r="M682" s="12">
        <v>-21.657116993900001</v>
      </c>
      <c r="N682" s="12">
        <v>-20.833791214400001</v>
      </c>
      <c r="O682" s="12">
        <v>-21.001451801399998</v>
      </c>
      <c r="P682" s="15">
        <v>-20.056212951500001</v>
      </c>
    </row>
    <row r="683" spans="3:16" x14ac:dyDescent="0.3">
      <c r="C683" s="18" t="s">
        <v>675</v>
      </c>
      <c r="D683" s="12">
        <v>71.680000000000007</v>
      </c>
      <c r="E683" s="12">
        <v>71.305991758199994</v>
      </c>
      <c r="F683" s="12">
        <v>70.637757729900002</v>
      </c>
      <c r="G683" s="12">
        <v>70.584901925799997</v>
      </c>
      <c r="H683" s="15">
        <v>70.565573615100007</v>
      </c>
      <c r="K683" s="18" t="s">
        <v>5069</v>
      </c>
      <c r="L683" s="12">
        <v>-24.96</v>
      </c>
      <c r="M683" s="12">
        <v>-25.483699234900001</v>
      </c>
      <c r="N683" s="12">
        <v>-25.157277344899999</v>
      </c>
      <c r="O683" s="12">
        <v>-25.298458439299999</v>
      </c>
      <c r="P683" s="15">
        <v>-24.005801481300001</v>
      </c>
    </row>
    <row r="684" spans="3:16" x14ac:dyDescent="0.3">
      <c r="C684" s="18" t="s">
        <v>676</v>
      </c>
      <c r="D684" s="12">
        <v>71.83</v>
      </c>
      <c r="E684" s="12">
        <v>71.352172062700006</v>
      </c>
      <c r="F684" s="12">
        <v>70.861187883100001</v>
      </c>
      <c r="G684" s="12">
        <v>70.770252535500006</v>
      </c>
      <c r="H684" s="15">
        <v>70.861698471499992</v>
      </c>
      <c r="K684" s="18" t="s">
        <v>5070</v>
      </c>
      <c r="L684" s="12">
        <v>-22.91</v>
      </c>
      <c r="M684" s="12">
        <v>-24.2635133456</v>
      </c>
      <c r="N684" s="12">
        <v>-23.466525609400001</v>
      </c>
      <c r="O684" s="12">
        <v>-23.609905756700002</v>
      </c>
      <c r="P684" s="15">
        <v>-22.503669312100001</v>
      </c>
    </row>
    <row r="685" spans="3:16" x14ac:dyDescent="0.3">
      <c r="C685" s="18" t="s">
        <v>677</v>
      </c>
      <c r="D685" s="12">
        <v>70.400000000000006</v>
      </c>
      <c r="E685" s="12">
        <v>69.8209134138</v>
      </c>
      <c r="F685" s="12">
        <v>68.997009254000005</v>
      </c>
      <c r="G685" s="12">
        <v>68.971053617999999</v>
      </c>
      <c r="H685" s="15">
        <v>70.003165742600004</v>
      </c>
      <c r="K685" s="18" t="s">
        <v>5071</v>
      </c>
      <c r="L685" s="12">
        <v>-26.45</v>
      </c>
      <c r="M685" s="12">
        <v>-27.282897524799999</v>
      </c>
      <c r="N685" s="12">
        <v>-26.669312571399999</v>
      </c>
      <c r="O685" s="12">
        <v>-26.805448786900001</v>
      </c>
      <c r="P685" s="15">
        <v>-25.561665403999999</v>
      </c>
    </row>
    <row r="686" spans="3:16" x14ac:dyDescent="0.3">
      <c r="C686" s="18" t="s">
        <v>678</v>
      </c>
      <c r="D686" s="12">
        <v>70.05</v>
      </c>
      <c r="E686" s="12">
        <v>69.5061076004</v>
      </c>
      <c r="F686" s="12">
        <v>68.677613125600004</v>
      </c>
      <c r="G686" s="12">
        <v>68.656816328299996</v>
      </c>
      <c r="H686" s="15">
        <v>69.677982805100001</v>
      </c>
      <c r="K686" s="18" t="s">
        <v>5072</v>
      </c>
      <c r="L686" s="12">
        <v>-24.26</v>
      </c>
      <c r="M686" s="12">
        <v>-26.2176412134</v>
      </c>
      <c r="N686" s="12">
        <v>-25.139776438199998</v>
      </c>
      <c r="O686" s="12">
        <v>-25.293824281799999</v>
      </c>
      <c r="P686" s="15">
        <v>-24.1540574962</v>
      </c>
    </row>
    <row r="687" spans="3:16" x14ac:dyDescent="0.3">
      <c r="C687" s="18" t="s">
        <v>679</v>
      </c>
      <c r="D687" s="12">
        <v>70.66</v>
      </c>
      <c r="E687" s="12">
        <v>70.122211458300001</v>
      </c>
      <c r="F687" s="12">
        <v>69.358165893700004</v>
      </c>
      <c r="G687" s="12">
        <v>69.338129715299999</v>
      </c>
      <c r="H687" s="15">
        <v>70.250661125099995</v>
      </c>
      <c r="K687" s="18" t="s">
        <v>5073</v>
      </c>
      <c r="L687" s="12">
        <v>-24.74</v>
      </c>
      <c r="M687" s="12">
        <v>-25.406989339700001</v>
      </c>
      <c r="N687" s="12">
        <v>-24.9815479829</v>
      </c>
      <c r="O687" s="12">
        <v>-25.112535540900002</v>
      </c>
      <c r="P687" s="15">
        <v>-23.7720981294</v>
      </c>
    </row>
    <row r="688" spans="3:16" x14ac:dyDescent="0.3">
      <c r="C688" s="18" t="s">
        <v>680</v>
      </c>
      <c r="D688" s="12">
        <v>70.17</v>
      </c>
      <c r="E688" s="12">
        <v>69.562578432600006</v>
      </c>
      <c r="F688" s="12">
        <v>68.731944973200001</v>
      </c>
      <c r="G688" s="12">
        <v>68.712042809300002</v>
      </c>
      <c r="H688" s="15">
        <v>69.747393509999995</v>
      </c>
      <c r="K688" s="18" t="s">
        <v>5074</v>
      </c>
      <c r="L688" s="12">
        <v>-23.55</v>
      </c>
      <c r="M688" s="12">
        <v>-24.785725471399999</v>
      </c>
      <c r="N688" s="12">
        <v>-23.986939899500001</v>
      </c>
      <c r="O688" s="12">
        <v>-24.118713652699999</v>
      </c>
      <c r="P688" s="15">
        <v>-23.152851704100001</v>
      </c>
    </row>
    <row r="689" spans="3:16" x14ac:dyDescent="0.3">
      <c r="C689" s="18" t="s">
        <v>681</v>
      </c>
      <c r="D689" s="12">
        <v>70</v>
      </c>
      <c r="E689" s="12">
        <v>69.460100488500004</v>
      </c>
      <c r="F689" s="12">
        <v>68.628596047299993</v>
      </c>
      <c r="G689" s="12">
        <v>68.609159494099998</v>
      </c>
      <c r="H689" s="15">
        <v>69.649271109300003</v>
      </c>
      <c r="K689" s="18" t="s">
        <v>5075</v>
      </c>
      <c r="L689" s="12">
        <v>-29.82</v>
      </c>
      <c r="M689" s="12">
        <v>-30.3229267655</v>
      </c>
      <c r="N689" s="12">
        <v>-29.365186324700002</v>
      </c>
      <c r="O689" s="12">
        <v>-29.459982017600002</v>
      </c>
      <c r="P689" s="15">
        <v>-28.998850408500001</v>
      </c>
    </row>
    <row r="690" spans="3:16" x14ac:dyDescent="0.3">
      <c r="C690" s="18" t="s">
        <v>682</v>
      </c>
      <c r="D690" s="12">
        <v>70.81</v>
      </c>
      <c r="E690" s="12">
        <v>70.438462426000001</v>
      </c>
      <c r="F690" s="12">
        <v>69.930799531800005</v>
      </c>
      <c r="G690" s="12">
        <v>69.852968604899999</v>
      </c>
      <c r="H690" s="15">
        <v>69.877931167599996</v>
      </c>
      <c r="K690" s="18" t="s">
        <v>5076</v>
      </c>
      <c r="L690" s="12">
        <v>-26.26</v>
      </c>
      <c r="M690" s="12">
        <v>-26.795219127399999</v>
      </c>
      <c r="N690" s="12">
        <v>-26.051151232399999</v>
      </c>
      <c r="O690" s="12">
        <v>-26.158648420700001</v>
      </c>
      <c r="P690" s="15">
        <v>-25.402637561600002</v>
      </c>
    </row>
    <row r="691" spans="3:16" x14ac:dyDescent="0.3">
      <c r="C691" s="18" t="s">
        <v>683</v>
      </c>
      <c r="D691" s="12">
        <v>68.650000000000006</v>
      </c>
      <c r="E691" s="12">
        <v>68.176204817799999</v>
      </c>
      <c r="F691" s="12">
        <v>67.381223576699995</v>
      </c>
      <c r="G691" s="12">
        <v>67.353871979999994</v>
      </c>
      <c r="H691" s="15">
        <v>68.399971918100007</v>
      </c>
      <c r="K691" s="18" t="s">
        <v>5077</v>
      </c>
      <c r="L691" s="12">
        <v>-28.86</v>
      </c>
      <c r="M691" s="12">
        <v>-29.400504159899999</v>
      </c>
      <c r="N691" s="12">
        <v>-28.623013948699999</v>
      </c>
      <c r="O691" s="12">
        <v>-28.750887531299998</v>
      </c>
      <c r="P691" s="15">
        <v>-28.040479040299999</v>
      </c>
    </row>
    <row r="692" spans="3:16" x14ac:dyDescent="0.3">
      <c r="C692" s="18" t="s">
        <v>684</v>
      </c>
      <c r="D692" s="12">
        <v>70.239999999999995</v>
      </c>
      <c r="E692" s="12">
        <v>69.899406690800006</v>
      </c>
      <c r="F692" s="12">
        <v>69.066188238600006</v>
      </c>
      <c r="G692" s="12">
        <v>68.984199313999994</v>
      </c>
      <c r="H692" s="15">
        <v>69.162764899699994</v>
      </c>
      <c r="K692" s="18" t="s">
        <v>5078</v>
      </c>
      <c r="L692" s="12">
        <v>-27.86</v>
      </c>
      <c r="M692" s="12">
        <v>-28.7703007918</v>
      </c>
      <c r="N692" s="12">
        <v>-27.731321711100001</v>
      </c>
      <c r="O692" s="12">
        <v>-27.861053375000001</v>
      </c>
      <c r="P692" s="15">
        <v>-27.467125520099998</v>
      </c>
    </row>
    <row r="693" spans="3:16" x14ac:dyDescent="0.3">
      <c r="C693" s="18" t="s">
        <v>685</v>
      </c>
      <c r="D693" s="12">
        <v>75</v>
      </c>
      <c r="E693" s="12">
        <v>74.443433686500001</v>
      </c>
      <c r="F693" s="12">
        <v>73.8910480909</v>
      </c>
      <c r="G693" s="12">
        <v>73.819901496499995</v>
      </c>
      <c r="H693" s="15">
        <v>73.890422501700002</v>
      </c>
      <c r="K693" s="18" t="s">
        <v>5079</v>
      </c>
      <c r="L693" s="12">
        <v>-3.8</v>
      </c>
      <c r="M693" s="12">
        <v>-5.8926352081999998</v>
      </c>
      <c r="N693" s="12">
        <v>-4.0577351847000003</v>
      </c>
      <c r="O693" s="12">
        <v>-3.8184057926000001</v>
      </c>
      <c r="P693" s="15">
        <v>-7.3217924185999994</v>
      </c>
    </row>
    <row r="694" spans="3:16" x14ac:dyDescent="0.3">
      <c r="C694" s="18" t="s">
        <v>686</v>
      </c>
      <c r="D694" s="12">
        <v>73.209999999999994</v>
      </c>
      <c r="E694" s="12">
        <v>72.903263148299999</v>
      </c>
      <c r="F694" s="12">
        <v>72.285245633200006</v>
      </c>
      <c r="G694" s="12">
        <v>72.197023327500006</v>
      </c>
      <c r="H694" s="15">
        <v>72.129604573499989</v>
      </c>
      <c r="K694" s="18" t="s">
        <v>5080</v>
      </c>
      <c r="L694" s="12">
        <v>21.76</v>
      </c>
      <c r="M694" s="12">
        <v>21.017982910899999</v>
      </c>
      <c r="N694" s="12">
        <v>21.916606402700001</v>
      </c>
      <c r="O694" s="12">
        <v>21.992816990000001</v>
      </c>
      <c r="P694" s="15">
        <v>20.2277828257</v>
      </c>
    </row>
    <row r="695" spans="3:16" x14ac:dyDescent="0.3">
      <c r="C695" s="18" t="s">
        <v>687</v>
      </c>
      <c r="D695" s="12">
        <v>73.569999999999993</v>
      </c>
      <c r="E695" s="12">
        <v>73.106818435199997</v>
      </c>
      <c r="F695" s="12">
        <v>72.520284627199999</v>
      </c>
      <c r="G695" s="12">
        <v>72.426747014300005</v>
      </c>
      <c r="H695" s="15">
        <v>72.364659580799994</v>
      </c>
      <c r="K695" s="18" t="s">
        <v>5081</v>
      </c>
      <c r="L695" s="12">
        <v>-12.34</v>
      </c>
      <c r="M695" s="12">
        <v>-11.7356425748</v>
      </c>
      <c r="N695" s="12">
        <v>-11.8688309282</v>
      </c>
      <c r="O695" s="12">
        <v>-11.711624022400001</v>
      </c>
      <c r="P695" s="15">
        <v>-13.4803667677</v>
      </c>
    </row>
    <row r="696" spans="3:16" x14ac:dyDescent="0.3">
      <c r="C696" s="18" t="s">
        <v>688</v>
      </c>
      <c r="D696" s="12">
        <v>73.61</v>
      </c>
      <c r="E696" s="12">
        <v>73.135895969000003</v>
      </c>
      <c r="F696" s="12">
        <v>72.511846088699997</v>
      </c>
      <c r="G696" s="12">
        <v>72.418716148100003</v>
      </c>
      <c r="H696" s="15">
        <v>72.410294579500004</v>
      </c>
      <c r="K696" s="18" t="s">
        <v>5082</v>
      </c>
      <c r="L696" s="12">
        <v>-10.07</v>
      </c>
      <c r="M696" s="12">
        <v>-9.2569048671999994</v>
      </c>
      <c r="N696" s="12">
        <v>-9.2941609594999992</v>
      </c>
      <c r="O696" s="12">
        <v>-9.1851686121</v>
      </c>
      <c r="P696" s="15">
        <v>-11.0771240969</v>
      </c>
    </row>
    <row r="697" spans="3:16" x14ac:dyDescent="0.3">
      <c r="C697" s="18" t="s">
        <v>689</v>
      </c>
      <c r="D697" s="12">
        <v>73.290000000000006</v>
      </c>
      <c r="E697" s="12">
        <v>72.667970942400004</v>
      </c>
      <c r="F697" s="12">
        <v>72.126519084999998</v>
      </c>
      <c r="G697" s="12">
        <v>72.038492472499996</v>
      </c>
      <c r="H697" s="15">
        <v>71.920848488000004</v>
      </c>
      <c r="K697" s="18" t="s">
        <v>5083</v>
      </c>
      <c r="L697" s="12">
        <v>16.28</v>
      </c>
      <c r="M697" s="12">
        <v>17.684584835199999</v>
      </c>
      <c r="N697" s="12">
        <v>16.9503314924</v>
      </c>
      <c r="O697" s="12">
        <v>17.030137638700001</v>
      </c>
      <c r="P697" s="15">
        <v>16.288144086000003</v>
      </c>
    </row>
    <row r="698" spans="3:16" x14ac:dyDescent="0.3">
      <c r="C698" s="18" t="s">
        <v>690</v>
      </c>
      <c r="D698" s="12">
        <v>70.83</v>
      </c>
      <c r="E698" s="12">
        <v>70.376392954300002</v>
      </c>
      <c r="F698" s="12">
        <v>69.511240994600001</v>
      </c>
      <c r="G698" s="12">
        <v>69.483090050399994</v>
      </c>
      <c r="H698" s="15">
        <v>70.459717159999997</v>
      </c>
      <c r="K698" s="18" t="s">
        <v>5084</v>
      </c>
      <c r="L698" s="12">
        <v>-4.01</v>
      </c>
      <c r="M698" s="12">
        <v>-2.8238415608</v>
      </c>
      <c r="N698" s="12">
        <v>-3.3692109606999998</v>
      </c>
      <c r="O698" s="12">
        <v>-3.2999122877999998</v>
      </c>
      <c r="P698" s="15">
        <v>-4.3633230936</v>
      </c>
    </row>
    <row r="699" spans="3:16" x14ac:dyDescent="0.3">
      <c r="C699" s="18" t="s">
        <v>691</v>
      </c>
      <c r="D699" s="12">
        <v>76.040000000000006</v>
      </c>
      <c r="E699" s="12">
        <v>75.745524622000005</v>
      </c>
      <c r="F699" s="12">
        <v>75.369889294999993</v>
      </c>
      <c r="G699" s="12">
        <v>75.279261365300002</v>
      </c>
      <c r="H699" s="15">
        <v>75.3737030315</v>
      </c>
      <c r="K699" s="18" t="s">
        <v>5085</v>
      </c>
      <c r="L699" s="12">
        <v>2.1800000000000002</v>
      </c>
      <c r="M699" s="12">
        <v>1.4648085334000001</v>
      </c>
      <c r="N699" s="12">
        <v>2.2061320265000002</v>
      </c>
      <c r="O699" s="12">
        <v>2.1242017597</v>
      </c>
      <c r="P699" s="15">
        <v>2.5891850219000001</v>
      </c>
    </row>
    <row r="700" spans="3:16" x14ac:dyDescent="0.3">
      <c r="C700" s="18" t="s">
        <v>692</v>
      </c>
      <c r="D700" s="12">
        <v>79.930000000000007</v>
      </c>
      <c r="E700" s="12">
        <v>78.687716351299997</v>
      </c>
      <c r="F700" s="12">
        <v>78.427025007799998</v>
      </c>
      <c r="G700" s="12">
        <v>78.314963300800002</v>
      </c>
      <c r="H700" s="15">
        <v>78.278606265600004</v>
      </c>
      <c r="K700" s="18" t="s">
        <v>5086</v>
      </c>
      <c r="L700" s="12">
        <v>-0.44</v>
      </c>
      <c r="M700" s="12">
        <v>-0.8952941163</v>
      </c>
      <c r="N700" s="12">
        <v>-0.68575943939999995</v>
      </c>
      <c r="O700" s="12">
        <v>-0.77726335000000002</v>
      </c>
      <c r="P700" s="15">
        <v>0.50171139149999999</v>
      </c>
    </row>
    <row r="701" spans="3:16" x14ac:dyDescent="0.3">
      <c r="C701" s="18" t="s">
        <v>693</v>
      </c>
      <c r="D701" s="12">
        <v>75.53</v>
      </c>
      <c r="E701" s="12">
        <v>74.901984349299994</v>
      </c>
      <c r="F701" s="12">
        <v>74.447815332000005</v>
      </c>
      <c r="G701" s="12">
        <v>74.385396715599995</v>
      </c>
      <c r="H701" s="15">
        <v>74.436960659700006</v>
      </c>
      <c r="K701" s="18" t="s">
        <v>5087</v>
      </c>
      <c r="L701" s="12">
        <v>-27.39</v>
      </c>
      <c r="M701" s="12">
        <v>-28.259111497100001</v>
      </c>
      <c r="N701" s="12">
        <v>-29.197932974</v>
      </c>
      <c r="O701" s="12">
        <v>-29.301645062999999</v>
      </c>
      <c r="P701" s="15">
        <v>-27.274802652600002</v>
      </c>
    </row>
    <row r="702" spans="3:16" x14ac:dyDescent="0.3">
      <c r="C702" s="18" t="s">
        <v>694</v>
      </c>
      <c r="D702" s="12">
        <v>75.930000000000007</v>
      </c>
      <c r="E702" s="12">
        <v>75.274982253299996</v>
      </c>
      <c r="F702" s="12">
        <v>74.839908851100006</v>
      </c>
      <c r="G702" s="12">
        <v>74.778672588199996</v>
      </c>
      <c r="H702" s="15">
        <v>74.7911577526</v>
      </c>
      <c r="K702" s="18" t="s">
        <v>5088</v>
      </c>
      <c r="L702" s="12">
        <v>6.01</v>
      </c>
      <c r="M702" s="12">
        <v>5.3558560774000004</v>
      </c>
      <c r="N702" s="12">
        <v>4.9384614318000004</v>
      </c>
      <c r="O702" s="12">
        <v>4.8587242499999999</v>
      </c>
      <c r="P702" s="15">
        <v>7.0738376992000003</v>
      </c>
    </row>
    <row r="703" spans="3:16" x14ac:dyDescent="0.3">
      <c r="C703" s="18" t="s">
        <v>695</v>
      </c>
      <c r="D703" s="12">
        <v>75.69</v>
      </c>
      <c r="E703" s="12">
        <v>75.035033299600002</v>
      </c>
      <c r="F703" s="12">
        <v>74.605175262800003</v>
      </c>
      <c r="G703" s="12">
        <v>74.543871722299997</v>
      </c>
      <c r="H703" s="15">
        <v>74.569700248000004</v>
      </c>
      <c r="K703" s="18" t="s">
        <v>5089</v>
      </c>
      <c r="L703" s="12">
        <v>-18.260000000000002</v>
      </c>
      <c r="M703" s="12">
        <v>-16.7767825727</v>
      </c>
      <c r="N703" s="12">
        <v>-15.9270740689</v>
      </c>
      <c r="O703" s="12">
        <v>-16.374586025500001</v>
      </c>
      <c r="P703" s="15">
        <v>-13.860044510100002</v>
      </c>
    </row>
    <row r="704" spans="3:16" x14ac:dyDescent="0.3">
      <c r="C704" s="18" t="s">
        <v>696</v>
      </c>
      <c r="D704" s="12">
        <v>77.349999999999994</v>
      </c>
      <c r="E704" s="12">
        <v>76.528649537899994</v>
      </c>
      <c r="F704" s="12">
        <v>76.061973756200004</v>
      </c>
      <c r="G704" s="12">
        <v>75.984630327900007</v>
      </c>
      <c r="H704" s="15">
        <v>76.177767938399995</v>
      </c>
      <c r="K704" s="18" t="s">
        <v>5090</v>
      </c>
      <c r="L704" s="12">
        <v>-24.85</v>
      </c>
      <c r="M704" s="12">
        <v>-24.752815737199999</v>
      </c>
      <c r="N704" s="12">
        <v>-23.159941658299999</v>
      </c>
      <c r="O704" s="12">
        <v>-23.584849931099999</v>
      </c>
      <c r="P704" s="15">
        <v>-21.335864775700003</v>
      </c>
    </row>
    <row r="705" spans="3:16" x14ac:dyDescent="0.3">
      <c r="C705" s="18" t="s">
        <v>697</v>
      </c>
      <c r="D705" s="12">
        <v>75.69</v>
      </c>
      <c r="E705" s="12">
        <v>75.002656948500004</v>
      </c>
      <c r="F705" s="12">
        <v>75.035256853999996</v>
      </c>
      <c r="G705" s="12">
        <v>74.971614807400002</v>
      </c>
      <c r="H705" s="15">
        <v>74.571253961400004</v>
      </c>
      <c r="K705" s="18" t="s">
        <v>5091</v>
      </c>
      <c r="L705" s="12">
        <v>-23.48</v>
      </c>
      <c r="M705" s="12">
        <v>-22.603107600200001</v>
      </c>
      <c r="N705" s="12">
        <v>-22.0452902422</v>
      </c>
      <c r="O705" s="12">
        <v>-22.442589422699999</v>
      </c>
      <c r="P705" s="15">
        <v>-19.401869921500001</v>
      </c>
    </row>
    <row r="706" spans="3:16" x14ac:dyDescent="0.3">
      <c r="C706" s="18" t="s">
        <v>698</v>
      </c>
      <c r="D706" s="12">
        <v>89.35</v>
      </c>
      <c r="E706" s="12">
        <v>87.844835290099994</v>
      </c>
      <c r="F706" s="12">
        <v>86.610267200199999</v>
      </c>
      <c r="G706" s="12">
        <v>86.657688526800001</v>
      </c>
      <c r="H706" s="15">
        <v>88.630299294699995</v>
      </c>
      <c r="K706" s="18" t="s">
        <v>5092</v>
      </c>
      <c r="L706" s="12">
        <v>-7.13</v>
      </c>
      <c r="M706" s="12">
        <v>-5.2266123444000003</v>
      </c>
      <c r="N706" s="12">
        <v>-4.9402433800000001</v>
      </c>
      <c r="O706" s="12">
        <v>-5.0044193986999996</v>
      </c>
      <c r="P706" s="15">
        <v>-7.3670132611000003</v>
      </c>
    </row>
    <row r="707" spans="3:16" x14ac:dyDescent="0.3">
      <c r="C707" s="18" t="s">
        <v>699</v>
      </c>
      <c r="D707" s="12">
        <v>88.46</v>
      </c>
      <c r="E707" s="12">
        <v>87.802129505600007</v>
      </c>
      <c r="F707" s="12">
        <v>86.441254425899999</v>
      </c>
      <c r="G707" s="12">
        <v>86.511519608399993</v>
      </c>
      <c r="H707" s="15">
        <v>87.684336926299991</v>
      </c>
      <c r="K707" s="18" t="s">
        <v>5093</v>
      </c>
      <c r="L707" s="12">
        <v>-13.92</v>
      </c>
      <c r="M707" s="12">
        <v>-12.1546425706</v>
      </c>
      <c r="N707" s="12">
        <v>-12.9212758187</v>
      </c>
      <c r="O707" s="12">
        <v>-12.8761874723</v>
      </c>
      <c r="P707" s="15">
        <v>-12.026771828399999</v>
      </c>
    </row>
    <row r="708" spans="3:16" x14ac:dyDescent="0.3">
      <c r="C708" s="18" t="s">
        <v>700</v>
      </c>
      <c r="D708" s="12">
        <v>89.6</v>
      </c>
      <c r="E708" s="12">
        <v>88.883706083099995</v>
      </c>
      <c r="F708" s="12">
        <v>87.518112846899996</v>
      </c>
      <c r="G708" s="12">
        <v>87.594847564800006</v>
      </c>
      <c r="H708" s="15">
        <v>88.835104580500001</v>
      </c>
      <c r="K708" s="18" t="s">
        <v>5094</v>
      </c>
      <c r="L708" s="12">
        <v>-14.22</v>
      </c>
      <c r="M708" s="12">
        <v>-12.7339517832</v>
      </c>
      <c r="N708" s="12">
        <v>-13.3650102772</v>
      </c>
      <c r="O708" s="12">
        <v>-13.3220429909</v>
      </c>
      <c r="P708" s="15">
        <v>-12.4733339226</v>
      </c>
    </row>
    <row r="709" spans="3:16" x14ac:dyDescent="0.3">
      <c r="C709" s="18" t="s">
        <v>701</v>
      </c>
      <c r="D709" s="12">
        <v>94.28</v>
      </c>
      <c r="E709" s="12">
        <v>95.779522483199997</v>
      </c>
      <c r="F709" s="12">
        <v>94.908596815600006</v>
      </c>
      <c r="G709" s="12">
        <v>94.911195711299996</v>
      </c>
      <c r="H709" s="15">
        <v>96.754124744600006</v>
      </c>
      <c r="K709" s="18" t="s">
        <v>5095</v>
      </c>
      <c r="L709" s="12">
        <v>-18.28</v>
      </c>
      <c r="M709" s="12">
        <v>-16.923560175399999</v>
      </c>
      <c r="N709" s="12">
        <v>-16.3031084345</v>
      </c>
      <c r="O709" s="12">
        <v>-16.745873966200001</v>
      </c>
      <c r="P709" s="15">
        <v>-14.064064154</v>
      </c>
    </row>
    <row r="710" spans="3:16" x14ac:dyDescent="0.3">
      <c r="C710" s="18" t="s">
        <v>702</v>
      </c>
      <c r="D710" s="12">
        <v>93.45</v>
      </c>
      <c r="E710" s="12">
        <v>95.253162519699998</v>
      </c>
      <c r="F710" s="12">
        <v>93.201326579600007</v>
      </c>
      <c r="G710" s="12">
        <v>93.244480985799996</v>
      </c>
      <c r="H710" s="15">
        <v>94.82753450220001</v>
      </c>
      <c r="K710" s="18" t="s">
        <v>5096</v>
      </c>
      <c r="L710" s="12">
        <v>-23.91</v>
      </c>
      <c r="M710" s="12">
        <v>-23.800749584399998</v>
      </c>
      <c r="N710" s="12">
        <v>-22.3443211463</v>
      </c>
      <c r="O710" s="12">
        <v>-22.7587675993</v>
      </c>
      <c r="P710" s="15">
        <v>-20.352064841200001</v>
      </c>
    </row>
    <row r="711" spans="3:16" x14ac:dyDescent="0.3">
      <c r="C711" s="18" t="s">
        <v>703</v>
      </c>
      <c r="D711" s="12">
        <v>92.51</v>
      </c>
      <c r="E711" s="12">
        <v>93.674165460300003</v>
      </c>
      <c r="F711" s="12">
        <v>92.545920641600006</v>
      </c>
      <c r="G711" s="12">
        <v>92.548031442799996</v>
      </c>
      <c r="H711" s="15">
        <v>94.360237612500001</v>
      </c>
      <c r="K711" s="18" t="s">
        <v>5097</v>
      </c>
      <c r="L711" s="12">
        <v>-25.1</v>
      </c>
      <c r="M711" s="12">
        <v>-25.054396161100001</v>
      </c>
      <c r="N711" s="12">
        <v>-24.099522927700001</v>
      </c>
      <c r="O711" s="12">
        <v>-24.538835008</v>
      </c>
      <c r="P711" s="15">
        <v>-21.882679665400001</v>
      </c>
    </row>
    <row r="712" spans="3:16" x14ac:dyDescent="0.3">
      <c r="C712" s="18" t="s">
        <v>704</v>
      </c>
      <c r="D712" s="12">
        <v>95.28</v>
      </c>
      <c r="E712" s="12">
        <v>97.190954433599998</v>
      </c>
      <c r="F712" s="12">
        <v>96.252872773500002</v>
      </c>
      <c r="G712" s="12">
        <v>96.259146293699999</v>
      </c>
      <c r="H712" s="15">
        <v>98.029789373699998</v>
      </c>
      <c r="K712" s="18" t="s">
        <v>5098</v>
      </c>
      <c r="L712" s="12">
        <v>-18.28</v>
      </c>
      <c r="M712" s="12">
        <v>-16.9235890408</v>
      </c>
      <c r="N712" s="12">
        <v>-16.3025358732</v>
      </c>
      <c r="O712" s="12">
        <v>-16.745870828800001</v>
      </c>
      <c r="P712" s="15">
        <v>-14.064060388900002</v>
      </c>
    </row>
    <row r="713" spans="3:16" x14ac:dyDescent="0.3">
      <c r="C713" s="18" t="s">
        <v>705</v>
      </c>
      <c r="D713" s="12">
        <v>92.78</v>
      </c>
      <c r="E713" s="12">
        <v>93.918377713400005</v>
      </c>
      <c r="F713" s="12">
        <v>92.717017443800003</v>
      </c>
      <c r="G713" s="12">
        <v>92.739983452100006</v>
      </c>
      <c r="H713" s="15">
        <v>94.504500784599998</v>
      </c>
      <c r="K713" s="18" t="s">
        <v>5099</v>
      </c>
      <c r="L713" s="12">
        <v>-23.98</v>
      </c>
      <c r="M713" s="12">
        <v>-23.843627933899999</v>
      </c>
      <c r="N713" s="12">
        <v>-22.3009033047</v>
      </c>
      <c r="O713" s="12">
        <v>-22.718811561300001</v>
      </c>
      <c r="P713" s="15">
        <v>-20.432423076500001</v>
      </c>
    </row>
    <row r="714" spans="3:16" x14ac:dyDescent="0.3">
      <c r="C714" s="18" t="s">
        <v>706</v>
      </c>
      <c r="D714" s="12">
        <v>93.27</v>
      </c>
      <c r="E714" s="12">
        <v>94.885907582300007</v>
      </c>
      <c r="F714" s="12">
        <v>93.981291806499996</v>
      </c>
      <c r="G714" s="12">
        <v>93.9842192694</v>
      </c>
      <c r="H714" s="15">
        <v>95.446976710399994</v>
      </c>
      <c r="K714" s="18" t="s">
        <v>5100</v>
      </c>
      <c r="L714" s="12">
        <v>-28.38</v>
      </c>
      <c r="M714" s="12">
        <v>-27.882533651700001</v>
      </c>
      <c r="N714" s="12">
        <v>-27.405564276500002</v>
      </c>
      <c r="O714" s="12">
        <v>-27.798671403499998</v>
      </c>
      <c r="P714" s="15">
        <v>-24.598688743699999</v>
      </c>
    </row>
    <row r="715" spans="3:16" x14ac:dyDescent="0.3">
      <c r="C715" s="18" t="s">
        <v>707</v>
      </c>
      <c r="D715" s="12">
        <v>95.37</v>
      </c>
      <c r="E715" s="12">
        <v>97.048082450099997</v>
      </c>
      <c r="F715" s="12">
        <v>96.161237828599994</v>
      </c>
      <c r="G715" s="12">
        <v>96.169095547300003</v>
      </c>
      <c r="H715" s="15">
        <v>97.957756934100004</v>
      </c>
      <c r="K715" s="18" t="s">
        <v>5101</v>
      </c>
      <c r="L715" s="12">
        <v>-19.09</v>
      </c>
      <c r="M715" s="12">
        <v>-20.4829068409</v>
      </c>
      <c r="N715" s="12">
        <v>-20.277381062900002</v>
      </c>
      <c r="O715" s="12">
        <v>-20.548054874200002</v>
      </c>
      <c r="P715" s="15">
        <v>-16.922399282800001</v>
      </c>
    </row>
    <row r="716" spans="3:16" x14ac:dyDescent="0.3">
      <c r="C716" s="18" t="s">
        <v>708</v>
      </c>
      <c r="D716" s="12">
        <v>93.04</v>
      </c>
      <c r="E716" s="12">
        <v>94.660005428100007</v>
      </c>
      <c r="F716" s="12">
        <v>93.734952309299999</v>
      </c>
      <c r="G716" s="12">
        <v>93.758738174000001</v>
      </c>
      <c r="H716" s="15">
        <v>95.190588891200008</v>
      </c>
      <c r="K716" s="18" t="s">
        <v>5102</v>
      </c>
      <c r="L716" s="12">
        <v>-28.67</v>
      </c>
      <c r="M716" s="12">
        <v>-29.105947449599999</v>
      </c>
      <c r="N716" s="12">
        <v>-28.926661949100001</v>
      </c>
      <c r="O716" s="12">
        <v>-29.143190136699999</v>
      </c>
      <c r="P716" s="15">
        <v>-25.907343428200001</v>
      </c>
    </row>
    <row r="717" spans="3:16" x14ac:dyDescent="0.3">
      <c r="C717" s="18" t="s">
        <v>709</v>
      </c>
      <c r="D717" s="12">
        <v>96.3</v>
      </c>
      <c r="E717" s="12">
        <v>98.323983022700006</v>
      </c>
      <c r="F717" s="12">
        <v>97.329715114699994</v>
      </c>
      <c r="G717" s="12">
        <v>97.343349625900004</v>
      </c>
      <c r="H717" s="15">
        <v>99.252365446599995</v>
      </c>
      <c r="K717" s="18" t="s">
        <v>5103</v>
      </c>
      <c r="L717" s="12">
        <v>-26.33</v>
      </c>
      <c r="M717" s="12">
        <v>-26.203352195400001</v>
      </c>
      <c r="N717" s="12">
        <v>-26.2383822217</v>
      </c>
      <c r="O717" s="12">
        <v>-26.478050741099999</v>
      </c>
      <c r="P717" s="15">
        <v>-23.2448332972</v>
      </c>
    </row>
    <row r="718" spans="3:16" x14ac:dyDescent="0.3">
      <c r="C718" s="18" t="s">
        <v>710</v>
      </c>
      <c r="D718" s="12">
        <v>96.03</v>
      </c>
      <c r="E718" s="12">
        <v>98.356183671099998</v>
      </c>
      <c r="F718" s="12">
        <v>97.446913388200002</v>
      </c>
      <c r="G718" s="12">
        <v>97.456795180499995</v>
      </c>
      <c r="H718" s="15">
        <v>99.378427079100007</v>
      </c>
      <c r="K718" s="18" t="s">
        <v>5104</v>
      </c>
      <c r="L718" s="12">
        <v>-37.54</v>
      </c>
      <c r="M718" s="12">
        <v>-37.7662746711</v>
      </c>
      <c r="N718" s="12">
        <v>-37.754379848500001</v>
      </c>
      <c r="O718" s="12">
        <v>-37.957759185900002</v>
      </c>
      <c r="P718" s="15">
        <v>-34.838114681199997</v>
      </c>
    </row>
    <row r="719" spans="3:16" x14ac:dyDescent="0.3">
      <c r="C719" s="18" t="s">
        <v>711</v>
      </c>
      <c r="D719" s="12">
        <v>95.83</v>
      </c>
      <c r="E719" s="12">
        <v>97.687929383699995</v>
      </c>
      <c r="F719" s="12">
        <v>96.674415828600004</v>
      </c>
      <c r="G719" s="12">
        <v>96.698036457200004</v>
      </c>
      <c r="H719" s="15">
        <v>98.457689963799993</v>
      </c>
      <c r="K719" s="18" t="s">
        <v>5105</v>
      </c>
      <c r="L719" s="12">
        <v>-18.170000000000002</v>
      </c>
      <c r="M719" s="12">
        <v>-18.179514104399999</v>
      </c>
      <c r="N719" s="12">
        <v>-18.555203971200001</v>
      </c>
      <c r="O719" s="12">
        <v>-18.824631490000002</v>
      </c>
      <c r="P719" s="15">
        <v>-15.297425859700002</v>
      </c>
    </row>
    <row r="720" spans="3:16" x14ac:dyDescent="0.3">
      <c r="C720" s="18" t="s">
        <v>712</v>
      </c>
      <c r="D720" s="12">
        <v>97.66</v>
      </c>
      <c r="E720" s="12">
        <v>100.3285431993</v>
      </c>
      <c r="F720" s="12">
        <v>99.159632902499993</v>
      </c>
      <c r="G720" s="12">
        <v>99.189550885200006</v>
      </c>
      <c r="H720" s="15">
        <v>101.08309420479999</v>
      </c>
      <c r="K720" s="18" t="s">
        <v>5106</v>
      </c>
      <c r="L720" s="12">
        <v>-22.66</v>
      </c>
      <c r="M720" s="12">
        <v>-22.642756786100001</v>
      </c>
      <c r="N720" s="12">
        <v>-22.531332087999999</v>
      </c>
      <c r="O720" s="12">
        <v>-22.794601527600001</v>
      </c>
      <c r="P720" s="15">
        <v>-20.008748135200001</v>
      </c>
    </row>
    <row r="721" spans="3:16" x14ac:dyDescent="0.3">
      <c r="C721" s="18" t="s">
        <v>713</v>
      </c>
      <c r="D721" s="12">
        <v>96.18</v>
      </c>
      <c r="E721" s="12">
        <v>98.6494213565</v>
      </c>
      <c r="F721" s="12">
        <v>97.626266224600002</v>
      </c>
      <c r="G721" s="12">
        <v>97.645476610399996</v>
      </c>
      <c r="H721" s="15">
        <v>99.5063028414</v>
      </c>
      <c r="K721" s="18" t="s">
        <v>5107</v>
      </c>
      <c r="L721" s="12">
        <v>-24.34</v>
      </c>
      <c r="M721" s="12">
        <v>-23.3001865351</v>
      </c>
      <c r="N721" s="12">
        <v>-23.6247693392</v>
      </c>
      <c r="O721" s="12">
        <v>-23.866134188499998</v>
      </c>
      <c r="P721" s="15">
        <v>-20.3027319292</v>
      </c>
    </row>
    <row r="722" spans="3:16" x14ac:dyDescent="0.3">
      <c r="C722" s="18" t="s">
        <v>714</v>
      </c>
      <c r="D722" s="12">
        <v>96.2</v>
      </c>
      <c r="E722" s="12">
        <v>98.835595258599994</v>
      </c>
      <c r="F722" s="12">
        <v>97.111657661300001</v>
      </c>
      <c r="G722" s="12">
        <v>97.154837623500001</v>
      </c>
      <c r="H722" s="15">
        <v>99.3890746597</v>
      </c>
      <c r="K722" s="18" t="s">
        <v>5108</v>
      </c>
      <c r="L722" s="12">
        <v>-25.64</v>
      </c>
      <c r="M722" s="12">
        <v>-25.030685715699999</v>
      </c>
      <c r="N722" s="12">
        <v>-24.696457186300002</v>
      </c>
      <c r="O722" s="12">
        <v>-24.9559625156</v>
      </c>
      <c r="P722" s="15">
        <v>-21.998779585000001</v>
      </c>
    </row>
    <row r="723" spans="3:16" x14ac:dyDescent="0.3">
      <c r="C723" s="18" t="s">
        <v>715</v>
      </c>
      <c r="D723" s="12">
        <v>89.35</v>
      </c>
      <c r="E723" s="12">
        <v>89.7918089227</v>
      </c>
      <c r="F723" s="12">
        <v>88.552939951100001</v>
      </c>
      <c r="G723" s="12">
        <v>88.578336254500002</v>
      </c>
      <c r="H723" s="15">
        <v>90.561184212000001</v>
      </c>
      <c r="K723" s="18" t="s">
        <v>5109</v>
      </c>
      <c r="L723" s="12">
        <v>-5.95</v>
      </c>
      <c r="M723" s="12">
        <v>-5.0302853390999998</v>
      </c>
      <c r="N723" s="12">
        <v>-4.9749549119000003</v>
      </c>
      <c r="O723" s="12">
        <v>-4.9314463224000002</v>
      </c>
      <c r="P723" s="15">
        <v>-5.2735268350000002</v>
      </c>
    </row>
    <row r="724" spans="3:16" x14ac:dyDescent="0.3">
      <c r="C724" s="18" t="s">
        <v>716</v>
      </c>
      <c r="D724" s="12">
        <v>93.26</v>
      </c>
      <c r="E724" s="12">
        <v>95.040507090299997</v>
      </c>
      <c r="F724" s="12">
        <v>94.033688257899996</v>
      </c>
      <c r="G724" s="12">
        <v>94.044759500599994</v>
      </c>
      <c r="H724" s="15">
        <v>95.912213486500008</v>
      </c>
      <c r="K724" s="18" t="s">
        <v>5110</v>
      </c>
      <c r="L724" s="12">
        <v>-11.21</v>
      </c>
      <c r="M724" s="12">
        <v>-11.5628283493</v>
      </c>
      <c r="N724" s="12">
        <v>-11.5195755646</v>
      </c>
      <c r="O724" s="12">
        <v>-11.47971472</v>
      </c>
      <c r="P724" s="15">
        <v>-11.593224908100002</v>
      </c>
    </row>
    <row r="725" spans="3:16" x14ac:dyDescent="0.3">
      <c r="C725" s="18" t="s">
        <v>717</v>
      </c>
      <c r="D725" s="12">
        <v>89.46</v>
      </c>
      <c r="E725" s="12">
        <v>89.437980177900002</v>
      </c>
      <c r="F725" s="12">
        <v>88.635595930199997</v>
      </c>
      <c r="G725" s="12">
        <v>88.654313218599995</v>
      </c>
      <c r="H725" s="15">
        <v>90.222662305699998</v>
      </c>
      <c r="K725" s="18" t="s">
        <v>5111</v>
      </c>
      <c r="L725" s="12">
        <v>-8.7100000000000009</v>
      </c>
      <c r="M725" s="12">
        <v>-11.2677219408</v>
      </c>
      <c r="N725" s="12">
        <v>-9.5804404682000008</v>
      </c>
      <c r="O725" s="12">
        <v>-9.5277059514999998</v>
      </c>
      <c r="P725" s="15">
        <v>-10.6623547699</v>
      </c>
    </row>
    <row r="726" spans="3:16" x14ac:dyDescent="0.3">
      <c r="C726" s="18" t="s">
        <v>718</v>
      </c>
      <c r="D726" s="12">
        <v>89.86</v>
      </c>
      <c r="E726" s="12">
        <v>89.987570542</v>
      </c>
      <c r="F726" s="12">
        <v>88.765560504800007</v>
      </c>
      <c r="G726" s="12">
        <v>88.791381367200003</v>
      </c>
      <c r="H726" s="15">
        <v>90.707819997399994</v>
      </c>
      <c r="K726" s="18" t="s">
        <v>5112</v>
      </c>
      <c r="L726" s="12">
        <v>-5.73</v>
      </c>
      <c r="M726" s="12">
        <v>-7.4573928225000001</v>
      </c>
      <c r="N726" s="12">
        <v>-6.5398046104000001</v>
      </c>
      <c r="O726" s="12">
        <v>-6.4886104447999999</v>
      </c>
      <c r="P726" s="15">
        <v>-6.5631002114000001</v>
      </c>
    </row>
    <row r="727" spans="3:16" x14ac:dyDescent="0.3">
      <c r="C727" s="18" t="s">
        <v>719</v>
      </c>
      <c r="D727" s="12">
        <v>95.26</v>
      </c>
      <c r="E727" s="12">
        <v>97.253710400700001</v>
      </c>
      <c r="F727" s="12">
        <v>96.380059388199996</v>
      </c>
      <c r="G727" s="12">
        <v>96.370858039699996</v>
      </c>
      <c r="H727" s="15">
        <v>98.052057802200011</v>
      </c>
      <c r="K727" s="18" t="s">
        <v>5113</v>
      </c>
      <c r="L727" s="12">
        <v>-7.92</v>
      </c>
      <c r="M727" s="12">
        <v>-10.763814893599999</v>
      </c>
      <c r="N727" s="12">
        <v>-9.5804237524999998</v>
      </c>
      <c r="O727" s="12">
        <v>-9.5381182161000009</v>
      </c>
      <c r="P727" s="15">
        <v>-9.6167784107000003</v>
      </c>
    </row>
    <row r="728" spans="3:16" x14ac:dyDescent="0.3">
      <c r="C728" s="18" t="s">
        <v>720</v>
      </c>
      <c r="D728" s="12">
        <v>90.69</v>
      </c>
      <c r="E728" s="12">
        <v>91.091687259599993</v>
      </c>
      <c r="F728" s="12">
        <v>89.844631627300004</v>
      </c>
      <c r="G728" s="12">
        <v>89.872415776500006</v>
      </c>
      <c r="H728" s="15">
        <v>91.695660465299994</v>
      </c>
      <c r="K728" s="18" t="s">
        <v>5114</v>
      </c>
      <c r="L728" s="12">
        <v>-10.99</v>
      </c>
      <c r="M728" s="12">
        <v>-13.8844759638</v>
      </c>
      <c r="N728" s="12">
        <v>-11.9667157225</v>
      </c>
      <c r="O728" s="12">
        <v>-11.9115642272</v>
      </c>
      <c r="P728" s="15">
        <v>-13.2669018512</v>
      </c>
    </row>
    <row r="729" spans="3:16" x14ac:dyDescent="0.3">
      <c r="C729" s="18" t="s">
        <v>721</v>
      </c>
      <c r="D729" s="12">
        <v>94.12</v>
      </c>
      <c r="E729" s="12">
        <v>95.869587662399994</v>
      </c>
      <c r="F729" s="12">
        <v>95.021578523599999</v>
      </c>
      <c r="G729" s="12">
        <v>95.018657335499995</v>
      </c>
      <c r="H729" s="15">
        <v>96.738824808700002</v>
      </c>
      <c r="K729" s="18" t="s">
        <v>5115</v>
      </c>
      <c r="L729" s="12">
        <v>-8.18</v>
      </c>
      <c r="M729" s="12">
        <v>-10.240957688</v>
      </c>
      <c r="N729" s="12">
        <v>-9.1661501063999999</v>
      </c>
      <c r="O729" s="12">
        <v>-9.1088973460999991</v>
      </c>
      <c r="P729" s="15">
        <v>-9.3430217569000007</v>
      </c>
    </row>
    <row r="730" spans="3:16" x14ac:dyDescent="0.3">
      <c r="C730" s="18" t="s">
        <v>722</v>
      </c>
      <c r="D730" s="12">
        <v>84.73</v>
      </c>
      <c r="E730" s="12">
        <v>83.985958901700002</v>
      </c>
      <c r="F730" s="12">
        <v>83.018378284400001</v>
      </c>
      <c r="G730" s="12">
        <v>83.012063701599999</v>
      </c>
      <c r="H730" s="15">
        <v>84.432570302500011</v>
      </c>
      <c r="K730" s="18" t="s">
        <v>5116</v>
      </c>
      <c r="L730" s="12">
        <v>-10.99</v>
      </c>
      <c r="M730" s="12">
        <v>-13.613970436400001</v>
      </c>
      <c r="N730" s="12">
        <v>-12.029816817</v>
      </c>
      <c r="O730" s="12">
        <v>-11.980572071199999</v>
      </c>
      <c r="P730" s="15">
        <v>-12.686229060500001</v>
      </c>
    </row>
    <row r="731" spans="3:16" x14ac:dyDescent="0.3">
      <c r="C731" s="18" t="s">
        <v>723</v>
      </c>
      <c r="D731" s="12">
        <v>96.68</v>
      </c>
      <c r="E731" s="12">
        <v>98.885478496399998</v>
      </c>
      <c r="F731" s="12">
        <v>97.788727631900002</v>
      </c>
      <c r="G731" s="12">
        <v>97.793118293500001</v>
      </c>
      <c r="H731" s="15">
        <v>99.670502616900009</v>
      </c>
      <c r="K731" s="18" t="s">
        <v>5117</v>
      </c>
      <c r="L731" s="12">
        <v>-17.53</v>
      </c>
      <c r="M731" s="12">
        <v>-16.256444190100002</v>
      </c>
      <c r="N731" s="12">
        <v>-17.367104038099999</v>
      </c>
      <c r="O731" s="12">
        <v>-17.075065434300001</v>
      </c>
      <c r="P731" s="15">
        <v>-15.3123517999</v>
      </c>
    </row>
    <row r="732" spans="3:16" x14ac:dyDescent="0.3">
      <c r="C732" s="18" t="s">
        <v>724</v>
      </c>
      <c r="D732" s="12">
        <v>91.72</v>
      </c>
      <c r="E732" s="12">
        <v>97.520582648200005</v>
      </c>
      <c r="F732" s="12">
        <v>96.498913654500001</v>
      </c>
      <c r="G732" s="12">
        <v>96.504478023600001</v>
      </c>
      <c r="H732" s="15">
        <v>98.363351445099994</v>
      </c>
      <c r="K732" s="18" t="s">
        <v>5118</v>
      </c>
      <c r="L732" s="12">
        <v>-16.07</v>
      </c>
      <c r="M732" s="12">
        <v>-13.4741544239</v>
      </c>
      <c r="N732" s="12">
        <v>-16.283539995200002</v>
      </c>
      <c r="O732" s="12">
        <v>-15.9113779875</v>
      </c>
      <c r="P732" s="15">
        <v>-13.346311292100001</v>
      </c>
    </row>
    <row r="733" spans="3:16" x14ac:dyDescent="0.3">
      <c r="C733" s="18" t="s">
        <v>725</v>
      </c>
      <c r="D733" s="12">
        <v>92.78</v>
      </c>
      <c r="E733" s="12">
        <v>93.901471980699995</v>
      </c>
      <c r="F733" s="12">
        <v>93.066878380399999</v>
      </c>
      <c r="G733" s="12">
        <v>93.064682579800007</v>
      </c>
      <c r="H733" s="15">
        <v>94.769732094800005</v>
      </c>
      <c r="K733" s="18" t="s">
        <v>5119</v>
      </c>
      <c r="L733" s="12">
        <v>-16.04</v>
      </c>
      <c r="M733" s="12">
        <v>-14.040023638699999</v>
      </c>
      <c r="N733" s="12">
        <v>-15.2620527881</v>
      </c>
      <c r="O733" s="12">
        <v>-14.97441536</v>
      </c>
      <c r="P733" s="15">
        <v>-13.837006754899999</v>
      </c>
    </row>
    <row r="734" spans="3:16" x14ac:dyDescent="0.3">
      <c r="C734" s="18" t="s">
        <v>726</v>
      </c>
      <c r="D734" s="12">
        <v>91.81</v>
      </c>
      <c r="E734" s="12">
        <v>93.144038557499997</v>
      </c>
      <c r="F734" s="12">
        <v>92.365473405700001</v>
      </c>
      <c r="G734" s="12">
        <v>92.382336312199996</v>
      </c>
      <c r="H734" s="15">
        <v>93.601790761499998</v>
      </c>
      <c r="K734" s="18" t="s">
        <v>5120</v>
      </c>
      <c r="L734" s="12">
        <v>-15.37</v>
      </c>
      <c r="M734" s="12">
        <v>-11.3481385343</v>
      </c>
      <c r="N734" s="12">
        <v>-15.551329109399999</v>
      </c>
      <c r="O734" s="12">
        <v>-15.2546190462</v>
      </c>
      <c r="P734" s="15">
        <v>-12.355350219599998</v>
      </c>
    </row>
    <row r="735" spans="3:16" x14ac:dyDescent="0.3">
      <c r="C735" s="18" t="s">
        <v>727</v>
      </c>
      <c r="D735" s="12">
        <v>92.14</v>
      </c>
      <c r="E735" s="12">
        <v>93.684193689200001</v>
      </c>
      <c r="F735" s="12">
        <v>92.712344785699997</v>
      </c>
      <c r="G735" s="12">
        <v>92.716200843199999</v>
      </c>
      <c r="H735" s="15">
        <v>94.428428439100003</v>
      </c>
      <c r="K735" s="18" t="s">
        <v>5121</v>
      </c>
      <c r="L735" s="12">
        <v>3.85</v>
      </c>
      <c r="M735" s="12">
        <v>6.5836015732000002</v>
      </c>
      <c r="N735" s="12">
        <v>5.5931699971000004</v>
      </c>
      <c r="O735" s="12">
        <v>5.8258010570999996</v>
      </c>
      <c r="P735" s="15">
        <v>7.1981906233000004</v>
      </c>
    </row>
    <row r="736" spans="3:16" x14ac:dyDescent="0.3">
      <c r="C736" s="18" t="s">
        <v>728</v>
      </c>
      <c r="D736" s="12">
        <v>92.05</v>
      </c>
      <c r="E736" s="12">
        <v>93.535352835500007</v>
      </c>
      <c r="F736" s="12">
        <v>92.738836979699997</v>
      </c>
      <c r="G736" s="12">
        <v>92.760535014799999</v>
      </c>
      <c r="H736" s="15">
        <v>94.106113847399996</v>
      </c>
      <c r="K736" s="18" t="s">
        <v>5122</v>
      </c>
      <c r="L736" s="12">
        <v>-16.59</v>
      </c>
      <c r="M736" s="12">
        <v>-14.624633423800001</v>
      </c>
      <c r="N736" s="12">
        <v>-16.2512404167</v>
      </c>
      <c r="O736" s="12">
        <v>-16.003016960499998</v>
      </c>
      <c r="P736" s="15">
        <v>-14.4162023882</v>
      </c>
    </row>
    <row r="737" spans="3:16" x14ac:dyDescent="0.3">
      <c r="C737" s="18" t="s">
        <v>729</v>
      </c>
      <c r="D737" s="12">
        <v>91.41</v>
      </c>
      <c r="E737" s="12">
        <v>92.846493019600004</v>
      </c>
      <c r="F737" s="12">
        <v>91.888250896100004</v>
      </c>
      <c r="G737" s="12">
        <v>91.900410294300002</v>
      </c>
      <c r="H737" s="15">
        <v>93.563275485199995</v>
      </c>
      <c r="K737" s="18" t="s">
        <v>5123</v>
      </c>
      <c r="L737" s="12">
        <v>-89.55</v>
      </c>
      <c r="M737" s="12">
        <v>-96.136522840200001</v>
      </c>
      <c r="N737" s="12">
        <v>-91.955527512399996</v>
      </c>
      <c r="O737" s="12">
        <v>-92.133637421100005</v>
      </c>
      <c r="P737" s="15">
        <v>-88.363022122199993</v>
      </c>
    </row>
    <row r="738" spans="3:16" x14ac:dyDescent="0.3">
      <c r="C738" s="18" t="s">
        <v>730</v>
      </c>
      <c r="D738" s="12">
        <v>93.66</v>
      </c>
      <c r="E738" s="12">
        <v>95.000259888000002</v>
      </c>
      <c r="F738" s="12">
        <v>94.313054976999993</v>
      </c>
      <c r="G738" s="12">
        <v>94.297173302299996</v>
      </c>
      <c r="H738" s="15">
        <v>95.707858752500002</v>
      </c>
      <c r="K738" s="18" t="s">
        <v>5124</v>
      </c>
      <c r="L738" s="12">
        <v>36.159999999999997</v>
      </c>
      <c r="M738" s="12">
        <v>39.4632466483</v>
      </c>
      <c r="N738" s="12">
        <v>37.939681434699999</v>
      </c>
      <c r="O738" s="12">
        <v>37.921595187699999</v>
      </c>
      <c r="P738" s="15">
        <v>35.216802213499996</v>
      </c>
    </row>
    <row r="739" spans="3:16" x14ac:dyDescent="0.3">
      <c r="C739" s="18" t="s">
        <v>731</v>
      </c>
      <c r="D739" s="12">
        <v>91.27</v>
      </c>
      <c r="E739" s="12">
        <v>93.175732178299995</v>
      </c>
      <c r="F739" s="12">
        <v>91.682294988699994</v>
      </c>
      <c r="G739" s="12">
        <v>91.712630595500002</v>
      </c>
      <c r="H739" s="15">
        <v>93.413576198599998</v>
      </c>
      <c r="K739" s="18" t="s">
        <v>5125</v>
      </c>
      <c r="L739" s="12">
        <v>31.39</v>
      </c>
      <c r="M739" s="12">
        <v>36.025965634999999</v>
      </c>
      <c r="N739" s="12">
        <v>32.490284926599998</v>
      </c>
      <c r="O739" s="12">
        <v>33.084290346000003</v>
      </c>
      <c r="P739" s="15">
        <v>32.017989231500003</v>
      </c>
    </row>
    <row r="740" spans="3:16" x14ac:dyDescent="0.3">
      <c r="C740" s="18" t="s">
        <v>732</v>
      </c>
      <c r="D740" s="12">
        <v>92.06</v>
      </c>
      <c r="E740" s="12">
        <v>97.227395791099994</v>
      </c>
      <c r="F740" s="12">
        <v>96.248450635599994</v>
      </c>
      <c r="G740" s="12">
        <v>96.257922650300003</v>
      </c>
      <c r="H740" s="15">
        <v>98.00661670400001</v>
      </c>
      <c r="K740" s="18" t="s">
        <v>5126</v>
      </c>
      <c r="L740" s="12">
        <v>11.31</v>
      </c>
      <c r="M740" s="12">
        <v>8.5469776758999991</v>
      </c>
      <c r="N740" s="12">
        <v>10.2338437864</v>
      </c>
      <c r="O740" s="12">
        <v>10.372392683999999</v>
      </c>
      <c r="P740" s="15">
        <v>10.2388818867</v>
      </c>
    </row>
    <row r="741" spans="3:16" x14ac:dyDescent="0.3">
      <c r="C741" s="18" t="s">
        <v>733</v>
      </c>
      <c r="D741" s="12">
        <v>96.88</v>
      </c>
      <c r="E741" s="12">
        <v>98.928141610200001</v>
      </c>
      <c r="F741" s="12">
        <v>97.900971723599994</v>
      </c>
      <c r="G741" s="12">
        <v>97.924317973499996</v>
      </c>
      <c r="H741" s="15">
        <v>99.737307902499992</v>
      </c>
      <c r="K741" s="18" t="s">
        <v>5127</v>
      </c>
      <c r="L741" s="12">
        <v>1.93</v>
      </c>
      <c r="M741" s="12">
        <v>1.1046526107000001</v>
      </c>
      <c r="N741" s="12">
        <v>3.4506510017999998</v>
      </c>
      <c r="O741" s="12">
        <v>3.4399548313000001</v>
      </c>
      <c r="P741" s="15">
        <v>6.5737892100000028E-2</v>
      </c>
    </row>
    <row r="742" spans="3:16" x14ac:dyDescent="0.3">
      <c r="C742" s="18" t="s">
        <v>734</v>
      </c>
      <c r="D742" s="12">
        <v>95.93</v>
      </c>
      <c r="E742" s="12">
        <v>97.893874854299995</v>
      </c>
      <c r="F742" s="12">
        <v>96.866772603100003</v>
      </c>
      <c r="G742" s="12">
        <v>96.887501018999998</v>
      </c>
      <c r="H742" s="15">
        <v>98.757913084600006</v>
      </c>
      <c r="K742" s="18" t="s">
        <v>5128</v>
      </c>
      <c r="L742" s="12">
        <v>-3.16</v>
      </c>
      <c r="M742" s="12">
        <v>-5.4073739773999998</v>
      </c>
      <c r="N742" s="12">
        <v>-4.7618995087</v>
      </c>
      <c r="O742" s="12">
        <v>-4.6297284741000002</v>
      </c>
      <c r="P742" s="15">
        <v>-2.6068406285000001</v>
      </c>
    </row>
    <row r="743" spans="3:16" x14ac:dyDescent="0.3">
      <c r="C743" s="18" t="s">
        <v>735</v>
      </c>
      <c r="D743" s="12">
        <v>91.14</v>
      </c>
      <c r="E743" s="12">
        <v>96.420973958600001</v>
      </c>
      <c r="F743" s="12">
        <v>95.489118828599999</v>
      </c>
      <c r="G743" s="12">
        <v>95.495988729100006</v>
      </c>
      <c r="H743" s="15">
        <v>97.314851519200005</v>
      </c>
      <c r="K743" s="18" t="s">
        <v>5129</v>
      </c>
      <c r="L743" s="12">
        <v>33.42</v>
      </c>
      <c r="M743" s="12">
        <v>37.359948484199997</v>
      </c>
      <c r="N743" s="12">
        <v>34.113864374000002</v>
      </c>
      <c r="O743" s="12">
        <v>34.149346481599999</v>
      </c>
      <c r="P743" s="15">
        <v>32.516273166300003</v>
      </c>
    </row>
    <row r="744" spans="3:16" x14ac:dyDescent="0.3">
      <c r="C744" s="18" t="s">
        <v>736</v>
      </c>
      <c r="D744" s="12">
        <v>85.31</v>
      </c>
      <c r="E744" s="12">
        <v>85.201439725100002</v>
      </c>
      <c r="F744" s="12">
        <v>84.034964715200005</v>
      </c>
      <c r="G744" s="12">
        <v>84.030818423599996</v>
      </c>
      <c r="H744" s="15">
        <v>85.834539410200009</v>
      </c>
      <c r="K744" s="18" t="s">
        <v>5130</v>
      </c>
      <c r="L744" s="12">
        <v>-4.7</v>
      </c>
      <c r="M744" s="12">
        <v>-6.1814533442000004</v>
      </c>
      <c r="N744" s="12">
        <v>-6.4890763627999997</v>
      </c>
      <c r="O744" s="12">
        <v>-6.3485446834000001</v>
      </c>
      <c r="P744" s="15">
        <v>-3.5713860623000002</v>
      </c>
    </row>
    <row r="745" spans="3:16" x14ac:dyDescent="0.3">
      <c r="C745" s="18" t="s">
        <v>737</v>
      </c>
      <c r="D745" s="12">
        <v>94.01</v>
      </c>
      <c r="E745" s="12">
        <v>95.7406401139</v>
      </c>
      <c r="F745" s="12">
        <v>94.826323574900002</v>
      </c>
      <c r="G745" s="12">
        <v>94.816869742799994</v>
      </c>
      <c r="H745" s="15">
        <v>96.606761048199999</v>
      </c>
      <c r="K745" s="18" t="s">
        <v>5131</v>
      </c>
      <c r="L745" s="12">
        <v>7.85</v>
      </c>
      <c r="M745" s="12">
        <v>8.4430382623</v>
      </c>
      <c r="N745" s="12">
        <v>10.0072724296</v>
      </c>
      <c r="O745" s="12">
        <v>10.0202004839</v>
      </c>
      <c r="P745" s="15">
        <v>7.1048617673999992</v>
      </c>
    </row>
    <row r="746" spans="3:16" x14ac:dyDescent="0.3">
      <c r="C746" s="18" t="s">
        <v>738</v>
      </c>
      <c r="D746" s="12">
        <v>94.69</v>
      </c>
      <c r="E746" s="12">
        <v>98.027478522999999</v>
      </c>
      <c r="F746" s="12">
        <v>96.928886701899998</v>
      </c>
      <c r="G746" s="12">
        <v>96.946100363300005</v>
      </c>
      <c r="H746" s="15">
        <v>98.892921119600004</v>
      </c>
      <c r="K746" s="18" t="s">
        <v>5132</v>
      </c>
      <c r="L746" s="12">
        <v>33.31</v>
      </c>
      <c r="M746" s="12">
        <v>36.453579453300001</v>
      </c>
      <c r="N746" s="12">
        <v>33.571606842999998</v>
      </c>
      <c r="O746" s="12">
        <v>33.548331716500002</v>
      </c>
      <c r="P746" s="15">
        <v>32.536362881999999</v>
      </c>
    </row>
    <row r="747" spans="3:16" x14ac:dyDescent="0.3">
      <c r="C747" s="18" t="s">
        <v>739</v>
      </c>
      <c r="D747" s="12">
        <v>95.82</v>
      </c>
      <c r="E747" s="12">
        <v>97.654808178899998</v>
      </c>
      <c r="F747" s="12">
        <v>96.654226825199999</v>
      </c>
      <c r="G747" s="12">
        <v>96.678104246399997</v>
      </c>
      <c r="H747" s="15">
        <v>98.488055147099999</v>
      </c>
      <c r="K747" s="18" t="s">
        <v>5133</v>
      </c>
      <c r="L747" s="12">
        <v>43.59</v>
      </c>
      <c r="M747" s="12">
        <v>41.060102627299997</v>
      </c>
      <c r="N747" s="12">
        <v>42.989886955599999</v>
      </c>
      <c r="O747" s="12">
        <v>42.941873633199997</v>
      </c>
      <c r="P747" s="15">
        <v>40.065619344000005</v>
      </c>
    </row>
    <row r="748" spans="3:16" x14ac:dyDescent="0.3">
      <c r="C748" s="18" t="s">
        <v>740</v>
      </c>
      <c r="D748" s="12">
        <v>94.29</v>
      </c>
      <c r="E748" s="12">
        <v>96.207236703000007</v>
      </c>
      <c r="F748" s="12">
        <v>95.272986886599995</v>
      </c>
      <c r="G748" s="12">
        <v>95.282723988200004</v>
      </c>
      <c r="H748" s="15">
        <v>97.061068491900002</v>
      </c>
      <c r="K748" s="18" t="s">
        <v>5134</v>
      </c>
      <c r="L748" s="12">
        <v>44.48</v>
      </c>
      <c r="M748" s="12">
        <v>42.009427818799999</v>
      </c>
      <c r="N748" s="12">
        <v>43.787289119900002</v>
      </c>
      <c r="O748" s="12">
        <v>43.7364098089</v>
      </c>
      <c r="P748" s="15">
        <v>40.912073770699998</v>
      </c>
    </row>
    <row r="749" spans="3:16" x14ac:dyDescent="0.3">
      <c r="C749" s="18" t="s">
        <v>741</v>
      </c>
      <c r="D749" s="12">
        <v>94.05</v>
      </c>
      <c r="E749" s="12">
        <v>95.782739096699999</v>
      </c>
      <c r="F749" s="12">
        <v>94.857660879600004</v>
      </c>
      <c r="G749" s="12">
        <v>94.879779449599994</v>
      </c>
      <c r="H749" s="15">
        <v>96.3391031588</v>
      </c>
      <c r="K749" s="18" t="s">
        <v>5135</v>
      </c>
      <c r="L749" s="12">
        <v>-19.5</v>
      </c>
      <c r="M749" s="12">
        <v>-16.666106845000002</v>
      </c>
      <c r="N749" s="12">
        <v>-17.926412190499999</v>
      </c>
      <c r="O749" s="12">
        <v>-17.918430004299999</v>
      </c>
      <c r="P749" s="15">
        <v>-20.1078714135</v>
      </c>
    </row>
    <row r="750" spans="3:16" x14ac:dyDescent="0.3">
      <c r="C750" s="18" t="s">
        <v>742</v>
      </c>
      <c r="D750" s="12">
        <v>94.47</v>
      </c>
      <c r="E750" s="12">
        <v>95.380652991199995</v>
      </c>
      <c r="F750" s="12">
        <v>94.034841320500007</v>
      </c>
      <c r="G750" s="12">
        <v>94.039265655099996</v>
      </c>
      <c r="H750" s="15">
        <v>96.172024997400001</v>
      </c>
      <c r="K750" s="18" t="s">
        <v>5136</v>
      </c>
      <c r="L750" s="12">
        <v>39.17</v>
      </c>
      <c r="M750" s="12">
        <v>36.532972579000003</v>
      </c>
      <c r="N750" s="12">
        <v>38.142974961999997</v>
      </c>
      <c r="O750" s="12">
        <v>38.104818540300002</v>
      </c>
      <c r="P750" s="15">
        <v>35.968420506500003</v>
      </c>
    </row>
    <row r="751" spans="3:16" x14ac:dyDescent="0.3">
      <c r="C751" s="18" t="s">
        <v>743</v>
      </c>
      <c r="D751" s="12">
        <v>86.36</v>
      </c>
      <c r="E751" s="12">
        <v>87.095588355399997</v>
      </c>
      <c r="F751" s="12">
        <v>85.858556423300001</v>
      </c>
      <c r="G751" s="12">
        <v>85.847186000199997</v>
      </c>
      <c r="H751" s="15">
        <v>87.804083303400006</v>
      </c>
      <c r="K751" s="18" t="s">
        <v>5137</v>
      </c>
      <c r="L751" s="12">
        <v>39.29</v>
      </c>
      <c r="M751" s="12">
        <v>36.618180207400002</v>
      </c>
      <c r="N751" s="12">
        <v>38.356400817400001</v>
      </c>
      <c r="O751" s="12">
        <v>38.3131799222</v>
      </c>
      <c r="P751" s="15">
        <v>36.009521121799999</v>
      </c>
    </row>
    <row r="752" spans="3:16" x14ac:dyDescent="0.3">
      <c r="C752" s="18" t="s">
        <v>744</v>
      </c>
      <c r="D752" s="12">
        <v>96.51</v>
      </c>
      <c r="E752" s="12">
        <v>98.386646745799993</v>
      </c>
      <c r="F752" s="12">
        <v>97.499277914999993</v>
      </c>
      <c r="G752" s="12">
        <v>97.507644782699998</v>
      </c>
      <c r="H752" s="15">
        <v>99.231710972400009</v>
      </c>
      <c r="K752" s="18" t="s">
        <v>5138</v>
      </c>
      <c r="L752" s="12">
        <v>8.02</v>
      </c>
      <c r="M752" s="12">
        <v>7.8512629466000003</v>
      </c>
      <c r="N752" s="12">
        <v>8.9895512531000001</v>
      </c>
      <c r="O752" s="12">
        <v>9.0211012410000002</v>
      </c>
      <c r="P752" s="15">
        <v>6.6181848751999999</v>
      </c>
    </row>
    <row r="753" spans="3:16" x14ac:dyDescent="0.3">
      <c r="C753" s="18" t="s">
        <v>745</v>
      </c>
      <c r="D753" s="12">
        <v>96.99</v>
      </c>
      <c r="E753" s="12">
        <v>98.600207043799998</v>
      </c>
      <c r="F753" s="12">
        <v>97.519276612900001</v>
      </c>
      <c r="G753" s="12">
        <v>97.539541088999997</v>
      </c>
      <c r="H753" s="15">
        <v>99.271432321799992</v>
      </c>
      <c r="K753" s="18" t="s">
        <v>5139</v>
      </c>
      <c r="L753" s="12">
        <v>-39.090000000000003</v>
      </c>
      <c r="M753" s="12">
        <v>-38.776641474000002</v>
      </c>
      <c r="N753" s="12">
        <v>-38.282727415399997</v>
      </c>
      <c r="O753" s="12">
        <v>-38.265469749799998</v>
      </c>
      <c r="P753" s="15">
        <v>-38.776194687300006</v>
      </c>
    </row>
    <row r="754" spans="3:16" x14ac:dyDescent="0.3">
      <c r="C754" s="18" t="s">
        <v>746</v>
      </c>
      <c r="D754" s="12">
        <v>91.55</v>
      </c>
      <c r="E754" s="12">
        <v>92.642275082699996</v>
      </c>
      <c r="F754" s="12">
        <v>91.670189823599998</v>
      </c>
      <c r="G754" s="12">
        <v>91.683670405900003</v>
      </c>
      <c r="H754" s="15">
        <v>93.675010448999998</v>
      </c>
      <c r="K754" s="18" t="s">
        <v>5140</v>
      </c>
      <c r="L754" s="12">
        <v>49.72</v>
      </c>
      <c r="M754" s="12">
        <v>50.533910535300002</v>
      </c>
      <c r="N754" s="12">
        <v>49.207860963100003</v>
      </c>
      <c r="O754" s="12">
        <v>49.218603622899998</v>
      </c>
      <c r="P754" s="15">
        <v>50.089397886999997</v>
      </c>
    </row>
    <row r="755" spans="3:16" x14ac:dyDescent="0.3">
      <c r="C755" s="18" t="s">
        <v>747</v>
      </c>
      <c r="D755" s="12">
        <v>90.69</v>
      </c>
      <c r="E755" s="12">
        <v>91.499494369000004</v>
      </c>
      <c r="F755" s="12">
        <v>90.418911825500004</v>
      </c>
      <c r="G755" s="12">
        <v>90.429571394800007</v>
      </c>
      <c r="H755" s="15">
        <v>92.155650007199995</v>
      </c>
      <c r="K755" s="18" t="s">
        <v>5141</v>
      </c>
      <c r="L755" s="12">
        <v>4.0599999999999996</v>
      </c>
      <c r="M755" s="12">
        <v>1.5437297720000001</v>
      </c>
      <c r="N755" s="12">
        <v>1.7756244894</v>
      </c>
      <c r="O755" s="12">
        <v>1.8233473644</v>
      </c>
      <c r="P755" s="15">
        <v>2.8280665819999999</v>
      </c>
    </row>
    <row r="756" spans="3:16" x14ac:dyDescent="0.3">
      <c r="C756" s="18" t="s">
        <v>748</v>
      </c>
      <c r="D756" s="12">
        <v>91.3</v>
      </c>
      <c r="E756" s="12">
        <v>92.280940069600007</v>
      </c>
      <c r="F756" s="12">
        <v>91.423360115999998</v>
      </c>
      <c r="G756" s="12">
        <v>91.423315471799995</v>
      </c>
      <c r="H756" s="15">
        <v>92.829441438099991</v>
      </c>
      <c r="K756" s="18" t="s">
        <v>5142</v>
      </c>
      <c r="L756" s="12">
        <v>-7.58</v>
      </c>
      <c r="M756" s="12">
        <v>-7.9135043558999998</v>
      </c>
      <c r="N756" s="12">
        <v>-8.7864803402000007</v>
      </c>
      <c r="O756" s="12">
        <v>-9.1737058965999996</v>
      </c>
      <c r="P756" s="15">
        <v>-8.6671601721000009</v>
      </c>
    </row>
    <row r="757" spans="3:16" x14ac:dyDescent="0.3">
      <c r="C757" s="18" t="s">
        <v>749</v>
      </c>
      <c r="D757" s="12">
        <v>94.67</v>
      </c>
      <c r="E757" s="12">
        <v>96.907574294499994</v>
      </c>
      <c r="F757" s="12">
        <v>95.999668156499993</v>
      </c>
      <c r="G757" s="12">
        <v>95.992346209900006</v>
      </c>
      <c r="H757" s="15">
        <v>97.694190406499999</v>
      </c>
      <c r="K757" s="18" t="s">
        <v>5143</v>
      </c>
      <c r="L757" s="12">
        <v>0.22</v>
      </c>
      <c r="M757" s="12">
        <v>0.14772388689999999</v>
      </c>
      <c r="N757" s="12">
        <v>7.9850005200000004E-2</v>
      </c>
      <c r="O757" s="12">
        <v>8.1343425100000005E-2</v>
      </c>
      <c r="P757" s="15">
        <v>7.549440939999999E-2</v>
      </c>
    </row>
    <row r="758" spans="3:16" x14ac:dyDescent="0.3">
      <c r="C758" s="18" t="s">
        <v>750</v>
      </c>
      <c r="D758" s="12">
        <v>90.42</v>
      </c>
      <c r="E758" s="12">
        <v>90.808853053799993</v>
      </c>
      <c r="F758" s="12">
        <v>89.529280896200007</v>
      </c>
      <c r="G758" s="12">
        <v>89.565684127500006</v>
      </c>
      <c r="H758" s="15">
        <v>91.015217433900006</v>
      </c>
      <c r="K758" s="18" t="s">
        <v>5144</v>
      </c>
      <c r="L758" s="12">
        <v>3.77</v>
      </c>
      <c r="M758" s="12">
        <v>1.0995283683999999</v>
      </c>
      <c r="N758" s="12">
        <v>1.4422141761</v>
      </c>
      <c r="O758" s="12">
        <v>1.5033187897</v>
      </c>
      <c r="P758" s="15">
        <v>2.5039861787</v>
      </c>
    </row>
    <row r="759" spans="3:16" x14ac:dyDescent="0.3">
      <c r="C759" s="18" t="s">
        <v>751</v>
      </c>
      <c r="D759" s="12">
        <v>93.31</v>
      </c>
      <c r="E759" s="12">
        <v>95.277787246299994</v>
      </c>
      <c r="F759" s="12">
        <v>94.206431596900003</v>
      </c>
      <c r="G759" s="12">
        <v>94.225027283599999</v>
      </c>
      <c r="H759" s="15">
        <v>96.0123068945</v>
      </c>
      <c r="K759" s="18" t="s">
        <v>5145</v>
      </c>
      <c r="L759" s="12">
        <v>4.01</v>
      </c>
      <c r="M759" s="12">
        <v>3.9288217314999998</v>
      </c>
      <c r="N759" s="12">
        <v>3.5395068625000001</v>
      </c>
      <c r="O759" s="12">
        <v>3.53528858</v>
      </c>
      <c r="P759" s="15">
        <v>3.6158538932999997</v>
      </c>
    </row>
    <row r="760" spans="3:16" x14ac:dyDescent="0.3">
      <c r="C760" s="18" t="s">
        <v>752</v>
      </c>
      <c r="D760" s="12">
        <v>89.56</v>
      </c>
      <c r="E760" s="12">
        <v>90.072182036399994</v>
      </c>
      <c r="F760" s="12">
        <v>88.884656369599995</v>
      </c>
      <c r="G760" s="12">
        <v>88.904247103000003</v>
      </c>
      <c r="H760" s="15">
        <v>90.620202732600006</v>
      </c>
      <c r="K760" s="18" t="s">
        <v>5146</v>
      </c>
      <c r="L760" s="12">
        <v>10.73</v>
      </c>
      <c r="M760" s="12">
        <v>9.1701755282999997</v>
      </c>
      <c r="N760" s="12">
        <v>11.460854879799999</v>
      </c>
      <c r="O760" s="12">
        <v>11.7326725725</v>
      </c>
      <c r="P760" s="15">
        <v>9.3836178545000006</v>
      </c>
    </row>
    <row r="761" spans="3:16" x14ac:dyDescent="0.3">
      <c r="C761" s="18" t="s">
        <v>753</v>
      </c>
      <c r="D761" s="12">
        <v>87.89</v>
      </c>
      <c r="E761" s="12">
        <v>88.208101777300001</v>
      </c>
      <c r="F761" s="12">
        <v>87.003715521700002</v>
      </c>
      <c r="G761" s="12">
        <v>87.026885605999993</v>
      </c>
      <c r="H761" s="15">
        <v>88.618197774600006</v>
      </c>
      <c r="K761" s="18" t="s">
        <v>5147</v>
      </c>
      <c r="L761" s="12">
        <v>8.98</v>
      </c>
      <c r="M761" s="12">
        <v>6.8996918986000004</v>
      </c>
      <c r="N761" s="12">
        <v>9.4821897809000006</v>
      </c>
      <c r="O761" s="12">
        <v>9.7409060589000003</v>
      </c>
      <c r="P761" s="15">
        <v>7.2944637537000006</v>
      </c>
    </row>
    <row r="762" spans="3:16" x14ac:dyDescent="0.3">
      <c r="C762" s="18" t="s">
        <v>754</v>
      </c>
      <c r="D762" s="12">
        <v>95.24</v>
      </c>
      <c r="E762" s="12">
        <v>97.093130099800007</v>
      </c>
      <c r="F762" s="12">
        <v>96.138866490599995</v>
      </c>
      <c r="G762" s="12">
        <v>96.143696473800006</v>
      </c>
      <c r="H762" s="15">
        <v>97.519218803499996</v>
      </c>
      <c r="K762" s="18" t="s">
        <v>5148</v>
      </c>
      <c r="L762" s="12">
        <v>7.67</v>
      </c>
      <c r="M762" s="12">
        <v>4.1753156088000001</v>
      </c>
      <c r="N762" s="12">
        <v>8.8741435853000006</v>
      </c>
      <c r="O762" s="12">
        <v>9.1273103565000007</v>
      </c>
      <c r="P762" s="15">
        <v>6.3264343873</v>
      </c>
    </row>
    <row r="763" spans="3:16" x14ac:dyDescent="0.3">
      <c r="C763" s="18" t="s">
        <v>755</v>
      </c>
      <c r="D763" s="12">
        <v>93.73</v>
      </c>
      <c r="E763" s="12">
        <v>95.316111132000003</v>
      </c>
      <c r="F763" s="12">
        <v>94.195282117399998</v>
      </c>
      <c r="G763" s="12">
        <v>94.234034554399997</v>
      </c>
      <c r="H763" s="15">
        <v>95.428746305200008</v>
      </c>
      <c r="K763" s="18" t="s">
        <v>5149</v>
      </c>
      <c r="L763" s="12">
        <v>1.02</v>
      </c>
      <c r="M763" s="12">
        <v>1.3943674580000001</v>
      </c>
      <c r="N763" s="12">
        <v>-0.7085003393</v>
      </c>
      <c r="O763" s="12">
        <v>-1.0691180044999999</v>
      </c>
      <c r="P763" s="15">
        <v>0.16593483910000006</v>
      </c>
    </row>
    <row r="764" spans="3:16" x14ac:dyDescent="0.3">
      <c r="C764" s="18" t="s">
        <v>756</v>
      </c>
      <c r="D764" s="12">
        <v>89.59</v>
      </c>
      <c r="E764" s="12">
        <v>90.627111878600005</v>
      </c>
      <c r="F764" s="12">
        <v>89.537079829199996</v>
      </c>
      <c r="G764" s="12">
        <v>89.548177868300002</v>
      </c>
      <c r="H764" s="15">
        <v>90.922767718700001</v>
      </c>
      <c r="K764" s="18" t="s">
        <v>5150</v>
      </c>
      <c r="L764" s="12">
        <v>-0.28999999999999998</v>
      </c>
      <c r="M764" s="12">
        <v>-1.3306394787</v>
      </c>
      <c r="N764" s="12">
        <v>-1.3167773013999999</v>
      </c>
      <c r="O764" s="12">
        <v>-1.6834466382</v>
      </c>
      <c r="P764" s="15">
        <v>-0.80393250249999992</v>
      </c>
    </row>
    <row r="765" spans="3:16" x14ac:dyDescent="0.3">
      <c r="C765" s="18" t="s">
        <v>757</v>
      </c>
      <c r="D765" s="12">
        <v>97.6</v>
      </c>
      <c r="E765" s="12">
        <v>99.689237806199998</v>
      </c>
      <c r="F765" s="12">
        <v>98.571281257400003</v>
      </c>
      <c r="G765" s="12">
        <v>98.548358571099996</v>
      </c>
      <c r="H765" s="15">
        <v>99.960563849300001</v>
      </c>
      <c r="K765" s="18" t="s">
        <v>5151</v>
      </c>
      <c r="L765" s="12">
        <v>9.61</v>
      </c>
      <c r="M765" s="12">
        <v>11.271024523099999</v>
      </c>
      <c r="N765" s="12">
        <v>9.1701193565000008</v>
      </c>
      <c r="O765" s="12">
        <v>9.1957823073</v>
      </c>
      <c r="P765" s="15">
        <v>9.4533015260999989</v>
      </c>
    </row>
    <row r="766" spans="3:16" x14ac:dyDescent="0.3">
      <c r="C766" s="18" t="s">
        <v>758</v>
      </c>
      <c r="D766" s="12">
        <v>92.35</v>
      </c>
      <c r="E766" s="12">
        <v>93.797003576700007</v>
      </c>
      <c r="F766" s="12">
        <v>92.602771048199997</v>
      </c>
      <c r="G766" s="12">
        <v>92.626411768200001</v>
      </c>
      <c r="H766" s="15">
        <v>94.418116575999989</v>
      </c>
      <c r="K766" s="18" t="s">
        <v>5152</v>
      </c>
      <c r="L766" s="12">
        <v>0.63</v>
      </c>
      <c r="M766" s="12">
        <v>4.8066723396000004</v>
      </c>
      <c r="N766" s="12">
        <v>0.85087196850000002</v>
      </c>
      <c r="O766" s="12">
        <v>0.88875421249999997</v>
      </c>
      <c r="P766" s="15">
        <v>1.4976015508</v>
      </c>
    </row>
    <row r="767" spans="3:16" x14ac:dyDescent="0.3">
      <c r="C767" s="18" t="s">
        <v>759</v>
      </c>
      <c r="D767" s="12">
        <v>89.37</v>
      </c>
      <c r="E767" s="12">
        <v>89.867890680800002</v>
      </c>
      <c r="F767" s="12">
        <v>88.946924245100007</v>
      </c>
      <c r="G767" s="12">
        <v>88.949827508400006</v>
      </c>
      <c r="H767" s="15">
        <v>90.447239159800006</v>
      </c>
      <c r="K767" s="18" t="s">
        <v>5153</v>
      </c>
      <c r="L767" s="12">
        <v>7.43</v>
      </c>
      <c r="M767" s="12">
        <v>7.5209545117000003</v>
      </c>
      <c r="N767" s="12">
        <v>5.902274985</v>
      </c>
      <c r="O767" s="12">
        <v>5.8939994136999996</v>
      </c>
      <c r="P767" s="15">
        <v>5.6996076475999997</v>
      </c>
    </row>
    <row r="768" spans="3:16" x14ac:dyDescent="0.3">
      <c r="C768" s="18" t="s">
        <v>760</v>
      </c>
      <c r="D768" s="12">
        <v>87.46</v>
      </c>
      <c r="E768" s="12">
        <v>87.927135039600003</v>
      </c>
      <c r="F768" s="12">
        <v>86.679408173699997</v>
      </c>
      <c r="G768" s="12">
        <v>86.709985793499996</v>
      </c>
      <c r="H768" s="15">
        <v>88.412025145599998</v>
      </c>
      <c r="K768" s="18" t="s">
        <v>5154</v>
      </c>
      <c r="L768" s="12">
        <v>4.43</v>
      </c>
      <c r="M768" s="12">
        <v>4.1703024357</v>
      </c>
      <c r="N768" s="12">
        <v>2.9581163608000001</v>
      </c>
      <c r="O768" s="12">
        <v>2.9351309926</v>
      </c>
      <c r="P768" s="15">
        <v>2.4057859666999999</v>
      </c>
    </row>
    <row r="769" spans="3:16" x14ac:dyDescent="0.3">
      <c r="C769" s="18" t="s">
        <v>761</v>
      </c>
      <c r="D769" s="12">
        <v>85.9</v>
      </c>
      <c r="E769" s="12">
        <v>86.080429890299996</v>
      </c>
      <c r="F769" s="12">
        <v>84.648419583800006</v>
      </c>
      <c r="G769" s="12">
        <v>84.699715908200005</v>
      </c>
      <c r="H769" s="15">
        <v>86.237116228100007</v>
      </c>
      <c r="K769" s="18" t="s">
        <v>5155</v>
      </c>
      <c r="L769" s="12">
        <v>2.71</v>
      </c>
      <c r="M769" s="12">
        <v>3.2633768039</v>
      </c>
      <c r="N769" s="12">
        <v>0.98093463579999995</v>
      </c>
      <c r="O769" s="12">
        <v>0.63345637730000004</v>
      </c>
      <c r="P769" s="15">
        <v>2.0632034466000002</v>
      </c>
    </row>
    <row r="770" spans="3:16" x14ac:dyDescent="0.3">
      <c r="C770" s="18" t="s">
        <v>762</v>
      </c>
      <c r="D770" s="12">
        <v>87.26</v>
      </c>
      <c r="E770" s="12">
        <v>87.705373192899998</v>
      </c>
      <c r="F770" s="12">
        <v>86.937143109299996</v>
      </c>
      <c r="G770" s="12">
        <v>86.957065137300006</v>
      </c>
      <c r="H770" s="15">
        <v>88.376102738500009</v>
      </c>
      <c r="K770" s="18" t="s">
        <v>5156</v>
      </c>
      <c r="L770" s="12">
        <v>1.39</v>
      </c>
      <c r="M770" s="12">
        <v>0.53893776329999998</v>
      </c>
      <c r="N770" s="12">
        <v>0.37229033849999998</v>
      </c>
      <c r="O770" s="12">
        <v>1.9500484200000001E-2</v>
      </c>
      <c r="P770" s="15">
        <v>1.0936260143999998</v>
      </c>
    </row>
    <row r="771" spans="3:16" x14ac:dyDescent="0.3">
      <c r="C771" s="18" t="s">
        <v>763</v>
      </c>
      <c r="D771" s="12">
        <v>82.15</v>
      </c>
      <c r="E771" s="12">
        <v>82.543262546899996</v>
      </c>
      <c r="F771" s="12">
        <v>80.513449122699996</v>
      </c>
      <c r="G771" s="12">
        <v>80.54929611</v>
      </c>
      <c r="H771" s="15">
        <v>82.593116025100002</v>
      </c>
      <c r="K771" s="18" t="s">
        <v>5157</v>
      </c>
      <c r="L771" s="12">
        <v>-5.68</v>
      </c>
      <c r="M771" s="12">
        <v>-6.9150100321999997</v>
      </c>
      <c r="N771" s="12">
        <v>-6.8007663018000004</v>
      </c>
      <c r="O771" s="12">
        <v>-7.1593578273</v>
      </c>
      <c r="P771" s="15">
        <v>-6.1916622956999996</v>
      </c>
    </row>
    <row r="772" spans="3:16" x14ac:dyDescent="0.3">
      <c r="C772" s="18" t="s">
        <v>764</v>
      </c>
      <c r="D772" s="12">
        <v>85.22</v>
      </c>
      <c r="E772" s="12">
        <v>85.296321039399999</v>
      </c>
      <c r="F772" s="12">
        <v>83.933902185799994</v>
      </c>
      <c r="G772" s="12">
        <v>83.977089807799999</v>
      </c>
      <c r="H772" s="15">
        <v>85.8094333839</v>
      </c>
      <c r="K772" s="18" t="s">
        <v>5158</v>
      </c>
      <c r="L772" s="12">
        <v>-5.69</v>
      </c>
      <c r="M772" s="12">
        <v>-6.9150702731000004</v>
      </c>
      <c r="N772" s="12">
        <v>-6.7981857285</v>
      </c>
      <c r="O772" s="12">
        <v>-7.1595837307999997</v>
      </c>
      <c r="P772" s="15">
        <v>-6.1918568238000002</v>
      </c>
    </row>
    <row r="773" spans="3:16" x14ac:dyDescent="0.3">
      <c r="C773" s="18" t="s">
        <v>765</v>
      </c>
      <c r="D773" s="12">
        <v>89.54</v>
      </c>
      <c r="E773" s="12">
        <v>90.646842031299997</v>
      </c>
      <c r="F773" s="12">
        <v>89.664239197800001</v>
      </c>
      <c r="G773" s="12">
        <v>89.686336628299998</v>
      </c>
      <c r="H773" s="15">
        <v>91.44423059830001</v>
      </c>
      <c r="K773" s="18" t="s">
        <v>5159</v>
      </c>
      <c r="L773" s="12">
        <v>1.38</v>
      </c>
      <c r="M773" s="12">
        <v>4.3536230521999997</v>
      </c>
      <c r="N773" s="12">
        <v>1.1567096283</v>
      </c>
      <c r="O773" s="12">
        <v>1.0973760109999999</v>
      </c>
      <c r="P773" s="15">
        <v>1.0655424556999999</v>
      </c>
    </row>
    <row r="774" spans="3:16" x14ac:dyDescent="0.3">
      <c r="C774" s="18" t="s">
        <v>766</v>
      </c>
      <c r="D774" s="12">
        <v>88.26</v>
      </c>
      <c r="E774" s="12">
        <v>88.809076381799997</v>
      </c>
      <c r="F774" s="12">
        <v>87.819985136400007</v>
      </c>
      <c r="G774" s="12">
        <v>87.833099105299993</v>
      </c>
      <c r="H774" s="15">
        <v>89.457118322500008</v>
      </c>
      <c r="K774" s="18" t="s">
        <v>5160</v>
      </c>
      <c r="L774" s="12">
        <v>6.19</v>
      </c>
      <c r="M774" s="12">
        <v>6.9041842389000001</v>
      </c>
      <c r="N774" s="12">
        <v>5.3265873973</v>
      </c>
      <c r="O774" s="12">
        <v>5.3341605650000004</v>
      </c>
      <c r="P774" s="15">
        <v>4.6761535072000004</v>
      </c>
    </row>
    <row r="775" spans="3:16" x14ac:dyDescent="0.3">
      <c r="C775" s="18" t="s">
        <v>767</v>
      </c>
      <c r="D775" s="12">
        <v>87.12</v>
      </c>
      <c r="E775" s="12">
        <v>87.426169756799993</v>
      </c>
      <c r="F775" s="12">
        <v>86.278970522999998</v>
      </c>
      <c r="G775" s="12">
        <v>86.301157726200003</v>
      </c>
      <c r="H775" s="15">
        <v>87.834875193100004</v>
      </c>
      <c r="K775" s="18" t="s">
        <v>5161</v>
      </c>
      <c r="L775" s="12">
        <v>-0.24</v>
      </c>
      <c r="M775" s="12">
        <v>-0.1208407537</v>
      </c>
      <c r="N775" s="12">
        <v>1.0727100893999999</v>
      </c>
      <c r="O775" s="12">
        <v>0.98893986440000003</v>
      </c>
      <c r="P775" s="15">
        <v>-1.1110833277999999</v>
      </c>
    </row>
    <row r="776" spans="3:16" x14ac:dyDescent="0.3">
      <c r="C776" s="18" t="s">
        <v>768</v>
      </c>
      <c r="D776" s="12">
        <v>87.85</v>
      </c>
      <c r="E776" s="12">
        <v>88.363518930200001</v>
      </c>
      <c r="F776" s="12">
        <v>87.473322156899997</v>
      </c>
      <c r="G776" s="12">
        <v>87.499839493500005</v>
      </c>
      <c r="H776" s="15">
        <v>89.001061382399996</v>
      </c>
      <c r="K776" s="18" t="s">
        <v>5162</v>
      </c>
      <c r="L776" s="12">
        <v>-3.95</v>
      </c>
      <c r="M776" s="12">
        <v>-6.5421878308999997</v>
      </c>
      <c r="N776" s="12">
        <v>-3.0520139471999999</v>
      </c>
      <c r="O776" s="12">
        <v>-3.2459245106000001</v>
      </c>
      <c r="P776" s="15">
        <v>-6.9095569749000001</v>
      </c>
    </row>
    <row r="777" spans="3:16" x14ac:dyDescent="0.3">
      <c r="C777" s="18" t="s">
        <v>769</v>
      </c>
      <c r="D777" s="12">
        <v>87.36</v>
      </c>
      <c r="E777" s="12">
        <v>87.927027735500005</v>
      </c>
      <c r="F777" s="12">
        <v>86.9406877423</v>
      </c>
      <c r="G777" s="12">
        <v>86.958792670799994</v>
      </c>
      <c r="H777" s="15">
        <v>88.618492076500004</v>
      </c>
      <c r="K777" s="18" t="s">
        <v>5163</v>
      </c>
      <c r="L777" s="12">
        <v>17.22</v>
      </c>
      <c r="M777" s="12">
        <v>16.732843732199999</v>
      </c>
      <c r="N777" s="12">
        <v>16.304962455799998</v>
      </c>
      <c r="O777" s="12">
        <v>16.270784664099999</v>
      </c>
      <c r="P777" s="15">
        <v>17.553550190199999</v>
      </c>
    </row>
    <row r="778" spans="3:16" x14ac:dyDescent="0.3">
      <c r="C778" s="18" t="s">
        <v>770</v>
      </c>
      <c r="D778" s="12">
        <v>92.46</v>
      </c>
      <c r="E778" s="12">
        <v>96.659217968999997</v>
      </c>
      <c r="F778" s="12">
        <v>95.528086671699995</v>
      </c>
      <c r="G778" s="12">
        <v>95.535966102399996</v>
      </c>
      <c r="H778" s="15">
        <v>97.328148444899995</v>
      </c>
      <c r="K778" s="18" t="s">
        <v>5164</v>
      </c>
      <c r="L778" s="12">
        <v>-7.09</v>
      </c>
      <c r="M778" s="12">
        <v>-7.1787673226999997</v>
      </c>
      <c r="N778" s="12">
        <v>-6.3301375717999999</v>
      </c>
      <c r="O778" s="12">
        <v>-6.3296202528999999</v>
      </c>
      <c r="P778" s="15">
        <v>-6.5753077807000002</v>
      </c>
    </row>
    <row r="779" spans="3:16" x14ac:dyDescent="0.3">
      <c r="C779" s="18" t="s">
        <v>771</v>
      </c>
      <c r="D779" s="12">
        <v>84.28</v>
      </c>
      <c r="E779" s="12">
        <v>84.535931419099995</v>
      </c>
      <c r="F779" s="12">
        <v>83.365178391699999</v>
      </c>
      <c r="G779" s="12">
        <v>83.354166804499997</v>
      </c>
      <c r="H779" s="15">
        <v>85.039598490900005</v>
      </c>
      <c r="K779" s="18" t="s">
        <v>5165</v>
      </c>
      <c r="L779" s="12">
        <v>-9.44</v>
      </c>
      <c r="M779" s="12">
        <v>-10.5882841796</v>
      </c>
      <c r="N779" s="12">
        <v>-10.4871447179</v>
      </c>
      <c r="O779" s="12">
        <v>-10.3959406044</v>
      </c>
      <c r="P779" s="15">
        <v>-11.286518359399999</v>
      </c>
    </row>
    <row r="780" spans="3:16" x14ac:dyDescent="0.3">
      <c r="C780" s="18" t="s">
        <v>772</v>
      </c>
      <c r="D780" s="12">
        <v>84.5</v>
      </c>
      <c r="E780" s="12">
        <v>84.385482886099993</v>
      </c>
      <c r="F780" s="12">
        <v>83.409781125899997</v>
      </c>
      <c r="G780" s="12">
        <v>83.4057273751</v>
      </c>
      <c r="H780" s="15">
        <v>84.734022714399998</v>
      </c>
      <c r="K780" s="18" t="s">
        <v>5166</v>
      </c>
      <c r="L780" s="12">
        <v>-8.26</v>
      </c>
      <c r="M780" s="12">
        <v>-9.3619637576999999</v>
      </c>
      <c r="N780" s="12">
        <v>-8.6880197880000001</v>
      </c>
      <c r="O780" s="12">
        <v>-8.6565665571999997</v>
      </c>
      <c r="P780" s="15">
        <v>-9.5996474022000005</v>
      </c>
    </row>
    <row r="781" spans="3:16" x14ac:dyDescent="0.3">
      <c r="C781" s="18" t="s">
        <v>773</v>
      </c>
      <c r="D781" s="12">
        <v>95.95</v>
      </c>
      <c r="E781" s="12">
        <v>97.773856137899998</v>
      </c>
      <c r="F781" s="12">
        <v>96.444896351899999</v>
      </c>
      <c r="G781" s="12">
        <v>96.463858080700007</v>
      </c>
      <c r="H781" s="15">
        <v>98.236908286900004</v>
      </c>
      <c r="K781" s="18" t="s">
        <v>5167</v>
      </c>
      <c r="L781" s="12">
        <v>-3.24</v>
      </c>
      <c r="M781" s="12">
        <v>-2.4202412749</v>
      </c>
      <c r="N781" s="12">
        <v>-1.2402065101999999</v>
      </c>
      <c r="O781" s="12">
        <v>-1.2275403004000001</v>
      </c>
      <c r="P781" s="15">
        <v>-3.6791570487</v>
      </c>
    </row>
    <row r="782" spans="3:16" x14ac:dyDescent="0.3">
      <c r="C782" s="18" t="s">
        <v>774</v>
      </c>
      <c r="D782" s="12">
        <v>84.03</v>
      </c>
      <c r="E782" s="12">
        <v>83.524379250799996</v>
      </c>
      <c r="F782" s="12">
        <v>83.072325996399996</v>
      </c>
      <c r="G782" s="12">
        <v>83.118194378300004</v>
      </c>
      <c r="H782" s="15">
        <v>83.301930642100004</v>
      </c>
      <c r="K782" s="18" t="s">
        <v>5168</v>
      </c>
      <c r="L782" s="12">
        <v>0.12</v>
      </c>
      <c r="M782" s="12">
        <v>0.83765235140000005</v>
      </c>
      <c r="N782" s="12">
        <v>0.85268214580000001</v>
      </c>
      <c r="O782" s="12">
        <v>0.79481165229999995</v>
      </c>
      <c r="P782" s="15">
        <v>1.4177403032</v>
      </c>
    </row>
    <row r="783" spans="3:16" x14ac:dyDescent="0.3">
      <c r="C783" s="18" t="s">
        <v>775</v>
      </c>
      <c r="D783" s="12">
        <v>92.16</v>
      </c>
      <c r="E783" s="12">
        <v>93.204659109900007</v>
      </c>
      <c r="F783" s="12">
        <v>91.465858979999993</v>
      </c>
      <c r="G783" s="12">
        <v>91.511469257100003</v>
      </c>
      <c r="H783" s="15">
        <v>92.947343564999997</v>
      </c>
      <c r="K783" s="18" t="s">
        <v>5169</v>
      </c>
      <c r="L783" s="12">
        <v>6.82</v>
      </c>
      <c r="M783" s="12">
        <v>4.8488830188999996</v>
      </c>
      <c r="N783" s="12">
        <v>4.9620509739000003</v>
      </c>
      <c r="O783" s="12">
        <v>4.9481914125999999</v>
      </c>
      <c r="P783" s="15">
        <v>5.0370473812000007</v>
      </c>
    </row>
    <row r="784" spans="3:16" x14ac:dyDescent="0.3">
      <c r="C784" s="18" t="s">
        <v>776</v>
      </c>
      <c r="D784" s="12">
        <v>87.9</v>
      </c>
      <c r="E784" s="12">
        <v>88.084524454800004</v>
      </c>
      <c r="F784" s="12">
        <v>86.816600034000004</v>
      </c>
      <c r="G784" s="12">
        <v>86.8536346339</v>
      </c>
      <c r="H784" s="15">
        <v>88.745398964200007</v>
      </c>
      <c r="K784" s="18" t="s">
        <v>5170</v>
      </c>
      <c r="L784" s="12">
        <v>-9.09</v>
      </c>
      <c r="M784" s="12">
        <v>-8.5395473363000001</v>
      </c>
      <c r="N784" s="12">
        <v>-8.4374455394000005</v>
      </c>
      <c r="O784" s="12">
        <v>-8.4346817187000003</v>
      </c>
      <c r="P784" s="15">
        <v>-8.5019770892000004</v>
      </c>
    </row>
    <row r="785" spans="3:16" x14ac:dyDescent="0.3">
      <c r="C785" s="18" t="s">
        <v>777</v>
      </c>
      <c r="D785" s="12">
        <v>88.7</v>
      </c>
      <c r="E785" s="12">
        <v>89.902068611600001</v>
      </c>
      <c r="F785" s="12">
        <v>88.588187704299997</v>
      </c>
      <c r="G785" s="12">
        <v>88.583948699199993</v>
      </c>
      <c r="H785" s="15">
        <v>90.177634108600003</v>
      </c>
      <c r="K785" s="18" t="s">
        <v>5171</v>
      </c>
      <c r="L785" s="12">
        <v>-9.1999999999999993</v>
      </c>
      <c r="M785" s="12">
        <v>-8.3930182277000007</v>
      </c>
      <c r="N785" s="12">
        <v>-8.3481132032000005</v>
      </c>
      <c r="O785" s="12">
        <v>-8.3544678106999992</v>
      </c>
      <c r="P785" s="15">
        <v>-8.4779484966999998</v>
      </c>
    </row>
    <row r="786" spans="3:16" x14ac:dyDescent="0.3">
      <c r="C786" s="18" t="s">
        <v>778</v>
      </c>
      <c r="D786" s="12">
        <v>97.26</v>
      </c>
      <c r="E786" s="12">
        <v>93.959957118399998</v>
      </c>
      <c r="F786" s="12">
        <v>97.062631994100002</v>
      </c>
      <c r="G786" s="12">
        <v>97.077436840399997</v>
      </c>
      <c r="H786" s="15">
        <v>93.87230758390001</v>
      </c>
      <c r="K786" s="18" t="s">
        <v>5172</v>
      </c>
      <c r="L786" s="12">
        <v>-11.63</v>
      </c>
      <c r="M786" s="12">
        <v>-11.3015785867</v>
      </c>
      <c r="N786" s="12">
        <v>-10.7863510503</v>
      </c>
      <c r="O786" s="12">
        <v>-10.863750169199999</v>
      </c>
      <c r="P786" s="15">
        <v>-11.191760036800002</v>
      </c>
    </row>
    <row r="787" spans="3:16" x14ac:dyDescent="0.3">
      <c r="C787" s="18" t="s">
        <v>779</v>
      </c>
      <c r="D787" s="12">
        <v>97.91</v>
      </c>
      <c r="E787" s="12">
        <v>94.537207472399999</v>
      </c>
      <c r="F787" s="12">
        <v>97.605604696300006</v>
      </c>
      <c r="G787" s="12">
        <v>97.621216466800007</v>
      </c>
      <c r="H787" s="15">
        <v>94.506792449199992</v>
      </c>
      <c r="K787" s="18" t="s">
        <v>5173</v>
      </c>
      <c r="L787" s="12">
        <v>-8.7200000000000006</v>
      </c>
      <c r="M787" s="12">
        <v>-8.2387475341999998</v>
      </c>
      <c r="N787" s="12">
        <v>-7.6617947322999997</v>
      </c>
      <c r="O787" s="12">
        <v>-7.7015718175999996</v>
      </c>
      <c r="P787" s="15">
        <v>-8.2652096087000011</v>
      </c>
    </row>
    <row r="788" spans="3:16" x14ac:dyDescent="0.3">
      <c r="C788" s="18" t="s">
        <v>780</v>
      </c>
      <c r="D788" s="12">
        <v>98.57</v>
      </c>
      <c r="E788" s="12">
        <v>95.188867271800007</v>
      </c>
      <c r="F788" s="12">
        <v>98.238623331900001</v>
      </c>
      <c r="G788" s="12">
        <v>98.254199701900006</v>
      </c>
      <c r="H788" s="15">
        <v>95.223652992699996</v>
      </c>
      <c r="K788" s="18" t="s">
        <v>5174</v>
      </c>
      <c r="L788" s="12">
        <v>-28.35</v>
      </c>
      <c r="M788" s="12">
        <v>-29.933487486000001</v>
      </c>
      <c r="N788" s="12">
        <v>-29.543410555600001</v>
      </c>
      <c r="O788" s="12">
        <v>-29.532004417100001</v>
      </c>
      <c r="P788" s="15">
        <v>-30.3471574163</v>
      </c>
    </row>
    <row r="789" spans="3:16" x14ac:dyDescent="0.3">
      <c r="C789" s="18" t="s">
        <v>781</v>
      </c>
      <c r="D789" s="12">
        <v>99.12</v>
      </c>
      <c r="E789" s="12">
        <v>95.790409772499999</v>
      </c>
      <c r="F789" s="12">
        <v>98.808263821300002</v>
      </c>
      <c r="G789" s="12">
        <v>98.8251529984</v>
      </c>
      <c r="H789" s="15">
        <v>95.865919602900007</v>
      </c>
      <c r="K789" s="18" t="s">
        <v>5175</v>
      </c>
      <c r="L789" s="12">
        <v>-5.65</v>
      </c>
      <c r="M789" s="12">
        <v>-5.4754782077000002</v>
      </c>
      <c r="N789" s="12">
        <v>-6.8392453055000004</v>
      </c>
      <c r="O789" s="12">
        <v>-6.9017137340000003</v>
      </c>
      <c r="P789" s="15">
        <v>-6.2537505929000003</v>
      </c>
    </row>
    <row r="790" spans="3:16" x14ac:dyDescent="0.3">
      <c r="C790" s="18" t="s">
        <v>782</v>
      </c>
      <c r="D790" s="12">
        <v>93.96</v>
      </c>
      <c r="E790" s="12">
        <v>91.167641005799993</v>
      </c>
      <c r="F790" s="12">
        <v>93.960277130700007</v>
      </c>
      <c r="G790" s="12">
        <v>93.978911166800003</v>
      </c>
      <c r="H790" s="15">
        <v>90.85195829509999</v>
      </c>
      <c r="K790" s="18" t="s">
        <v>5176</v>
      </c>
      <c r="L790" s="12">
        <v>-1.79</v>
      </c>
      <c r="M790" s="12">
        <v>-1.2417521348</v>
      </c>
      <c r="N790" s="12">
        <v>-2.3657902071999999</v>
      </c>
      <c r="O790" s="12">
        <v>-2.3833581506999999</v>
      </c>
      <c r="P790" s="15">
        <v>-1.9729857826000001</v>
      </c>
    </row>
    <row r="791" spans="3:16" x14ac:dyDescent="0.3">
      <c r="C791" s="18" t="s">
        <v>783</v>
      </c>
      <c r="D791" s="12">
        <v>98.67</v>
      </c>
      <c r="E791" s="12">
        <v>95.366537793199996</v>
      </c>
      <c r="F791" s="12">
        <v>98.519301312500005</v>
      </c>
      <c r="G791" s="12">
        <v>98.533672339500001</v>
      </c>
      <c r="H791" s="15">
        <v>95.366299072900006</v>
      </c>
      <c r="K791" s="18" t="s">
        <v>5177</v>
      </c>
      <c r="L791" s="12">
        <v>-3.82</v>
      </c>
      <c r="M791" s="12">
        <v>-4.1090788468000001</v>
      </c>
      <c r="N791" s="12">
        <v>-5.5678883679000002</v>
      </c>
      <c r="O791" s="12">
        <v>-5.5840498960999998</v>
      </c>
      <c r="P791" s="15">
        <v>-4.6633378812999995</v>
      </c>
    </row>
    <row r="792" spans="3:16" x14ac:dyDescent="0.3">
      <c r="C792" s="18" t="s">
        <v>784</v>
      </c>
      <c r="D792" s="12">
        <v>94.86</v>
      </c>
      <c r="E792" s="12">
        <v>92.039689033800002</v>
      </c>
      <c r="F792" s="12">
        <v>94.839121231099995</v>
      </c>
      <c r="G792" s="12">
        <v>94.859677183800002</v>
      </c>
      <c r="H792" s="15">
        <v>91.843787213200002</v>
      </c>
      <c r="K792" s="18" t="s">
        <v>5178</v>
      </c>
      <c r="L792" s="12">
        <v>-19.760000000000002</v>
      </c>
      <c r="M792" s="12">
        <v>-20.4932921226</v>
      </c>
      <c r="N792" s="12">
        <v>-19.576454324499998</v>
      </c>
      <c r="O792" s="12">
        <v>-19.5710339245</v>
      </c>
      <c r="P792" s="15">
        <v>-19.564103082300001</v>
      </c>
    </row>
    <row r="793" spans="3:16" x14ac:dyDescent="0.3">
      <c r="C793" s="18" t="s">
        <v>785</v>
      </c>
      <c r="D793" s="12">
        <v>94.85</v>
      </c>
      <c r="E793" s="12">
        <v>92.055758923900001</v>
      </c>
      <c r="F793" s="12">
        <v>94.845081431300002</v>
      </c>
      <c r="G793" s="12">
        <v>94.869118063800002</v>
      </c>
      <c r="H793" s="15">
        <v>91.889380168700001</v>
      </c>
      <c r="K793" s="18" t="s">
        <v>5179</v>
      </c>
      <c r="L793" s="12">
        <v>-13.56</v>
      </c>
      <c r="M793" s="12">
        <v>-11.841032162799999</v>
      </c>
      <c r="N793" s="12">
        <v>-11.5012014237</v>
      </c>
      <c r="O793" s="12">
        <v>-11.492245456599999</v>
      </c>
      <c r="P793" s="15">
        <v>-13.263911141100001</v>
      </c>
    </row>
    <row r="794" spans="3:16" x14ac:dyDescent="0.3">
      <c r="C794" s="18" t="s">
        <v>786</v>
      </c>
      <c r="D794" s="12">
        <v>86.97</v>
      </c>
      <c r="E794" s="12">
        <v>85.533803253599999</v>
      </c>
      <c r="F794" s="12">
        <v>87.561854954099999</v>
      </c>
      <c r="G794" s="12">
        <v>87.5915832604</v>
      </c>
      <c r="H794" s="15">
        <v>85.048967834899997</v>
      </c>
      <c r="K794" s="18" t="s">
        <v>5180</v>
      </c>
      <c r="L794" s="12">
        <v>-1.94</v>
      </c>
      <c r="M794" s="12">
        <v>-1.6635589805</v>
      </c>
      <c r="N794" s="12">
        <v>-1.5000741207999999</v>
      </c>
      <c r="O794" s="12">
        <v>-1.5053261925000001</v>
      </c>
      <c r="P794" s="15">
        <v>-1.7621620535</v>
      </c>
    </row>
    <row r="795" spans="3:16" x14ac:dyDescent="0.3">
      <c r="C795" s="18" t="s">
        <v>787</v>
      </c>
      <c r="D795" s="12">
        <v>92.65</v>
      </c>
      <c r="E795" s="12">
        <v>90.081477334300004</v>
      </c>
      <c r="F795" s="12">
        <v>93.570253711700005</v>
      </c>
      <c r="G795" s="12">
        <v>93.586369480200005</v>
      </c>
      <c r="H795" s="15">
        <v>89.953506551100006</v>
      </c>
      <c r="K795" s="18" t="s">
        <v>5181</v>
      </c>
      <c r="L795" s="12">
        <v>17.309999999999999</v>
      </c>
      <c r="M795" s="12">
        <v>15.9826919288</v>
      </c>
      <c r="N795" s="12">
        <v>15.6329630899</v>
      </c>
      <c r="O795" s="12">
        <v>15.6276244803</v>
      </c>
      <c r="P795" s="15">
        <v>17.4960646752</v>
      </c>
    </row>
    <row r="796" spans="3:16" x14ac:dyDescent="0.3">
      <c r="C796" s="18" t="s">
        <v>788</v>
      </c>
      <c r="D796" s="12">
        <v>99.19</v>
      </c>
      <c r="E796" s="12">
        <v>95.375329828399998</v>
      </c>
      <c r="F796" s="12">
        <v>99.054615704699998</v>
      </c>
      <c r="G796" s="12">
        <v>99.068306642899998</v>
      </c>
      <c r="H796" s="15">
        <v>95.773657513000003</v>
      </c>
      <c r="K796" s="18" t="s">
        <v>5182</v>
      </c>
      <c r="L796" s="12">
        <v>-7.03</v>
      </c>
      <c r="M796" s="12">
        <v>-6.5177168439999997</v>
      </c>
      <c r="N796" s="12">
        <v>-7.1393358967999996</v>
      </c>
      <c r="O796" s="12">
        <v>-7.1284228654000001</v>
      </c>
      <c r="P796" s="15">
        <v>-6.2959380545000005</v>
      </c>
    </row>
    <row r="797" spans="3:16" x14ac:dyDescent="0.3">
      <c r="C797" s="18" t="s">
        <v>789</v>
      </c>
      <c r="D797" s="12">
        <v>96.7</v>
      </c>
      <c r="E797" s="12">
        <v>93.379748684800006</v>
      </c>
      <c r="F797" s="12">
        <v>96.994533517400001</v>
      </c>
      <c r="G797" s="12">
        <v>97.003321696900002</v>
      </c>
      <c r="H797" s="15">
        <v>93.280505285300009</v>
      </c>
      <c r="K797" s="18" t="s">
        <v>5183</v>
      </c>
      <c r="L797" s="12">
        <v>-11.04</v>
      </c>
      <c r="M797" s="12">
        <v>-8.9893467518999994</v>
      </c>
      <c r="N797" s="12">
        <v>-10.588593663799999</v>
      </c>
      <c r="O797" s="12">
        <v>-10.6137353361</v>
      </c>
      <c r="P797" s="15">
        <v>-8.5555783206999987</v>
      </c>
    </row>
    <row r="798" spans="3:16" x14ac:dyDescent="0.3">
      <c r="C798" s="18" t="s">
        <v>790</v>
      </c>
      <c r="D798" s="12">
        <v>97.08</v>
      </c>
      <c r="E798" s="12">
        <v>93.173325051999996</v>
      </c>
      <c r="F798" s="12">
        <v>96.624763175400005</v>
      </c>
      <c r="G798" s="12">
        <v>96.657459812300004</v>
      </c>
      <c r="H798" s="15">
        <v>92.873618104800002</v>
      </c>
      <c r="K798" s="18" t="s">
        <v>5184</v>
      </c>
      <c r="L798" s="12">
        <v>9.25</v>
      </c>
      <c r="M798" s="12">
        <v>8.2537236752999998</v>
      </c>
      <c r="N798" s="12">
        <v>9.6875162219999993</v>
      </c>
      <c r="O798" s="12">
        <v>9.5422635437000007</v>
      </c>
      <c r="P798" s="15">
        <v>9.4125397659000001</v>
      </c>
    </row>
    <row r="799" spans="3:16" x14ac:dyDescent="0.3">
      <c r="C799" s="18" t="s">
        <v>791</v>
      </c>
      <c r="D799" s="12">
        <v>97.03</v>
      </c>
      <c r="E799" s="12">
        <v>93.075805060199997</v>
      </c>
      <c r="F799" s="12">
        <v>96.57964948</v>
      </c>
      <c r="G799" s="12">
        <v>96.6097628176</v>
      </c>
      <c r="H799" s="15">
        <v>92.775822008900008</v>
      </c>
      <c r="K799" s="18" t="s">
        <v>5185</v>
      </c>
      <c r="L799" s="12">
        <v>19.2</v>
      </c>
      <c r="M799" s="12">
        <v>18.956555316199999</v>
      </c>
      <c r="N799" s="12">
        <v>17.673892476100001</v>
      </c>
      <c r="O799" s="12">
        <v>17.5261851297</v>
      </c>
      <c r="P799" s="15">
        <v>20.979035280599998</v>
      </c>
    </row>
    <row r="800" spans="3:16" x14ac:dyDescent="0.3">
      <c r="C800" s="18" t="s">
        <v>792</v>
      </c>
      <c r="D800" s="12">
        <v>96.98</v>
      </c>
      <c r="E800" s="12">
        <v>93.185521326100002</v>
      </c>
      <c r="F800" s="12">
        <v>96.641612612399996</v>
      </c>
      <c r="G800" s="12">
        <v>96.674070615600002</v>
      </c>
      <c r="H800" s="15">
        <v>92.898268559300007</v>
      </c>
      <c r="K800" s="18" t="s">
        <v>5186</v>
      </c>
      <c r="L800" s="12">
        <v>-14.38</v>
      </c>
      <c r="M800" s="12">
        <v>-16.396828726199999</v>
      </c>
      <c r="N800" s="12">
        <v>-14.444387007</v>
      </c>
      <c r="O800" s="12">
        <v>-14.424088299699999</v>
      </c>
      <c r="P800" s="15">
        <v>-14.717518003</v>
      </c>
    </row>
    <row r="801" spans="3:16" x14ac:dyDescent="0.3">
      <c r="C801" s="18" t="s">
        <v>793</v>
      </c>
      <c r="D801" s="12">
        <v>97.11</v>
      </c>
      <c r="E801" s="12">
        <v>93.884878747800002</v>
      </c>
      <c r="F801" s="12">
        <v>97.001297863700003</v>
      </c>
      <c r="G801" s="12">
        <v>97.014060266499996</v>
      </c>
      <c r="H801" s="15">
        <v>93.887382871499995</v>
      </c>
      <c r="K801" s="18" t="s">
        <v>5187</v>
      </c>
      <c r="L801" s="12">
        <v>6.7</v>
      </c>
      <c r="M801" s="12">
        <v>5.8569456072000001</v>
      </c>
      <c r="N801" s="12">
        <v>6.2144887201000003</v>
      </c>
      <c r="O801" s="12">
        <v>6.3258489210000004</v>
      </c>
      <c r="P801" s="15">
        <v>6.0834319725000006</v>
      </c>
    </row>
    <row r="802" spans="3:16" x14ac:dyDescent="0.3">
      <c r="C802" s="18" t="s">
        <v>794</v>
      </c>
      <c r="D802" s="12">
        <v>97.25</v>
      </c>
      <c r="E802" s="12">
        <v>93.960405160099995</v>
      </c>
      <c r="F802" s="12">
        <v>97.321219380499997</v>
      </c>
      <c r="G802" s="12">
        <v>97.335951916799999</v>
      </c>
      <c r="H802" s="15">
        <v>93.886361285999996</v>
      </c>
      <c r="K802" s="18" t="s">
        <v>5188</v>
      </c>
      <c r="L802" s="12">
        <v>-9.2100000000000009</v>
      </c>
      <c r="M802" s="12">
        <v>-11.2313521194</v>
      </c>
      <c r="N802" s="12">
        <v>-9.8438364083999996</v>
      </c>
      <c r="O802" s="12">
        <v>-9.9050581437999998</v>
      </c>
      <c r="P802" s="15">
        <v>-10.7699444061</v>
      </c>
    </row>
    <row r="803" spans="3:16" x14ac:dyDescent="0.3">
      <c r="C803" s="18" t="s">
        <v>795</v>
      </c>
      <c r="D803" s="12">
        <v>95.45</v>
      </c>
      <c r="E803" s="12">
        <v>92.363972122700005</v>
      </c>
      <c r="F803" s="12">
        <v>95.725563190100004</v>
      </c>
      <c r="G803" s="12">
        <v>95.731998805900005</v>
      </c>
      <c r="H803" s="15">
        <v>92.1198461993</v>
      </c>
      <c r="K803" s="18" t="s">
        <v>5189</v>
      </c>
      <c r="L803" s="12">
        <v>-4.88</v>
      </c>
      <c r="M803" s="12">
        <v>-5.6853123543999997</v>
      </c>
      <c r="N803" s="12">
        <v>-4.4855673974999997</v>
      </c>
      <c r="O803" s="12">
        <v>-4.3437171879000003</v>
      </c>
      <c r="P803" s="15">
        <v>-5.1799432101000003</v>
      </c>
    </row>
    <row r="804" spans="3:16" x14ac:dyDescent="0.3">
      <c r="C804" s="18" t="s">
        <v>796</v>
      </c>
      <c r="D804" s="12">
        <v>106.04</v>
      </c>
      <c r="E804" s="12">
        <v>101.32491905099999</v>
      </c>
      <c r="F804" s="12">
        <v>105.7014446197</v>
      </c>
      <c r="G804" s="12">
        <v>105.7170857423</v>
      </c>
      <c r="H804" s="15">
        <v>102.36085283310001</v>
      </c>
      <c r="K804" s="18" t="s">
        <v>5190</v>
      </c>
      <c r="L804" s="12">
        <v>-2.83</v>
      </c>
      <c r="M804" s="12">
        <v>-3.4713290498</v>
      </c>
      <c r="N804" s="12">
        <v>-2.2759214994999999</v>
      </c>
      <c r="O804" s="12">
        <v>-2.1529435759000002</v>
      </c>
      <c r="P804" s="15">
        <v>-3.6530758725000001</v>
      </c>
    </row>
    <row r="805" spans="3:16" x14ac:dyDescent="0.3">
      <c r="C805" s="18" t="s">
        <v>797</v>
      </c>
      <c r="D805" s="12">
        <v>97.19</v>
      </c>
      <c r="E805" s="12">
        <v>93.096578761399996</v>
      </c>
      <c r="F805" s="12">
        <v>97.557040371100001</v>
      </c>
      <c r="G805" s="12">
        <v>97.541524019099995</v>
      </c>
      <c r="H805" s="15">
        <v>93.484037982000004</v>
      </c>
      <c r="K805" s="18" t="s">
        <v>5191</v>
      </c>
      <c r="L805" s="12">
        <v>10.58</v>
      </c>
      <c r="M805" s="12">
        <v>10.190325203800001</v>
      </c>
      <c r="N805" s="12">
        <v>9.3609056870000007</v>
      </c>
      <c r="O805" s="12">
        <v>9.4362414260000005</v>
      </c>
      <c r="P805" s="15">
        <v>11.106226731</v>
      </c>
    </row>
    <row r="806" spans="3:16" x14ac:dyDescent="0.3">
      <c r="C806" s="18" t="s">
        <v>798</v>
      </c>
      <c r="D806" s="12">
        <v>87.69</v>
      </c>
      <c r="E806" s="12">
        <v>86.148308217099995</v>
      </c>
      <c r="F806" s="12">
        <v>87.629602092799999</v>
      </c>
      <c r="G806" s="12">
        <v>87.6604674851</v>
      </c>
      <c r="H806" s="15">
        <v>86.411923423800005</v>
      </c>
      <c r="K806" s="18" t="s">
        <v>5192</v>
      </c>
      <c r="L806" s="12">
        <v>116.88</v>
      </c>
      <c r="M806" s="12">
        <v>115.727763197</v>
      </c>
      <c r="N806" s="12">
        <v>117.04273203</v>
      </c>
      <c r="O806" s="12">
        <v>116.7210165617</v>
      </c>
      <c r="P806" s="15">
        <v>118.8448010275</v>
      </c>
    </row>
    <row r="807" spans="3:16" x14ac:dyDescent="0.3">
      <c r="C807" s="18" t="s">
        <v>799</v>
      </c>
      <c r="D807" s="12">
        <v>86.18</v>
      </c>
      <c r="E807" s="12">
        <v>84.487611307400002</v>
      </c>
      <c r="F807" s="12">
        <v>85.960621794000005</v>
      </c>
      <c r="G807" s="12">
        <v>85.9920459338</v>
      </c>
      <c r="H807" s="15">
        <v>84.821237745600001</v>
      </c>
      <c r="K807" s="18" t="s">
        <v>5193</v>
      </c>
      <c r="L807" s="12">
        <v>-2.14</v>
      </c>
      <c r="M807" s="12">
        <v>-3.3421926210000001</v>
      </c>
      <c r="N807" s="12">
        <v>-2.5812113766999998</v>
      </c>
      <c r="O807" s="12">
        <v>-2.6518619228999998</v>
      </c>
      <c r="P807" s="15">
        <v>-3.3047892913000001</v>
      </c>
    </row>
    <row r="808" spans="3:16" x14ac:dyDescent="0.3">
      <c r="C808" s="18" t="s">
        <v>800</v>
      </c>
      <c r="D808" s="12">
        <v>86.12</v>
      </c>
      <c r="E808" s="12">
        <v>84.288794971900003</v>
      </c>
      <c r="F808" s="12">
        <v>85.793920180300006</v>
      </c>
      <c r="G808" s="12">
        <v>85.817620263999999</v>
      </c>
      <c r="H808" s="15">
        <v>84.663501945100009</v>
      </c>
      <c r="K808" s="18" t="s">
        <v>5194</v>
      </c>
      <c r="L808" s="12">
        <v>-10.72</v>
      </c>
      <c r="M808" s="12">
        <v>-12.0034567139</v>
      </c>
      <c r="N808" s="12">
        <v>-11.3282730562</v>
      </c>
      <c r="O808" s="12">
        <v>-11.183495737199999</v>
      </c>
      <c r="P808" s="15">
        <v>-11.486648072200001</v>
      </c>
    </row>
    <row r="809" spans="3:16" x14ac:dyDescent="0.3">
      <c r="C809" s="18" t="s">
        <v>801</v>
      </c>
      <c r="D809" s="12">
        <v>86.16</v>
      </c>
      <c r="E809" s="12">
        <v>84.284851074900004</v>
      </c>
      <c r="F809" s="12">
        <v>85.795283540499995</v>
      </c>
      <c r="G809" s="12">
        <v>85.816161931899998</v>
      </c>
      <c r="H809" s="15">
        <v>84.649615160599993</v>
      </c>
      <c r="K809" s="18" t="s">
        <v>5195</v>
      </c>
      <c r="L809" s="12">
        <v>-15.96</v>
      </c>
      <c r="M809" s="12">
        <v>-18.3862326667</v>
      </c>
      <c r="N809" s="12">
        <v>-17.370785861000002</v>
      </c>
      <c r="O809" s="12">
        <v>-17.394854927800001</v>
      </c>
      <c r="P809" s="15">
        <v>-18.150866414599999</v>
      </c>
    </row>
    <row r="810" spans="3:16" x14ac:dyDescent="0.3">
      <c r="C810" s="18" t="s">
        <v>802</v>
      </c>
      <c r="D810" s="12">
        <v>85.82</v>
      </c>
      <c r="E810" s="12">
        <v>83.289046884300006</v>
      </c>
      <c r="F810" s="12">
        <v>84.985709236999995</v>
      </c>
      <c r="G810" s="12">
        <v>85.009743864499995</v>
      </c>
      <c r="H810" s="15">
        <v>83.544643774899995</v>
      </c>
      <c r="K810" s="18" t="s">
        <v>5196</v>
      </c>
      <c r="L810" s="12">
        <v>7.95</v>
      </c>
      <c r="M810" s="12">
        <v>8.3986570275000005</v>
      </c>
      <c r="N810" s="12">
        <v>8.2496985913999996</v>
      </c>
      <c r="O810" s="12">
        <v>8.3954554743000003</v>
      </c>
      <c r="P810" s="15">
        <v>8.4752853463999998</v>
      </c>
    </row>
    <row r="811" spans="3:16" x14ac:dyDescent="0.3">
      <c r="C811" s="18" t="s">
        <v>803</v>
      </c>
      <c r="D811" s="12">
        <v>86.14</v>
      </c>
      <c r="E811" s="12">
        <v>83.807045911700001</v>
      </c>
      <c r="F811" s="12">
        <v>85.333903194900003</v>
      </c>
      <c r="G811" s="12">
        <v>85.359859635700005</v>
      </c>
      <c r="H811" s="15">
        <v>84.134402902800005</v>
      </c>
      <c r="K811" s="18" t="s">
        <v>5197</v>
      </c>
      <c r="L811" s="12">
        <v>-9.23</v>
      </c>
      <c r="M811" s="12">
        <v>-10.5227646608</v>
      </c>
      <c r="N811" s="12">
        <v>-8.9273683730000002</v>
      </c>
      <c r="O811" s="12">
        <v>-8.8538643196999995</v>
      </c>
      <c r="P811" s="15">
        <v>-10.3829492758</v>
      </c>
    </row>
    <row r="812" spans="3:16" x14ac:dyDescent="0.3">
      <c r="C812" s="18" t="s">
        <v>804</v>
      </c>
      <c r="D812" s="12">
        <v>85.03</v>
      </c>
      <c r="E812" s="12">
        <v>83.613235219299995</v>
      </c>
      <c r="F812" s="12">
        <v>84.849548221099994</v>
      </c>
      <c r="G812" s="12">
        <v>84.919404463600003</v>
      </c>
      <c r="H812" s="15">
        <v>84.0234259705</v>
      </c>
      <c r="K812" s="18" t="s">
        <v>5198</v>
      </c>
      <c r="L812" s="12">
        <v>8.86</v>
      </c>
      <c r="M812" s="12">
        <v>8.8456659084000009</v>
      </c>
      <c r="N812" s="12">
        <v>9.6378506064000007</v>
      </c>
      <c r="O812" s="12">
        <v>9.6852409489000006</v>
      </c>
      <c r="P812" s="15">
        <v>7.6490894354999996</v>
      </c>
    </row>
    <row r="813" spans="3:16" x14ac:dyDescent="0.3">
      <c r="C813" s="18" t="s">
        <v>805</v>
      </c>
      <c r="D813" s="12">
        <v>85.6</v>
      </c>
      <c r="E813" s="12">
        <v>83.590137223200003</v>
      </c>
      <c r="F813" s="12">
        <v>85.072614530799996</v>
      </c>
      <c r="G813" s="12">
        <v>85.105690062400001</v>
      </c>
      <c r="H813" s="15">
        <v>84.042096259699989</v>
      </c>
      <c r="K813" s="18" t="s">
        <v>5199</v>
      </c>
      <c r="L813" s="12">
        <v>-14.33</v>
      </c>
      <c r="M813" s="12">
        <v>-15.4302777721</v>
      </c>
      <c r="N813" s="12">
        <v>-14.473734371600001</v>
      </c>
      <c r="O813" s="12">
        <v>-14.3097623494</v>
      </c>
      <c r="P813" s="15">
        <v>-15.3021284156</v>
      </c>
    </row>
    <row r="814" spans="3:16" x14ac:dyDescent="0.3">
      <c r="C814" s="18" t="s">
        <v>806</v>
      </c>
      <c r="D814" s="12">
        <v>95.81</v>
      </c>
      <c r="E814" s="12">
        <v>93.188027598900007</v>
      </c>
      <c r="F814" s="12">
        <v>95.649285384199999</v>
      </c>
      <c r="G814" s="12">
        <v>95.724721578499995</v>
      </c>
      <c r="H814" s="15">
        <v>94.608622175999997</v>
      </c>
      <c r="K814" s="18" t="s">
        <v>5200</v>
      </c>
      <c r="L814" s="12">
        <v>-13.03</v>
      </c>
      <c r="M814" s="12">
        <v>-14.9433291683</v>
      </c>
      <c r="N814" s="12">
        <v>-13.6223071102</v>
      </c>
      <c r="O814" s="12">
        <v>-13.493209376499999</v>
      </c>
      <c r="P814" s="15">
        <v>-14.628454956399999</v>
      </c>
    </row>
    <row r="815" spans="3:16" x14ac:dyDescent="0.3">
      <c r="C815" s="18" t="s">
        <v>807</v>
      </c>
      <c r="D815" s="12">
        <v>87.83</v>
      </c>
      <c r="E815" s="12">
        <v>85.466777711899994</v>
      </c>
      <c r="F815" s="12">
        <v>87.736006846699993</v>
      </c>
      <c r="G815" s="12">
        <v>87.7992524995</v>
      </c>
      <c r="H815" s="15">
        <v>86.705946123499999</v>
      </c>
      <c r="K815" s="18" t="s">
        <v>5201</v>
      </c>
      <c r="L815" s="12">
        <v>-17.170000000000002</v>
      </c>
      <c r="M815" s="12">
        <v>-18.463822330100001</v>
      </c>
      <c r="N815" s="12">
        <v>-17.747950705499999</v>
      </c>
      <c r="O815" s="12">
        <v>-17.578821879100001</v>
      </c>
      <c r="P815" s="15">
        <v>-17.889152922500003</v>
      </c>
    </row>
    <row r="816" spans="3:16" x14ac:dyDescent="0.3">
      <c r="C816" s="18" t="s">
        <v>808</v>
      </c>
      <c r="D816" s="12">
        <v>91.97</v>
      </c>
      <c r="E816" s="12">
        <v>89.4441266332</v>
      </c>
      <c r="F816" s="12">
        <v>91.805979219999998</v>
      </c>
      <c r="G816" s="12">
        <v>91.8743341383</v>
      </c>
      <c r="H816" s="15">
        <v>90.715445492499995</v>
      </c>
      <c r="K816" s="18" t="s">
        <v>5202</v>
      </c>
      <c r="L816" s="12">
        <v>-2.39</v>
      </c>
      <c r="M816" s="12">
        <v>-3.9521393559</v>
      </c>
      <c r="N816" s="12">
        <v>-3.1697348066000002</v>
      </c>
      <c r="O816" s="12">
        <v>-3.0298836677000001</v>
      </c>
      <c r="P816" s="15">
        <v>-3.9139987027999998</v>
      </c>
    </row>
    <row r="817" spans="3:16" x14ac:dyDescent="0.3">
      <c r="C817" s="18" t="s">
        <v>809</v>
      </c>
      <c r="D817" s="12">
        <v>91.95</v>
      </c>
      <c r="E817" s="12">
        <v>89.627292254799997</v>
      </c>
      <c r="F817" s="12">
        <v>91.895018278400002</v>
      </c>
      <c r="G817" s="12">
        <v>91.966059707499994</v>
      </c>
      <c r="H817" s="15">
        <v>90.848126722300009</v>
      </c>
      <c r="K817" s="18" t="s">
        <v>5203</v>
      </c>
      <c r="L817" s="12">
        <v>4.0599999999999996</v>
      </c>
      <c r="M817" s="12">
        <v>3.4807636546</v>
      </c>
      <c r="N817" s="12">
        <v>5.9729284317999998</v>
      </c>
      <c r="O817" s="12">
        <v>5.9462659326000002</v>
      </c>
      <c r="P817" s="15">
        <v>4.3529409494999998</v>
      </c>
    </row>
    <row r="818" spans="3:16" x14ac:dyDescent="0.3">
      <c r="C818" s="18" t="s">
        <v>810</v>
      </c>
      <c r="D818" s="12">
        <v>91.66</v>
      </c>
      <c r="E818" s="12">
        <v>89.326702041100006</v>
      </c>
      <c r="F818" s="12">
        <v>91.6217472286</v>
      </c>
      <c r="G818" s="12">
        <v>91.683973492999996</v>
      </c>
      <c r="H818" s="15">
        <v>90.392012678900002</v>
      </c>
      <c r="K818" s="18" t="s">
        <v>5204</v>
      </c>
      <c r="L818" s="12">
        <v>-10.52</v>
      </c>
      <c r="M818" s="12">
        <v>-11.0406337937</v>
      </c>
      <c r="N818" s="12">
        <v>-10.347436651000001</v>
      </c>
      <c r="O818" s="12">
        <v>-10.167160691799999</v>
      </c>
      <c r="P818" s="15">
        <v>-10.5691319632</v>
      </c>
    </row>
    <row r="819" spans="3:16" x14ac:dyDescent="0.3">
      <c r="C819" s="18" t="s">
        <v>811</v>
      </c>
      <c r="D819" s="12">
        <v>92.45</v>
      </c>
      <c r="E819" s="12">
        <v>90.178062336799997</v>
      </c>
      <c r="F819" s="12">
        <v>92.334928511699999</v>
      </c>
      <c r="G819" s="12">
        <v>92.401698744499996</v>
      </c>
      <c r="H819" s="15">
        <v>91.417206903000007</v>
      </c>
      <c r="K819" s="18" t="s">
        <v>5205</v>
      </c>
      <c r="L819" s="12">
        <v>-2.99</v>
      </c>
      <c r="M819" s="12">
        <v>-3.6027119625999999</v>
      </c>
      <c r="N819" s="12">
        <v>-2.9053765085999999</v>
      </c>
      <c r="O819" s="12">
        <v>-2.7679204266999999</v>
      </c>
      <c r="P819" s="15">
        <v>-3.0909516343000001</v>
      </c>
    </row>
    <row r="820" spans="3:16" x14ac:dyDescent="0.3">
      <c r="C820" s="18" t="s">
        <v>812</v>
      </c>
      <c r="D820" s="12">
        <v>91.57</v>
      </c>
      <c r="E820" s="12">
        <v>89.269395993700002</v>
      </c>
      <c r="F820" s="12">
        <v>91.600508206399994</v>
      </c>
      <c r="G820" s="12">
        <v>91.662685234199998</v>
      </c>
      <c r="H820" s="15">
        <v>90.315944098399996</v>
      </c>
      <c r="K820" s="18" t="s">
        <v>5206</v>
      </c>
      <c r="L820" s="12">
        <v>-15.08</v>
      </c>
      <c r="M820" s="12">
        <v>-16.315881887</v>
      </c>
      <c r="N820" s="12">
        <v>-15.1431060891</v>
      </c>
      <c r="O820" s="12">
        <v>-14.982102351</v>
      </c>
      <c r="P820" s="15">
        <v>-15.906635898399999</v>
      </c>
    </row>
    <row r="821" spans="3:16" x14ac:dyDescent="0.3">
      <c r="C821" s="18" t="s">
        <v>813</v>
      </c>
      <c r="D821" s="12">
        <v>92.45</v>
      </c>
      <c r="E821" s="12">
        <v>90.210850961600002</v>
      </c>
      <c r="F821" s="12">
        <v>92.583700911099996</v>
      </c>
      <c r="G821" s="12">
        <v>92.646328291299994</v>
      </c>
      <c r="H821" s="15">
        <v>91.374794165500006</v>
      </c>
      <c r="K821" s="18" t="s">
        <v>5207</v>
      </c>
      <c r="L821" s="12">
        <v>-17.16</v>
      </c>
      <c r="M821" s="12">
        <v>-21.054845327300001</v>
      </c>
      <c r="N821" s="12">
        <v>-19.677022566200002</v>
      </c>
      <c r="O821" s="12">
        <v>-19.6106423222</v>
      </c>
      <c r="P821" s="15">
        <v>-20.594573406000002</v>
      </c>
    </row>
    <row r="822" spans="3:16" x14ac:dyDescent="0.3">
      <c r="C822" s="18" t="s">
        <v>814</v>
      </c>
      <c r="D822" s="12">
        <v>91.71</v>
      </c>
      <c r="E822" s="12">
        <v>89.481322257000002</v>
      </c>
      <c r="F822" s="12">
        <v>91.991679617700001</v>
      </c>
      <c r="G822" s="12">
        <v>92.054518462499999</v>
      </c>
      <c r="H822" s="15">
        <v>90.503693049299997</v>
      </c>
      <c r="K822" s="18" t="s">
        <v>5208</v>
      </c>
      <c r="L822" s="12">
        <v>-19.829999999999998</v>
      </c>
      <c r="M822" s="12">
        <v>-21.824689632799998</v>
      </c>
      <c r="N822" s="12">
        <v>-20.523321334599999</v>
      </c>
      <c r="O822" s="12">
        <v>-20.584034384500001</v>
      </c>
      <c r="P822" s="15">
        <v>-21.576454416599997</v>
      </c>
    </row>
    <row r="823" spans="3:16" x14ac:dyDescent="0.3">
      <c r="C823" s="18" t="s">
        <v>815</v>
      </c>
      <c r="D823" s="12">
        <v>91.58</v>
      </c>
      <c r="E823" s="12">
        <v>89.313970501399993</v>
      </c>
      <c r="F823" s="12">
        <v>91.651478368599996</v>
      </c>
      <c r="G823" s="12">
        <v>91.713038476600005</v>
      </c>
      <c r="H823" s="15">
        <v>90.323944216599998</v>
      </c>
      <c r="K823" s="18" t="s">
        <v>5209</v>
      </c>
      <c r="L823" s="12">
        <v>-20.12</v>
      </c>
      <c r="M823" s="12">
        <v>-22.4000813038</v>
      </c>
      <c r="N823" s="12">
        <v>-21.342848758500001</v>
      </c>
      <c r="O823" s="12">
        <v>-21.1945301901</v>
      </c>
      <c r="P823" s="15">
        <v>-22.296629465000002</v>
      </c>
    </row>
    <row r="824" spans="3:16" x14ac:dyDescent="0.3">
      <c r="C824" s="18" t="s">
        <v>816</v>
      </c>
      <c r="D824" s="12">
        <v>92.16</v>
      </c>
      <c r="E824" s="12">
        <v>89.870257019099995</v>
      </c>
      <c r="F824" s="12">
        <v>92.043998404299998</v>
      </c>
      <c r="G824" s="12">
        <v>92.109569240799999</v>
      </c>
      <c r="H824" s="15">
        <v>91.109136776299991</v>
      </c>
      <c r="K824" s="18" t="s">
        <v>5210</v>
      </c>
      <c r="L824" s="12">
        <v>-0.04</v>
      </c>
      <c r="M824" s="12">
        <v>-0.19211014169999999</v>
      </c>
      <c r="N824" s="12">
        <v>-2.5964905103000002</v>
      </c>
      <c r="O824" s="12">
        <v>-2.5188826259999999</v>
      </c>
      <c r="P824" s="15">
        <v>0.51973597360000001</v>
      </c>
    </row>
    <row r="825" spans="3:16" x14ac:dyDescent="0.3">
      <c r="C825" s="18" t="s">
        <v>817</v>
      </c>
      <c r="D825" s="12">
        <v>84.45</v>
      </c>
      <c r="E825" s="12">
        <v>82.707712698700007</v>
      </c>
      <c r="F825" s="12">
        <v>84.611980334500004</v>
      </c>
      <c r="G825" s="12">
        <v>84.676238896399994</v>
      </c>
      <c r="H825" s="15">
        <v>84.707826703999999</v>
      </c>
      <c r="K825" s="18" t="s">
        <v>5211</v>
      </c>
      <c r="L825" s="12">
        <v>-31.13</v>
      </c>
      <c r="M825" s="12">
        <v>-31.6796085149</v>
      </c>
      <c r="N825" s="12">
        <v>-30.230767455799999</v>
      </c>
      <c r="O825" s="12">
        <v>-30.270275583499998</v>
      </c>
      <c r="P825" s="15">
        <v>-31.9747877145</v>
      </c>
    </row>
    <row r="826" spans="3:16" x14ac:dyDescent="0.3">
      <c r="C826" s="18" t="s">
        <v>818</v>
      </c>
      <c r="D826" s="12">
        <v>91.42</v>
      </c>
      <c r="E826" s="12">
        <v>88.361009519999996</v>
      </c>
      <c r="F826" s="12">
        <v>90.204194955700004</v>
      </c>
      <c r="G826" s="12">
        <v>90.277919925899994</v>
      </c>
      <c r="H826" s="15">
        <v>89.432385036500008</v>
      </c>
      <c r="K826" s="18" t="s">
        <v>5212</v>
      </c>
      <c r="L826" s="12">
        <v>-9.02</v>
      </c>
      <c r="M826" s="12">
        <v>-9.5474574396000005</v>
      </c>
      <c r="N826" s="12">
        <v>-8.5331515283999995</v>
      </c>
      <c r="O826" s="12">
        <v>-8.4005201031999999</v>
      </c>
      <c r="P826" s="15">
        <v>-9.1948862237999993</v>
      </c>
    </row>
    <row r="827" spans="3:16" x14ac:dyDescent="0.3">
      <c r="C827" s="18" t="s">
        <v>819</v>
      </c>
      <c r="D827" s="12">
        <v>90.97</v>
      </c>
      <c r="E827" s="12">
        <v>91.814591346699999</v>
      </c>
      <c r="F827" s="12">
        <v>91.160118601299999</v>
      </c>
      <c r="G827" s="12">
        <v>91.354022738500007</v>
      </c>
      <c r="H827" s="15">
        <v>92.925009875399994</v>
      </c>
      <c r="K827" s="18" t="s">
        <v>5213</v>
      </c>
      <c r="L827" s="12">
        <v>-13.5</v>
      </c>
      <c r="M827" s="12">
        <v>-13.897998165400001</v>
      </c>
      <c r="N827" s="12">
        <v>-13.5382367141</v>
      </c>
      <c r="O827" s="12">
        <v>-13.3969538163</v>
      </c>
      <c r="P827" s="15">
        <v>-13.394862954800001</v>
      </c>
    </row>
    <row r="828" spans="3:16" x14ac:dyDescent="0.3">
      <c r="C828" s="18" t="s">
        <v>820</v>
      </c>
      <c r="D828" s="12">
        <v>82.46</v>
      </c>
      <c r="E828" s="12">
        <v>80.099571870700004</v>
      </c>
      <c r="F828" s="12">
        <v>82.003577001400004</v>
      </c>
      <c r="G828" s="12">
        <v>82.118542299699996</v>
      </c>
      <c r="H828" s="15">
        <v>81.59981183219999</v>
      </c>
      <c r="K828" s="18" t="s">
        <v>5214</v>
      </c>
      <c r="L828" s="12">
        <v>-9.0500000000000007</v>
      </c>
      <c r="M828" s="12">
        <v>-7.6128369584</v>
      </c>
      <c r="N828" s="12">
        <v>-8.5425741548000005</v>
      </c>
      <c r="O828" s="12">
        <v>-8.4407842482</v>
      </c>
      <c r="P828" s="15">
        <v>-7.2340440045000012</v>
      </c>
    </row>
    <row r="829" spans="3:16" x14ac:dyDescent="0.3">
      <c r="C829" s="18" t="s">
        <v>821</v>
      </c>
      <c r="D829" s="12">
        <v>92.83</v>
      </c>
      <c r="E829" s="12">
        <v>91.669842482299998</v>
      </c>
      <c r="F829" s="12">
        <v>93.753782821200005</v>
      </c>
      <c r="G829" s="12">
        <v>93.828682889700005</v>
      </c>
      <c r="H829" s="15">
        <v>92.506630486399999</v>
      </c>
      <c r="K829" s="18" t="s">
        <v>5215</v>
      </c>
      <c r="L829" s="12">
        <v>-4.0599999999999996</v>
      </c>
      <c r="M829" s="12">
        <v>-5.1524633154000004</v>
      </c>
      <c r="N829" s="12">
        <v>-4.0722949769000003</v>
      </c>
      <c r="O829" s="12">
        <v>-4.0008962141</v>
      </c>
      <c r="P829" s="15">
        <v>-4.8595776628999996</v>
      </c>
    </row>
    <row r="830" spans="3:16" x14ac:dyDescent="0.3">
      <c r="C830" s="18" t="s">
        <v>822</v>
      </c>
      <c r="D830" s="12">
        <v>78.790000000000006</v>
      </c>
      <c r="E830" s="12">
        <v>71.958051281199999</v>
      </c>
      <c r="F830" s="12">
        <v>78.951977636500004</v>
      </c>
      <c r="G830" s="12">
        <v>79.132599355099998</v>
      </c>
      <c r="H830" s="15">
        <v>78.001006116200003</v>
      </c>
      <c r="K830" s="18" t="s">
        <v>5216</v>
      </c>
      <c r="L830" s="12">
        <v>-10.82</v>
      </c>
      <c r="M830" s="12">
        <v>-11.8710572359</v>
      </c>
      <c r="N830" s="12">
        <v>-9.2736255182999994</v>
      </c>
      <c r="O830" s="12">
        <v>-9.2926521991000008</v>
      </c>
      <c r="P830" s="15">
        <v>-10.745127034100001</v>
      </c>
    </row>
    <row r="831" spans="3:16" x14ac:dyDescent="0.3">
      <c r="C831" s="18" t="s">
        <v>823</v>
      </c>
      <c r="D831" s="12">
        <v>77.989999999999995</v>
      </c>
      <c r="E831" s="12">
        <v>79.689851485099993</v>
      </c>
      <c r="F831" s="12">
        <v>81.7092580236</v>
      </c>
      <c r="G831" s="12">
        <v>81.786982610999999</v>
      </c>
      <c r="H831" s="15">
        <v>80.1393525668</v>
      </c>
      <c r="K831" s="18" t="s">
        <v>5217</v>
      </c>
      <c r="L831" s="12">
        <v>5.04</v>
      </c>
      <c r="M831" s="12">
        <v>3.9695464685999999</v>
      </c>
      <c r="N831" s="12">
        <v>5.1893712110000001</v>
      </c>
      <c r="O831" s="12">
        <v>4.7543022816000002</v>
      </c>
      <c r="P831" s="15">
        <v>3.9160224208000001</v>
      </c>
    </row>
    <row r="832" spans="3:16" x14ac:dyDescent="0.3">
      <c r="C832" s="18" t="s">
        <v>824</v>
      </c>
      <c r="D832" s="12">
        <v>93.02</v>
      </c>
      <c r="E832" s="12">
        <v>91.091832214299998</v>
      </c>
      <c r="F832" s="12">
        <v>93.279741838099994</v>
      </c>
      <c r="G832" s="12">
        <v>93.3616395138</v>
      </c>
      <c r="H832" s="15">
        <v>91.975682801299996</v>
      </c>
      <c r="K832" s="18" t="s">
        <v>5218</v>
      </c>
      <c r="L832" s="12">
        <v>-26.12</v>
      </c>
      <c r="M832" s="12">
        <v>-25.784386963599999</v>
      </c>
      <c r="N832" s="12">
        <v>-27.0365548535</v>
      </c>
      <c r="O832" s="12">
        <v>-27.146373991699999</v>
      </c>
      <c r="P832" s="15">
        <v>-25.711150584400002</v>
      </c>
    </row>
    <row r="833" spans="3:16" x14ac:dyDescent="0.3">
      <c r="C833" s="18" t="s">
        <v>825</v>
      </c>
      <c r="D833" s="12">
        <v>91.48</v>
      </c>
      <c r="E833" s="12">
        <v>88.976106852499996</v>
      </c>
      <c r="F833" s="12">
        <v>91.336089255399997</v>
      </c>
      <c r="G833" s="12">
        <v>91.403717723499994</v>
      </c>
      <c r="H833" s="15">
        <v>90.312359764299998</v>
      </c>
      <c r="K833" s="18" t="s">
        <v>5219</v>
      </c>
      <c r="L833" s="12">
        <v>15.8</v>
      </c>
      <c r="M833" s="12">
        <v>16.225616532299998</v>
      </c>
      <c r="N833" s="12">
        <v>17.965210935000002</v>
      </c>
      <c r="O833" s="12">
        <v>17.957314256099998</v>
      </c>
      <c r="P833" s="15">
        <v>19.334138431900001</v>
      </c>
    </row>
    <row r="834" spans="3:16" x14ac:dyDescent="0.3">
      <c r="C834" s="18" t="s">
        <v>826</v>
      </c>
      <c r="D834" s="12">
        <v>74.8</v>
      </c>
      <c r="E834" s="12">
        <v>74.279877108400001</v>
      </c>
      <c r="F834" s="12">
        <v>74.444595379000006</v>
      </c>
      <c r="G834" s="12">
        <v>74.514297200900003</v>
      </c>
      <c r="H834" s="15">
        <v>74.332956612700002</v>
      </c>
      <c r="K834" s="18" t="s">
        <v>5220</v>
      </c>
      <c r="L834" s="12">
        <v>-15.24</v>
      </c>
      <c r="M834" s="12">
        <v>-15.595293937399999</v>
      </c>
      <c r="N834" s="12">
        <v>-13.7995259788</v>
      </c>
      <c r="O834" s="12">
        <v>-13.9205590134</v>
      </c>
      <c r="P834" s="15">
        <v>-16.2974274611</v>
      </c>
    </row>
    <row r="835" spans="3:16" x14ac:dyDescent="0.3">
      <c r="C835" s="18" t="s">
        <v>827</v>
      </c>
      <c r="D835" s="12">
        <v>76.88</v>
      </c>
      <c r="E835" s="12">
        <v>76.895727517500006</v>
      </c>
      <c r="F835" s="12">
        <v>77.403617256199993</v>
      </c>
      <c r="G835" s="12">
        <v>77.475904700599997</v>
      </c>
      <c r="H835" s="15">
        <v>76.963094157800001</v>
      </c>
      <c r="K835" s="18" t="s">
        <v>5221</v>
      </c>
      <c r="L835" s="12">
        <v>-49.38</v>
      </c>
      <c r="M835" s="12">
        <v>-49.267181641000001</v>
      </c>
      <c r="N835" s="12">
        <v>-48.460428116599999</v>
      </c>
      <c r="O835" s="12">
        <v>-48.630475392299999</v>
      </c>
      <c r="P835" s="15">
        <v>-47.6874158826</v>
      </c>
    </row>
    <row r="836" spans="3:16" x14ac:dyDescent="0.3">
      <c r="C836" s="18" t="s">
        <v>828</v>
      </c>
      <c r="D836" s="12">
        <v>87.02</v>
      </c>
      <c r="E836" s="12">
        <v>85.359675650499995</v>
      </c>
      <c r="F836" s="12">
        <v>87.409033306599994</v>
      </c>
      <c r="G836" s="12">
        <v>87.492921201599998</v>
      </c>
      <c r="H836" s="15">
        <v>86.745573346499995</v>
      </c>
      <c r="K836" s="18" t="s">
        <v>5222</v>
      </c>
      <c r="L836" s="12">
        <v>-48.92</v>
      </c>
      <c r="M836" s="12">
        <v>-48.657874965799998</v>
      </c>
      <c r="N836" s="12">
        <v>-48.706140892599997</v>
      </c>
      <c r="O836" s="12">
        <v>-48.935071626499997</v>
      </c>
      <c r="P836" s="15">
        <v>-47.096628894300004</v>
      </c>
    </row>
    <row r="837" spans="3:16" x14ac:dyDescent="0.3">
      <c r="C837" s="18" t="s">
        <v>829</v>
      </c>
      <c r="D837" s="12">
        <v>90.56</v>
      </c>
      <c r="E837" s="12">
        <v>88.793041632300003</v>
      </c>
      <c r="F837" s="12">
        <v>91.010948326199994</v>
      </c>
      <c r="G837" s="12">
        <v>91.097139814299993</v>
      </c>
      <c r="H837" s="15">
        <v>89.940796974400001</v>
      </c>
      <c r="K837" s="18" t="s">
        <v>5223</v>
      </c>
      <c r="L837" s="12">
        <v>5.54</v>
      </c>
      <c r="M837" s="12">
        <v>6.8168568833999998</v>
      </c>
      <c r="N837" s="12">
        <v>4.9421707926999998</v>
      </c>
      <c r="O837" s="12">
        <v>5.1610074842999998</v>
      </c>
      <c r="P837" s="15">
        <v>8.0812752878000005</v>
      </c>
    </row>
    <row r="838" spans="3:16" x14ac:dyDescent="0.3">
      <c r="C838" s="18" t="s">
        <v>830</v>
      </c>
      <c r="D838" s="12">
        <v>90.34</v>
      </c>
      <c r="E838" s="12">
        <v>88.560812927699999</v>
      </c>
      <c r="F838" s="12">
        <v>90.729888441200004</v>
      </c>
      <c r="G838" s="12">
        <v>90.818578320499995</v>
      </c>
      <c r="H838" s="15">
        <v>89.674658913000002</v>
      </c>
      <c r="K838" s="18" t="s">
        <v>5224</v>
      </c>
      <c r="L838" s="12">
        <v>-4.95</v>
      </c>
      <c r="M838" s="12">
        <v>-4.6935273620000002</v>
      </c>
      <c r="N838" s="12">
        <v>-4.3157233341000003</v>
      </c>
      <c r="O838" s="12">
        <v>-4.2487737498999998</v>
      </c>
      <c r="P838" s="15">
        <v>-2.8723248250000002</v>
      </c>
    </row>
    <row r="839" spans="3:16" x14ac:dyDescent="0.3">
      <c r="C839" s="18" t="s">
        <v>831</v>
      </c>
      <c r="D839" s="12">
        <v>90.85</v>
      </c>
      <c r="E839" s="12">
        <v>89.001903767000002</v>
      </c>
      <c r="F839" s="12">
        <v>91.233323459999994</v>
      </c>
      <c r="G839" s="12">
        <v>91.3182678764</v>
      </c>
      <c r="H839" s="15">
        <v>90.144162753499998</v>
      </c>
      <c r="K839" s="18" t="s">
        <v>5225</v>
      </c>
      <c r="L839" s="12">
        <v>2.8</v>
      </c>
      <c r="M839" s="12">
        <v>3.9848263242000002</v>
      </c>
      <c r="N839" s="12">
        <v>2.0152066913</v>
      </c>
      <c r="O839" s="12">
        <v>2.2247846250999999</v>
      </c>
      <c r="P839" s="15">
        <v>4.9530382957999999</v>
      </c>
    </row>
    <row r="840" spans="3:16" x14ac:dyDescent="0.3">
      <c r="C840" s="18" t="s">
        <v>832</v>
      </c>
      <c r="D840" s="12">
        <v>90.91</v>
      </c>
      <c r="E840" s="12">
        <v>88.977180521199998</v>
      </c>
      <c r="F840" s="12">
        <v>91.223824643</v>
      </c>
      <c r="G840" s="12">
        <v>91.308423507900002</v>
      </c>
      <c r="H840" s="15">
        <v>90.150665006599993</v>
      </c>
      <c r="K840" s="18" t="s">
        <v>5226</v>
      </c>
      <c r="L840" s="12">
        <v>-25.73</v>
      </c>
      <c r="M840" s="12">
        <v>-26.024266012799998</v>
      </c>
      <c r="N840" s="12">
        <v>-27.153820854300001</v>
      </c>
      <c r="O840" s="12">
        <v>-27.3018357606</v>
      </c>
      <c r="P840" s="15">
        <v>-25.8365879704</v>
      </c>
    </row>
    <row r="841" spans="3:16" x14ac:dyDescent="0.3">
      <c r="C841" s="18" t="s">
        <v>833</v>
      </c>
      <c r="D841" s="12">
        <v>92.56</v>
      </c>
      <c r="E841" s="12">
        <v>86.340654929999999</v>
      </c>
      <c r="F841" s="12">
        <v>87.807767557800005</v>
      </c>
      <c r="G841" s="12">
        <v>87.865622921099998</v>
      </c>
      <c r="H841" s="15">
        <v>88.128602335799997</v>
      </c>
      <c r="K841" s="18" t="s">
        <v>5227</v>
      </c>
      <c r="L841" s="12">
        <v>-34.76</v>
      </c>
      <c r="M841" s="12">
        <v>-32.896336826999999</v>
      </c>
      <c r="N841" s="12">
        <v>-34.7537951204</v>
      </c>
      <c r="O841" s="12">
        <v>-34.348010959699998</v>
      </c>
      <c r="P841" s="15">
        <v>-32.767295779499996</v>
      </c>
    </row>
    <row r="842" spans="3:16" x14ac:dyDescent="0.3">
      <c r="C842" s="18" t="s">
        <v>834</v>
      </c>
      <c r="D842" s="12">
        <v>85.1</v>
      </c>
      <c r="E842" s="12">
        <v>83.547534977799998</v>
      </c>
      <c r="F842" s="12">
        <v>85.465742685799995</v>
      </c>
      <c r="G842" s="12">
        <v>85.528997283099997</v>
      </c>
      <c r="H842" s="15">
        <v>85.527939538199988</v>
      </c>
      <c r="K842" s="18" t="s">
        <v>5228</v>
      </c>
      <c r="L842" s="12">
        <v>-33.74</v>
      </c>
      <c r="M842" s="12">
        <v>-32.513085418300001</v>
      </c>
      <c r="N842" s="12">
        <v>-33.767477792599998</v>
      </c>
      <c r="O842" s="12">
        <v>-33.411559752499997</v>
      </c>
      <c r="P842" s="15">
        <v>-31.751075568400001</v>
      </c>
    </row>
    <row r="843" spans="3:16" x14ac:dyDescent="0.3">
      <c r="C843" s="18" t="s">
        <v>835</v>
      </c>
      <c r="D843" s="12">
        <v>84.12</v>
      </c>
      <c r="E843" s="12">
        <v>82.328309177899996</v>
      </c>
      <c r="F843" s="12">
        <v>84.256203818399996</v>
      </c>
      <c r="G843" s="12">
        <v>84.314515454800002</v>
      </c>
      <c r="H843" s="15">
        <v>84.190992961800006</v>
      </c>
      <c r="K843" s="18" t="s">
        <v>5229</v>
      </c>
      <c r="L843" s="12">
        <v>-9.36</v>
      </c>
      <c r="M843" s="12">
        <v>-11.5670257602</v>
      </c>
      <c r="N843" s="12">
        <v>-10.996840629599999</v>
      </c>
      <c r="O843" s="12">
        <v>-11.191028988399999</v>
      </c>
      <c r="P843" s="15">
        <v>-10.3016447564</v>
      </c>
    </row>
    <row r="844" spans="3:16" x14ac:dyDescent="0.3">
      <c r="C844" s="18" t="s">
        <v>836</v>
      </c>
      <c r="D844" s="12">
        <v>84.28</v>
      </c>
      <c r="E844" s="12">
        <v>82.567318749999998</v>
      </c>
      <c r="F844" s="12">
        <v>84.295333774400007</v>
      </c>
      <c r="G844" s="12">
        <v>84.3627433228</v>
      </c>
      <c r="H844" s="15">
        <v>91.600339266700004</v>
      </c>
      <c r="K844" s="18" t="s">
        <v>5230</v>
      </c>
      <c r="L844" s="12">
        <v>-10.18</v>
      </c>
      <c r="M844" s="12">
        <v>-12.492473588799999</v>
      </c>
      <c r="N844" s="12">
        <v>-11.248158635999999</v>
      </c>
      <c r="O844" s="12">
        <v>-11.4316562797</v>
      </c>
      <c r="P844" s="15">
        <v>-11.2933488</v>
      </c>
    </row>
    <row r="845" spans="3:16" x14ac:dyDescent="0.3">
      <c r="C845" s="18" t="s">
        <v>837</v>
      </c>
      <c r="D845" s="12">
        <v>83.11</v>
      </c>
      <c r="E845" s="12">
        <v>81.482503596100003</v>
      </c>
      <c r="F845" s="12">
        <v>83.474433499599996</v>
      </c>
      <c r="G845" s="12">
        <v>83.542194997099998</v>
      </c>
      <c r="H845" s="15">
        <v>82.883810414600006</v>
      </c>
      <c r="K845" s="18" t="s">
        <v>5231</v>
      </c>
      <c r="L845" s="12">
        <v>-4.2300000000000004</v>
      </c>
      <c r="M845" s="12">
        <v>-4.0856721159999996</v>
      </c>
      <c r="N845" s="12">
        <v>-4.2333617256</v>
      </c>
      <c r="O845" s="12">
        <v>-4.2749396400000004</v>
      </c>
      <c r="P845" s="15">
        <v>-5.7277332496</v>
      </c>
    </row>
    <row r="846" spans="3:16" x14ac:dyDescent="0.3">
      <c r="C846" s="18" t="s">
        <v>838</v>
      </c>
      <c r="D846" s="12">
        <v>81.8</v>
      </c>
      <c r="E846" s="12">
        <v>79.940592973899996</v>
      </c>
      <c r="F846" s="12">
        <v>81.800924054099994</v>
      </c>
      <c r="G846" s="12">
        <v>81.883297784500002</v>
      </c>
      <c r="H846" s="15">
        <v>81.371488118999991</v>
      </c>
      <c r="K846" s="18" t="s">
        <v>5232</v>
      </c>
      <c r="L846" s="12">
        <v>-9.76</v>
      </c>
      <c r="M846" s="12">
        <v>-12.122371641200001</v>
      </c>
      <c r="N846" s="12">
        <v>-11.588247970899999</v>
      </c>
      <c r="O846" s="12">
        <v>-11.774491058700001</v>
      </c>
      <c r="P846" s="15">
        <v>-10.6439963529</v>
      </c>
    </row>
    <row r="847" spans="3:16" x14ac:dyDescent="0.3">
      <c r="C847" s="18" t="s">
        <v>839</v>
      </c>
      <c r="D847" s="12">
        <v>85.87</v>
      </c>
      <c r="E847" s="12">
        <v>84.457695420899995</v>
      </c>
      <c r="F847" s="12">
        <v>86.245833269299993</v>
      </c>
      <c r="G847" s="12">
        <v>86.311276943899998</v>
      </c>
      <c r="H847" s="15">
        <v>86.35318351730001</v>
      </c>
      <c r="K847" s="18" t="s">
        <v>5233</v>
      </c>
      <c r="L847" s="12">
        <v>-25.45</v>
      </c>
      <c r="M847" s="12">
        <v>-26.052475700999999</v>
      </c>
      <c r="N847" s="12">
        <v>-27.192884819900002</v>
      </c>
      <c r="O847" s="12">
        <v>-27.3408423767</v>
      </c>
      <c r="P847" s="15">
        <v>-25.838659379199999</v>
      </c>
    </row>
    <row r="848" spans="3:16" x14ac:dyDescent="0.3">
      <c r="C848" s="18" t="s">
        <v>840</v>
      </c>
      <c r="D848" s="12">
        <v>88.55</v>
      </c>
      <c r="E848" s="12">
        <v>87.188297859599999</v>
      </c>
      <c r="F848" s="12">
        <v>88.991409963400002</v>
      </c>
      <c r="G848" s="12">
        <v>89.041565000299997</v>
      </c>
      <c r="H848" s="15">
        <v>87.736935397499991</v>
      </c>
      <c r="K848" s="18" t="s">
        <v>5234</v>
      </c>
      <c r="L848" s="12">
        <v>-54.04</v>
      </c>
      <c r="M848" s="12">
        <v>-55.577035973000001</v>
      </c>
      <c r="N848" s="12">
        <v>-53.401309738000002</v>
      </c>
      <c r="O848" s="12">
        <v>-53.869389432399998</v>
      </c>
      <c r="P848" s="15">
        <v>-54.866646307399996</v>
      </c>
    </row>
    <row r="849" spans="3:16" x14ac:dyDescent="0.3">
      <c r="C849" s="18" t="s">
        <v>841</v>
      </c>
      <c r="D849" s="12">
        <v>86.22</v>
      </c>
      <c r="E849" s="12">
        <v>85.465490062399994</v>
      </c>
      <c r="F849" s="12">
        <v>87.254545653999998</v>
      </c>
      <c r="G849" s="12">
        <v>87.3392780179</v>
      </c>
      <c r="H849" s="15">
        <v>87.375480530199994</v>
      </c>
      <c r="K849" s="18" t="s">
        <v>5235</v>
      </c>
      <c r="L849" s="12">
        <v>-48.28</v>
      </c>
      <c r="M849" s="12">
        <v>-48.955434936300001</v>
      </c>
      <c r="N849" s="12">
        <v>-47.2934221796</v>
      </c>
      <c r="O849" s="12">
        <v>-47.529988189299999</v>
      </c>
      <c r="P849" s="15">
        <v>-46.957580325900004</v>
      </c>
    </row>
    <row r="850" spans="3:16" x14ac:dyDescent="0.3">
      <c r="C850" s="18" t="s">
        <v>842</v>
      </c>
      <c r="D850" s="12">
        <v>82.02</v>
      </c>
      <c r="E850" s="12">
        <v>80.083911116799996</v>
      </c>
      <c r="F850" s="12">
        <v>81.972099753500004</v>
      </c>
      <c r="G850" s="12">
        <v>82.052174388099999</v>
      </c>
      <c r="H850" s="15">
        <v>81.489301767000001</v>
      </c>
      <c r="K850" s="18" t="s">
        <v>5236</v>
      </c>
      <c r="L850" s="12">
        <v>-46.7</v>
      </c>
      <c r="M850" s="12">
        <v>-46.828165910499997</v>
      </c>
      <c r="N850" s="12">
        <v>-45.771449845200003</v>
      </c>
      <c r="O850" s="12">
        <v>-46.029969471900003</v>
      </c>
      <c r="P850" s="15">
        <v>-44.890873493900003</v>
      </c>
    </row>
    <row r="851" spans="3:16" x14ac:dyDescent="0.3">
      <c r="C851" s="18" t="s">
        <v>843</v>
      </c>
      <c r="D851" s="12">
        <v>81.69</v>
      </c>
      <c r="E851" s="12">
        <v>79.852876562700004</v>
      </c>
      <c r="F851" s="12">
        <v>81.704933111399995</v>
      </c>
      <c r="G851" s="12">
        <v>81.786990141100006</v>
      </c>
      <c r="H851" s="15">
        <v>81.280318523099993</v>
      </c>
      <c r="K851" s="18" t="s">
        <v>5237</v>
      </c>
      <c r="L851" s="12">
        <v>5.9</v>
      </c>
      <c r="M851" s="12">
        <v>6.5786775065</v>
      </c>
      <c r="N851" s="12">
        <v>5.9541423769000001</v>
      </c>
      <c r="O851" s="12">
        <v>6.1894522074999996</v>
      </c>
      <c r="P851" s="15">
        <v>7.8060609294000001</v>
      </c>
    </row>
    <row r="852" spans="3:16" x14ac:dyDescent="0.3">
      <c r="C852" s="18" t="s">
        <v>844</v>
      </c>
      <c r="D852" s="12">
        <v>83.21</v>
      </c>
      <c r="E852" s="12">
        <v>81.1647139751</v>
      </c>
      <c r="F852" s="12">
        <v>82.831697275600007</v>
      </c>
      <c r="G852" s="12">
        <v>82.886672249300005</v>
      </c>
      <c r="H852" s="15">
        <v>83.078568646299999</v>
      </c>
      <c r="K852" s="18" t="s">
        <v>5238</v>
      </c>
      <c r="L852" s="12">
        <v>4.7300000000000004</v>
      </c>
      <c r="M852" s="12">
        <v>6.1093192482000003</v>
      </c>
      <c r="N852" s="12">
        <v>4.8275955482999997</v>
      </c>
      <c r="O852" s="12">
        <v>5.0239349432999996</v>
      </c>
      <c r="P852" s="15">
        <v>6.9251694104000006</v>
      </c>
    </row>
    <row r="853" spans="3:16" x14ac:dyDescent="0.3">
      <c r="C853" s="18" t="s">
        <v>845</v>
      </c>
      <c r="D853" s="12">
        <v>97.57</v>
      </c>
      <c r="E853" s="12">
        <v>98.189534780100004</v>
      </c>
      <c r="F853" s="12">
        <v>96.901073253800007</v>
      </c>
      <c r="G853" s="12">
        <v>97.068082736799994</v>
      </c>
      <c r="H853" s="15">
        <v>98.262454204299999</v>
      </c>
      <c r="K853" s="18" t="s">
        <v>5239</v>
      </c>
      <c r="L853" s="12">
        <v>-1.91</v>
      </c>
      <c r="M853" s="12">
        <v>-2.4693878165999998</v>
      </c>
      <c r="N853" s="12">
        <v>-1.6833872451</v>
      </c>
      <c r="O853" s="12">
        <v>-1.6562233947</v>
      </c>
      <c r="P853" s="15">
        <v>-2.3046665805999997</v>
      </c>
    </row>
    <row r="854" spans="3:16" x14ac:dyDescent="0.3">
      <c r="C854" s="18" t="s">
        <v>846</v>
      </c>
      <c r="D854" s="12">
        <v>96.16</v>
      </c>
      <c r="E854" s="12">
        <v>96.3703403361</v>
      </c>
      <c r="F854" s="12">
        <v>95.632396985900002</v>
      </c>
      <c r="G854" s="12">
        <v>95.787921374899994</v>
      </c>
      <c r="H854" s="15">
        <v>96.07764757999999</v>
      </c>
      <c r="K854" s="18" t="s">
        <v>5240</v>
      </c>
      <c r="L854" s="12">
        <v>-1.73</v>
      </c>
      <c r="M854" s="12">
        <v>-2.0479210810000001</v>
      </c>
      <c r="N854" s="12">
        <v>-1.9776439477000001</v>
      </c>
      <c r="O854" s="12">
        <v>-1.9150585010000001</v>
      </c>
      <c r="P854" s="15">
        <v>-2.2724376943999998</v>
      </c>
    </row>
    <row r="855" spans="3:16" x14ac:dyDescent="0.3">
      <c r="C855" s="18" t="s">
        <v>847</v>
      </c>
      <c r="D855" s="12">
        <v>96.75</v>
      </c>
      <c r="E855" s="12">
        <v>96.791464639799997</v>
      </c>
      <c r="F855" s="12">
        <v>95.874600214599994</v>
      </c>
      <c r="G855" s="12">
        <v>96.0210784171</v>
      </c>
      <c r="H855" s="15">
        <v>96.595856383799998</v>
      </c>
      <c r="K855" s="18" t="s">
        <v>5241</v>
      </c>
      <c r="L855" s="12">
        <v>-11.12</v>
      </c>
      <c r="M855" s="12">
        <v>-13.736108252199999</v>
      </c>
      <c r="N855" s="12">
        <v>-12.950464574</v>
      </c>
      <c r="O855" s="12">
        <v>-13.157602879100001</v>
      </c>
      <c r="P855" s="15">
        <v>-12.546425598299999</v>
      </c>
    </row>
    <row r="856" spans="3:16" x14ac:dyDescent="0.3">
      <c r="C856" s="18" t="s">
        <v>848</v>
      </c>
      <c r="D856" s="12">
        <v>95.08</v>
      </c>
      <c r="E856" s="12">
        <v>94.855573263699995</v>
      </c>
      <c r="F856" s="12">
        <v>94.759423818499997</v>
      </c>
      <c r="G856" s="12">
        <v>94.903005763300001</v>
      </c>
      <c r="H856" s="15">
        <v>94.327163540499996</v>
      </c>
      <c r="K856" s="18" t="s">
        <v>5242</v>
      </c>
      <c r="L856" s="12">
        <v>-11</v>
      </c>
      <c r="M856" s="12">
        <v>-14.452749794900001</v>
      </c>
      <c r="N856" s="12">
        <v>-13.602031116899999</v>
      </c>
      <c r="O856" s="12">
        <v>-13.7868599632</v>
      </c>
      <c r="P856" s="15">
        <v>-12.9352543111</v>
      </c>
    </row>
    <row r="857" spans="3:16" x14ac:dyDescent="0.3">
      <c r="C857" s="18" t="s">
        <v>849</v>
      </c>
      <c r="D857" s="12">
        <v>96.66</v>
      </c>
      <c r="E857" s="12">
        <v>96.477764121600003</v>
      </c>
      <c r="F857" s="12">
        <v>95.635141940300002</v>
      </c>
      <c r="G857" s="12">
        <v>95.773394216900002</v>
      </c>
      <c r="H857" s="15">
        <v>96.082202922299999</v>
      </c>
      <c r="K857" s="18" t="s">
        <v>5243</v>
      </c>
      <c r="L857" s="12">
        <v>-16.309999999999999</v>
      </c>
      <c r="M857" s="12">
        <v>-18.397716090100001</v>
      </c>
      <c r="N857" s="12">
        <v>-16.2728252088</v>
      </c>
      <c r="O857" s="12">
        <v>-16.284112337700002</v>
      </c>
      <c r="P857" s="15">
        <v>-17.527485956699998</v>
      </c>
    </row>
    <row r="858" spans="3:16" x14ac:dyDescent="0.3">
      <c r="C858" s="18" t="s">
        <v>850</v>
      </c>
      <c r="D858" s="12">
        <v>96.26</v>
      </c>
      <c r="E858" s="12">
        <v>96.3743262136</v>
      </c>
      <c r="F858" s="12">
        <v>95.515684484800005</v>
      </c>
      <c r="G858" s="12">
        <v>95.6722045498</v>
      </c>
      <c r="H858" s="15">
        <v>96.081510214600002</v>
      </c>
      <c r="K858" s="18" t="s">
        <v>5244</v>
      </c>
      <c r="L858" s="12">
        <v>-12.26</v>
      </c>
      <c r="M858" s="12">
        <v>-14.709626444</v>
      </c>
      <c r="N858" s="12">
        <v>-14.195523126399999</v>
      </c>
      <c r="O858" s="12">
        <v>-14.395663376</v>
      </c>
      <c r="P858" s="15">
        <v>-13.671401985699999</v>
      </c>
    </row>
    <row r="859" spans="3:16" x14ac:dyDescent="0.3">
      <c r="C859" s="18" t="s">
        <v>851</v>
      </c>
      <c r="D859" s="12">
        <v>94.77</v>
      </c>
      <c r="E859" s="12">
        <v>94.560087149099999</v>
      </c>
      <c r="F859" s="12">
        <v>94.445058806199995</v>
      </c>
      <c r="G859" s="12">
        <v>94.596743491300003</v>
      </c>
      <c r="H859" s="15">
        <v>94.020577536399998</v>
      </c>
      <c r="K859" s="18" t="s">
        <v>5245</v>
      </c>
      <c r="L859" s="12">
        <v>-7.55</v>
      </c>
      <c r="M859" s="12">
        <v>-10.926311608500001</v>
      </c>
      <c r="N859" s="12">
        <v>-10.753122810100001</v>
      </c>
      <c r="O859" s="12">
        <v>-10.9820482547</v>
      </c>
      <c r="P859" s="15">
        <v>-9.2662968013999993</v>
      </c>
    </row>
    <row r="860" spans="3:16" x14ac:dyDescent="0.3">
      <c r="C860" s="18" t="s">
        <v>852</v>
      </c>
      <c r="D860" s="12">
        <v>94.26</v>
      </c>
      <c r="E860" s="12">
        <v>93.533239625799993</v>
      </c>
      <c r="F860" s="12">
        <v>94.103506645300001</v>
      </c>
      <c r="G860" s="12">
        <v>94.230824458900003</v>
      </c>
      <c r="H860" s="15">
        <v>92.870343453499999</v>
      </c>
      <c r="K860" s="18" t="s">
        <v>5246</v>
      </c>
      <c r="L860" s="12">
        <v>-0.91</v>
      </c>
      <c r="M860" s="12">
        <v>-1.8963361284</v>
      </c>
      <c r="N860" s="12">
        <v>-1.7647292409999999</v>
      </c>
      <c r="O860" s="12">
        <v>-1.6603216591000001</v>
      </c>
      <c r="P860" s="15">
        <v>-1.5735891827000001</v>
      </c>
    </row>
    <row r="861" spans="3:16" x14ac:dyDescent="0.3">
      <c r="C861" s="18" t="s">
        <v>853</v>
      </c>
      <c r="D861" s="12">
        <v>96.63</v>
      </c>
      <c r="E861" s="12">
        <v>96.443978007699997</v>
      </c>
      <c r="F861" s="12">
        <v>95.628223029799997</v>
      </c>
      <c r="G861" s="12">
        <v>95.766509810499997</v>
      </c>
      <c r="H861" s="15">
        <v>96.046271730000001</v>
      </c>
      <c r="K861" s="18" t="s">
        <v>5247</v>
      </c>
      <c r="L861" s="12">
        <v>0.09</v>
      </c>
      <c r="M861" s="12">
        <v>-0.31418144139999998</v>
      </c>
      <c r="N861" s="12">
        <v>-0.4032480141</v>
      </c>
      <c r="O861" s="12">
        <v>-0.3915332788</v>
      </c>
      <c r="P861" s="15">
        <v>-0.41677484720000002</v>
      </c>
    </row>
    <row r="862" spans="3:16" x14ac:dyDescent="0.3">
      <c r="C862" s="18" t="s">
        <v>854</v>
      </c>
      <c r="D862" s="12">
        <v>94.77</v>
      </c>
      <c r="E862" s="12">
        <v>94.434398194600007</v>
      </c>
      <c r="F862" s="12">
        <v>94.352055589900004</v>
      </c>
      <c r="G862" s="12">
        <v>94.504869892599999</v>
      </c>
      <c r="H862" s="15">
        <v>93.902332036399997</v>
      </c>
      <c r="K862" s="18" t="s">
        <v>5248</v>
      </c>
      <c r="L862" s="12">
        <v>0.24</v>
      </c>
      <c r="M862" s="12">
        <v>-0.74570903639999997</v>
      </c>
      <c r="N862" s="12">
        <v>-0.57390329620000002</v>
      </c>
      <c r="O862" s="12">
        <v>-0.46649179499999999</v>
      </c>
      <c r="P862" s="15">
        <v>-0.20114251300000002</v>
      </c>
    </row>
    <row r="863" spans="3:16" x14ac:dyDescent="0.3">
      <c r="C863" s="18" t="s">
        <v>855</v>
      </c>
      <c r="D863" s="12">
        <v>94.35</v>
      </c>
      <c r="E863" s="12">
        <v>94.129834214300004</v>
      </c>
      <c r="F863" s="12">
        <v>94.024350076999994</v>
      </c>
      <c r="G863" s="12">
        <v>94.183567034399999</v>
      </c>
      <c r="H863" s="15">
        <v>93.584324606999999</v>
      </c>
      <c r="K863" s="18" t="s">
        <v>5249</v>
      </c>
      <c r="L863" s="12">
        <v>12.64</v>
      </c>
      <c r="M863" s="12">
        <v>10.9085336376</v>
      </c>
      <c r="N863" s="12">
        <v>11.0571096331</v>
      </c>
      <c r="O863" s="12">
        <v>11.197383776700001</v>
      </c>
      <c r="P863" s="15">
        <v>11.424994011700001</v>
      </c>
    </row>
    <row r="864" spans="3:16" x14ac:dyDescent="0.3">
      <c r="C864" s="18" t="s">
        <v>856</v>
      </c>
      <c r="D864" s="12">
        <v>94.13</v>
      </c>
      <c r="E864" s="12">
        <v>93.164505272100001</v>
      </c>
      <c r="F864" s="12">
        <v>93.721584803400006</v>
      </c>
      <c r="G864" s="12">
        <v>93.8559794807</v>
      </c>
      <c r="H864" s="15">
        <v>92.536739213499999</v>
      </c>
      <c r="K864" s="18" t="s">
        <v>5250</v>
      </c>
      <c r="L864" s="12">
        <v>-59.18</v>
      </c>
      <c r="M864" s="12">
        <v>-62.037874731300001</v>
      </c>
      <c r="N864" s="12">
        <v>-59.7515714428</v>
      </c>
      <c r="O864" s="12">
        <v>-59.743700736500003</v>
      </c>
      <c r="P864" s="15">
        <v>-58.825235833000001</v>
      </c>
    </row>
    <row r="865" spans="3:16" x14ac:dyDescent="0.3">
      <c r="C865" s="18" t="s">
        <v>857</v>
      </c>
      <c r="D865" s="12">
        <v>94.89</v>
      </c>
      <c r="E865" s="12">
        <v>94.549025223900003</v>
      </c>
      <c r="F865" s="12">
        <v>94.287564604300002</v>
      </c>
      <c r="G865" s="12">
        <v>94.428475383700004</v>
      </c>
      <c r="H865" s="15">
        <v>93.897896987799996</v>
      </c>
      <c r="K865" s="18" t="s">
        <v>5251</v>
      </c>
      <c r="L865" s="12">
        <v>27.46</v>
      </c>
      <c r="M865" s="12">
        <v>25.483492156699999</v>
      </c>
      <c r="N865" s="12">
        <v>26.5108401283</v>
      </c>
      <c r="O865" s="12">
        <v>26.6123252173</v>
      </c>
      <c r="P865" s="15">
        <v>25.5962995342</v>
      </c>
    </row>
    <row r="866" spans="3:16" x14ac:dyDescent="0.3">
      <c r="C866" s="18" t="s">
        <v>858</v>
      </c>
      <c r="D866" s="12">
        <v>95.47</v>
      </c>
      <c r="E866" s="12">
        <v>94.914973623899996</v>
      </c>
      <c r="F866" s="12">
        <v>94.482829594799995</v>
      </c>
      <c r="G866" s="12">
        <v>94.615705321500002</v>
      </c>
      <c r="H866" s="15">
        <v>94.356487810999994</v>
      </c>
      <c r="K866" s="18" t="s">
        <v>5252</v>
      </c>
      <c r="L866" s="12">
        <v>-29.68</v>
      </c>
      <c r="M866" s="12">
        <v>-28.469452044000001</v>
      </c>
      <c r="N866" s="12">
        <v>-28.6156662876</v>
      </c>
      <c r="O866" s="12">
        <v>-28.748279602099998</v>
      </c>
      <c r="P866" s="15">
        <v>-28.665084396499999</v>
      </c>
    </row>
    <row r="867" spans="3:16" x14ac:dyDescent="0.3">
      <c r="C867" s="18" t="s">
        <v>859</v>
      </c>
      <c r="D867" s="12">
        <v>93.33</v>
      </c>
      <c r="E867" s="12">
        <v>92.496040078799993</v>
      </c>
      <c r="F867" s="12">
        <v>92.816499020400002</v>
      </c>
      <c r="G867" s="12">
        <v>92.957507154400005</v>
      </c>
      <c r="H867" s="15">
        <v>91.645254707199996</v>
      </c>
      <c r="K867" s="18" t="s">
        <v>5253</v>
      </c>
      <c r="L867" s="12">
        <v>-1.1200000000000001</v>
      </c>
      <c r="M867" s="12">
        <v>-0.81894190160000002</v>
      </c>
      <c r="N867" s="12">
        <v>-0.27139123110000002</v>
      </c>
      <c r="O867" s="12">
        <v>-0.32336504249999998</v>
      </c>
      <c r="P867" s="15">
        <v>-0.70702307740000014</v>
      </c>
    </row>
    <row r="868" spans="3:16" x14ac:dyDescent="0.3">
      <c r="C868" s="18" t="s">
        <v>860</v>
      </c>
      <c r="D868" s="12">
        <v>95.4</v>
      </c>
      <c r="E868" s="12">
        <v>94.608248751999994</v>
      </c>
      <c r="F868" s="12">
        <v>94.255244795400003</v>
      </c>
      <c r="G868" s="12">
        <v>94.3803610951</v>
      </c>
      <c r="H868" s="15">
        <v>93.848864903800006</v>
      </c>
      <c r="K868" s="18" t="s">
        <v>5254</v>
      </c>
      <c r="L868" s="12">
        <v>-0.91</v>
      </c>
      <c r="M868" s="12">
        <v>-1.8963085179000001</v>
      </c>
      <c r="N868" s="12">
        <v>-1.7648067478</v>
      </c>
      <c r="O868" s="12">
        <v>-1.6605017543</v>
      </c>
      <c r="P868" s="15">
        <v>-1.5735960853000002</v>
      </c>
    </row>
    <row r="869" spans="3:16" x14ac:dyDescent="0.3">
      <c r="C869" s="18" t="s">
        <v>861</v>
      </c>
      <c r="D869" s="12">
        <v>95</v>
      </c>
      <c r="E869" s="12">
        <v>94.436837449400002</v>
      </c>
      <c r="F869" s="12">
        <v>94.067196556100001</v>
      </c>
      <c r="G869" s="12">
        <v>94.211558349300006</v>
      </c>
      <c r="H869" s="15">
        <v>93.783083274299997</v>
      </c>
      <c r="K869" s="18" t="s">
        <v>5255</v>
      </c>
      <c r="L869" s="12">
        <v>17.79</v>
      </c>
      <c r="M869" s="12">
        <v>17.770106845899999</v>
      </c>
      <c r="N869" s="12">
        <v>18.224798524699999</v>
      </c>
      <c r="O869" s="12">
        <v>18.219365348299998</v>
      </c>
      <c r="P869" s="15">
        <v>17.193733122599998</v>
      </c>
    </row>
    <row r="870" spans="3:16" x14ac:dyDescent="0.3">
      <c r="C870" s="18" t="s">
        <v>862</v>
      </c>
      <c r="D870" s="12">
        <v>92.91</v>
      </c>
      <c r="E870" s="12">
        <v>92.029473421899993</v>
      </c>
      <c r="F870" s="12">
        <v>92.368294325899996</v>
      </c>
      <c r="G870" s="12">
        <v>92.517570556199999</v>
      </c>
      <c r="H870" s="15">
        <v>91.166401979599996</v>
      </c>
      <c r="K870" s="18" t="s">
        <v>5256</v>
      </c>
      <c r="L870" s="12">
        <v>-18.28</v>
      </c>
      <c r="M870" s="12">
        <v>-19.284307277300002</v>
      </c>
      <c r="N870" s="12">
        <v>-19.951912594300001</v>
      </c>
      <c r="O870" s="12">
        <v>-19.980849754400001</v>
      </c>
      <c r="P870" s="15">
        <v>-27.3632945401</v>
      </c>
    </row>
    <row r="871" spans="3:16" x14ac:dyDescent="0.3">
      <c r="C871" s="18" t="s">
        <v>863</v>
      </c>
      <c r="D871" s="12">
        <v>91.94</v>
      </c>
      <c r="E871" s="12">
        <v>90.564047293499996</v>
      </c>
      <c r="F871" s="12">
        <v>91.483024885600003</v>
      </c>
      <c r="G871" s="12">
        <v>91.623330153799998</v>
      </c>
      <c r="H871" s="15">
        <v>89.598168653100004</v>
      </c>
      <c r="K871" s="18" t="s">
        <v>5257</v>
      </c>
      <c r="L871" s="12">
        <v>14.33</v>
      </c>
      <c r="M871" s="12">
        <v>19.330709092599999</v>
      </c>
      <c r="N871" s="12">
        <v>16.252142664899999</v>
      </c>
      <c r="O871" s="12">
        <v>16.1912083056</v>
      </c>
      <c r="P871" s="15">
        <v>12.151093377</v>
      </c>
    </row>
    <row r="872" spans="3:16" x14ac:dyDescent="0.3">
      <c r="C872" s="18" t="s">
        <v>864</v>
      </c>
      <c r="D872" s="12">
        <v>93.93</v>
      </c>
      <c r="E872" s="12">
        <v>92.800208100600003</v>
      </c>
      <c r="F872" s="12">
        <v>92.954060192</v>
      </c>
      <c r="G872" s="12">
        <v>93.088573174900006</v>
      </c>
      <c r="H872" s="15">
        <v>92.044150805600012</v>
      </c>
      <c r="K872" s="18" t="s">
        <v>5258</v>
      </c>
      <c r="L872" s="12">
        <v>-14.41</v>
      </c>
      <c r="M872" s="12">
        <v>-16.5864252533</v>
      </c>
      <c r="N872" s="12">
        <v>-15.614374592700001</v>
      </c>
      <c r="O872" s="12">
        <v>-15.667600159399999</v>
      </c>
      <c r="P872" s="15">
        <v>-23.974646012600001</v>
      </c>
    </row>
    <row r="873" spans="3:16" x14ac:dyDescent="0.3">
      <c r="C873" s="18" t="s">
        <v>865</v>
      </c>
      <c r="D873" s="12">
        <v>96.07</v>
      </c>
      <c r="E873" s="12">
        <v>95.286802854300007</v>
      </c>
      <c r="F873" s="12">
        <v>94.688897682399997</v>
      </c>
      <c r="G873" s="12">
        <v>94.814195979499999</v>
      </c>
      <c r="H873" s="15">
        <v>94.820230738099994</v>
      </c>
      <c r="K873" s="18" t="s">
        <v>5259</v>
      </c>
      <c r="L873" s="12">
        <v>-6.22</v>
      </c>
      <c r="M873" s="12">
        <v>-8.4908538563999993</v>
      </c>
      <c r="N873" s="12">
        <v>-6.4665040068000001</v>
      </c>
      <c r="O873" s="12">
        <v>-6.5206742961000002</v>
      </c>
      <c r="P873" s="15">
        <v>-7.3955931799999997</v>
      </c>
    </row>
    <row r="874" spans="3:16" x14ac:dyDescent="0.3">
      <c r="C874" s="18" t="s">
        <v>866</v>
      </c>
      <c r="D874" s="12">
        <v>95.64</v>
      </c>
      <c r="E874" s="12">
        <v>94.829489012799996</v>
      </c>
      <c r="F874" s="12">
        <v>94.302848704599995</v>
      </c>
      <c r="G874" s="12">
        <v>94.439611103999994</v>
      </c>
      <c r="H874" s="15">
        <v>94.267303278599996</v>
      </c>
      <c r="K874" s="18" t="s">
        <v>5260</v>
      </c>
      <c r="L874" s="12">
        <v>-8.56</v>
      </c>
      <c r="M874" s="12">
        <v>-14.675835059000001</v>
      </c>
      <c r="N874" s="12">
        <v>-9.2608441631999998</v>
      </c>
      <c r="O874" s="12">
        <v>-9.3038783435999992</v>
      </c>
      <c r="P874" s="15">
        <v>-5.8585426187000005</v>
      </c>
    </row>
    <row r="875" spans="3:16" x14ac:dyDescent="0.3">
      <c r="C875" s="18" t="s">
        <v>867</v>
      </c>
      <c r="D875" s="12">
        <v>93.52</v>
      </c>
      <c r="E875" s="12">
        <v>92.327895527699994</v>
      </c>
      <c r="F875" s="12">
        <v>92.507598486700005</v>
      </c>
      <c r="G875" s="12">
        <v>92.651516594100002</v>
      </c>
      <c r="H875" s="15">
        <v>91.5576558912</v>
      </c>
      <c r="K875" s="18" t="s">
        <v>5261</v>
      </c>
      <c r="L875" s="12">
        <v>10.37</v>
      </c>
      <c r="M875" s="12">
        <v>12.8999989467</v>
      </c>
      <c r="N875" s="12">
        <v>11.8288859742</v>
      </c>
      <c r="O875" s="12">
        <v>11.912241310000001</v>
      </c>
      <c r="P875" s="15">
        <v>11.8509079069</v>
      </c>
    </row>
    <row r="876" spans="3:16" x14ac:dyDescent="0.3">
      <c r="C876" s="18" t="s">
        <v>868</v>
      </c>
      <c r="D876" s="12">
        <v>92.54</v>
      </c>
      <c r="E876" s="12">
        <v>90.796783716099995</v>
      </c>
      <c r="F876" s="12">
        <v>91.563147985200004</v>
      </c>
      <c r="G876" s="12">
        <v>91.697741105299997</v>
      </c>
      <c r="H876" s="15">
        <v>89.928936236600009</v>
      </c>
      <c r="K876" s="18" t="s">
        <v>5262</v>
      </c>
      <c r="L876" s="12">
        <v>-2.76</v>
      </c>
      <c r="M876" s="12">
        <v>0.80443200000000004</v>
      </c>
      <c r="N876" s="12">
        <v>-2.7525694943999999</v>
      </c>
      <c r="O876" s="12">
        <v>-2.5305775201</v>
      </c>
      <c r="P876" s="15">
        <v>-1.3747634345999997</v>
      </c>
    </row>
    <row r="877" spans="3:16" x14ac:dyDescent="0.3">
      <c r="C877" s="18" t="s">
        <v>869</v>
      </c>
      <c r="D877" s="12">
        <v>91.02</v>
      </c>
      <c r="E877" s="12">
        <v>89.605530405899998</v>
      </c>
      <c r="F877" s="12">
        <v>90.465975414100001</v>
      </c>
      <c r="G877" s="12">
        <v>90.621259277199997</v>
      </c>
      <c r="H877" s="15">
        <v>88.580414620499994</v>
      </c>
      <c r="K877" s="18" t="s">
        <v>5263</v>
      </c>
      <c r="L877" s="12">
        <v>2.09</v>
      </c>
      <c r="M877" s="12">
        <v>-1.1184992347</v>
      </c>
      <c r="N877" s="12">
        <v>2.4702440807000001</v>
      </c>
      <c r="O877" s="12">
        <v>2.3530074002000001</v>
      </c>
      <c r="P877" s="15">
        <v>1.7823942137</v>
      </c>
    </row>
    <row r="878" spans="3:16" x14ac:dyDescent="0.3">
      <c r="C878" s="18" t="s">
        <v>870</v>
      </c>
      <c r="D878" s="12">
        <v>93.9</v>
      </c>
      <c r="E878" s="12">
        <v>92.514249525099999</v>
      </c>
      <c r="F878" s="12">
        <v>92.756239537900001</v>
      </c>
      <c r="G878" s="12">
        <v>92.882932046500002</v>
      </c>
      <c r="H878" s="15">
        <v>91.556990103700002</v>
      </c>
      <c r="K878" s="18" t="s">
        <v>5264</v>
      </c>
      <c r="L878" s="12">
        <v>8.7799999999999994</v>
      </c>
      <c r="M878" s="12">
        <v>6.1952786329</v>
      </c>
      <c r="N878" s="12">
        <v>7.4964692753</v>
      </c>
      <c r="O878" s="12">
        <v>7.4895319751000002</v>
      </c>
      <c r="P878" s="15">
        <v>5.9176671883999994</v>
      </c>
    </row>
    <row r="879" spans="3:16" x14ac:dyDescent="0.3">
      <c r="C879" s="18" t="s">
        <v>871</v>
      </c>
      <c r="D879" s="12">
        <v>93.75</v>
      </c>
      <c r="E879" s="12">
        <v>92.695713341100003</v>
      </c>
      <c r="F879" s="12">
        <v>92.838569907999997</v>
      </c>
      <c r="G879" s="12">
        <v>92.991430943899999</v>
      </c>
      <c r="H879" s="15">
        <v>91.819389463600004</v>
      </c>
      <c r="K879" s="18" t="s">
        <v>5265</v>
      </c>
      <c r="L879" s="12">
        <v>-2.95</v>
      </c>
      <c r="M879" s="12">
        <v>-3.0725787843000001</v>
      </c>
      <c r="N879" s="12">
        <v>-3.423849594</v>
      </c>
      <c r="O879" s="12">
        <v>-3.4451895154000001</v>
      </c>
      <c r="P879" s="15">
        <v>-3.3647967671000001</v>
      </c>
    </row>
    <row r="880" spans="3:16" x14ac:dyDescent="0.3">
      <c r="C880" s="18" t="s">
        <v>872</v>
      </c>
      <c r="D880" s="12">
        <v>90.71</v>
      </c>
      <c r="E880" s="12">
        <v>89.414476362599999</v>
      </c>
      <c r="F880" s="12">
        <v>90.150411157500002</v>
      </c>
      <c r="G880" s="12">
        <v>90.322673328600004</v>
      </c>
      <c r="H880" s="15">
        <v>88.351747031999992</v>
      </c>
      <c r="K880" s="18" t="s">
        <v>5266</v>
      </c>
      <c r="L880" s="12">
        <v>-22.72</v>
      </c>
      <c r="M880" s="12">
        <v>-19.556924374000001</v>
      </c>
      <c r="N880" s="12">
        <v>-23.476964271899998</v>
      </c>
      <c r="O880" s="12">
        <v>-23.2573747016</v>
      </c>
      <c r="P880" s="15">
        <v>-21.2444742966</v>
      </c>
    </row>
    <row r="881" spans="3:16" x14ac:dyDescent="0.3">
      <c r="C881" s="18" t="s">
        <v>873</v>
      </c>
      <c r="D881" s="12">
        <v>88.92</v>
      </c>
      <c r="E881" s="12">
        <v>86.816924756899994</v>
      </c>
      <c r="F881" s="12">
        <v>88.157351347399995</v>
      </c>
      <c r="G881" s="12">
        <v>88.312402188299998</v>
      </c>
      <c r="H881" s="15">
        <v>85.709910200500005</v>
      </c>
      <c r="K881" s="18" t="s">
        <v>5267</v>
      </c>
      <c r="L881" s="12">
        <v>8.16</v>
      </c>
      <c r="M881" s="12">
        <v>5.9773878922000003</v>
      </c>
      <c r="N881" s="12">
        <v>7.6388243537999996</v>
      </c>
      <c r="O881" s="12">
        <v>7.4450679090999996</v>
      </c>
      <c r="P881" s="15">
        <v>8.9336822693000002</v>
      </c>
    </row>
    <row r="882" spans="3:16" x14ac:dyDescent="0.3">
      <c r="C882" s="18" t="s">
        <v>874</v>
      </c>
      <c r="D882" s="12">
        <v>93.89</v>
      </c>
      <c r="E882" s="12">
        <v>92.4809582651</v>
      </c>
      <c r="F882" s="12">
        <v>92.752488482000004</v>
      </c>
      <c r="G882" s="12">
        <v>92.879783831500006</v>
      </c>
      <c r="H882" s="15">
        <v>91.517463909699998</v>
      </c>
      <c r="K882" s="18" t="s">
        <v>5268</v>
      </c>
      <c r="L882" s="12">
        <v>-6.48</v>
      </c>
      <c r="M882" s="12">
        <v>-10.7397322724</v>
      </c>
      <c r="N882" s="12">
        <v>-6.2850617337000001</v>
      </c>
      <c r="O882" s="12">
        <v>-6.3105655511999998</v>
      </c>
      <c r="P882" s="15">
        <v>-7.8204261899000009</v>
      </c>
    </row>
    <row r="883" spans="3:16" x14ac:dyDescent="0.3">
      <c r="C883" s="18" t="s">
        <v>875</v>
      </c>
      <c r="D883" s="12">
        <v>90.81</v>
      </c>
      <c r="E883" s="12">
        <v>89.350556992999998</v>
      </c>
      <c r="F883" s="12">
        <v>90.126735901700002</v>
      </c>
      <c r="G883" s="12">
        <v>90.301653016399996</v>
      </c>
      <c r="H883" s="15">
        <v>88.285078543400004</v>
      </c>
      <c r="K883" s="18" t="s">
        <v>5269</v>
      </c>
      <c r="L883" s="12">
        <v>34.71</v>
      </c>
      <c r="M883" s="12">
        <v>31.606733957399999</v>
      </c>
      <c r="N883" s="12">
        <v>31.639047384800001</v>
      </c>
      <c r="O883" s="12">
        <v>32.180286398299998</v>
      </c>
      <c r="P883" s="15">
        <v>31.594024380800001</v>
      </c>
    </row>
    <row r="884" spans="3:16" x14ac:dyDescent="0.3">
      <c r="C884" s="18" t="s">
        <v>876</v>
      </c>
      <c r="D884" s="12">
        <v>91.83</v>
      </c>
      <c r="E884" s="12">
        <v>90.414867647500003</v>
      </c>
      <c r="F884" s="12">
        <v>90.541637339499999</v>
      </c>
      <c r="G884" s="12">
        <v>90.696131824700004</v>
      </c>
      <c r="H884" s="15">
        <v>89.629471774699994</v>
      </c>
      <c r="K884" s="18" t="s">
        <v>5270</v>
      </c>
      <c r="L884" s="12">
        <v>15.27</v>
      </c>
      <c r="M884" s="12">
        <v>15.220283610499999</v>
      </c>
      <c r="N884" s="12">
        <v>14.594058153000001</v>
      </c>
      <c r="O884" s="12">
        <v>14.5446642444</v>
      </c>
      <c r="P884" s="15">
        <v>16.1217825403</v>
      </c>
    </row>
    <row r="885" spans="3:16" x14ac:dyDescent="0.3">
      <c r="C885" s="18" t="s">
        <v>877</v>
      </c>
      <c r="D885" s="12">
        <v>88.59</v>
      </c>
      <c r="E885" s="12">
        <v>86.482206813100007</v>
      </c>
      <c r="F885" s="12">
        <v>87.470940590300003</v>
      </c>
      <c r="G885" s="12">
        <v>87.648342174199996</v>
      </c>
      <c r="H885" s="15">
        <v>85.492827691900004</v>
      </c>
      <c r="K885" s="18" t="s">
        <v>5271</v>
      </c>
      <c r="L885" s="12">
        <v>-5.76</v>
      </c>
      <c r="M885" s="12">
        <v>-6.5119714301</v>
      </c>
      <c r="N885" s="12">
        <v>-5.0426601142000003</v>
      </c>
      <c r="O885" s="12">
        <v>-5.4379515726000003</v>
      </c>
      <c r="P885" s="15">
        <v>-6.0653730029999995</v>
      </c>
    </row>
    <row r="886" spans="3:16" x14ac:dyDescent="0.3">
      <c r="C886" s="18" t="s">
        <v>878</v>
      </c>
      <c r="D886" s="12">
        <v>95.6</v>
      </c>
      <c r="E886" s="12">
        <v>94.528206028499994</v>
      </c>
      <c r="F886" s="12">
        <v>94.083986406999998</v>
      </c>
      <c r="G886" s="12">
        <v>94.213620470999999</v>
      </c>
      <c r="H886" s="15">
        <v>93.762012573099994</v>
      </c>
      <c r="K886" s="18" t="s">
        <v>5272</v>
      </c>
      <c r="L886" s="12">
        <v>-10.71</v>
      </c>
      <c r="M886" s="12">
        <v>-11.982381243700001</v>
      </c>
      <c r="N886" s="12">
        <v>-9.0241240211000004</v>
      </c>
      <c r="O886" s="12">
        <v>-9.4300733218000001</v>
      </c>
      <c r="P886" s="15">
        <v>-12.4337457307</v>
      </c>
    </row>
    <row r="887" spans="3:16" x14ac:dyDescent="0.3">
      <c r="C887" s="18" t="s">
        <v>879</v>
      </c>
      <c r="D887" s="12">
        <v>93.5</v>
      </c>
      <c r="E887" s="12">
        <v>92.046733007100002</v>
      </c>
      <c r="F887" s="12">
        <v>92.315428873100004</v>
      </c>
      <c r="G887" s="12">
        <v>92.451496067999997</v>
      </c>
      <c r="H887" s="15">
        <v>91.068912610400005</v>
      </c>
      <c r="K887" s="18" t="s">
        <v>5273</v>
      </c>
      <c r="L887" s="12">
        <v>-9.15</v>
      </c>
      <c r="M887" s="12">
        <v>-11.657202636099999</v>
      </c>
      <c r="N887" s="12">
        <v>-10.3973297812</v>
      </c>
      <c r="O887" s="12">
        <v>-10.4670116994</v>
      </c>
      <c r="P887" s="15">
        <v>-8.4611563433000008</v>
      </c>
    </row>
    <row r="888" spans="3:16" x14ac:dyDescent="0.3">
      <c r="C888" s="18" t="s">
        <v>880</v>
      </c>
      <c r="D888" s="12">
        <v>92.55</v>
      </c>
      <c r="E888" s="12">
        <v>90.520154323900002</v>
      </c>
      <c r="F888" s="12">
        <v>91.386066341700001</v>
      </c>
      <c r="G888" s="12">
        <v>91.512878697999994</v>
      </c>
      <c r="H888" s="15">
        <v>89.449166968699998</v>
      </c>
      <c r="K888" s="18" t="s">
        <v>5274</v>
      </c>
      <c r="L888" s="12">
        <v>-7.59</v>
      </c>
      <c r="M888" s="12">
        <v>-10.100480280499999</v>
      </c>
      <c r="N888" s="12">
        <v>-9.2095320993000005</v>
      </c>
      <c r="O888" s="12">
        <v>-9.2682765938999996</v>
      </c>
      <c r="P888" s="15">
        <v>-7.1437265663999998</v>
      </c>
    </row>
    <row r="889" spans="3:16" x14ac:dyDescent="0.3">
      <c r="C889" s="18" t="s">
        <v>881</v>
      </c>
      <c r="D889" s="12">
        <v>95.31</v>
      </c>
      <c r="E889" s="12">
        <v>94.498233666199994</v>
      </c>
      <c r="F889" s="12">
        <v>94.032790960699998</v>
      </c>
      <c r="G889" s="12">
        <v>94.182606442899996</v>
      </c>
      <c r="H889" s="15">
        <v>93.831243810399997</v>
      </c>
      <c r="K889" s="18" t="s">
        <v>5275</v>
      </c>
      <c r="L889" s="12">
        <v>-7.24</v>
      </c>
      <c r="M889" s="12">
        <v>-7.8665327620000003</v>
      </c>
      <c r="N889" s="12">
        <v>-6.9886706875</v>
      </c>
      <c r="O889" s="12">
        <v>-7.0775061194999997</v>
      </c>
      <c r="P889" s="15">
        <v>-5.3699028769000003</v>
      </c>
    </row>
    <row r="890" spans="3:16" x14ac:dyDescent="0.3">
      <c r="C890" s="18" t="s">
        <v>882</v>
      </c>
      <c r="D890" s="12">
        <v>93.39</v>
      </c>
      <c r="E890" s="12">
        <v>92.250812891899997</v>
      </c>
      <c r="F890" s="12">
        <v>92.423229492700003</v>
      </c>
      <c r="G890" s="12">
        <v>92.585399686299994</v>
      </c>
      <c r="H890" s="15">
        <v>91.3588809715</v>
      </c>
      <c r="K890" s="18" t="s">
        <v>5276</v>
      </c>
      <c r="L890" s="12">
        <v>-25.06</v>
      </c>
      <c r="M890" s="12">
        <v>-26.9614344634</v>
      </c>
      <c r="N890" s="12">
        <v>-25.1700836067</v>
      </c>
      <c r="O890" s="12">
        <v>-25.1649432494</v>
      </c>
      <c r="P890" s="15">
        <v>-25.619504206799999</v>
      </c>
    </row>
    <row r="891" spans="3:16" x14ac:dyDescent="0.3">
      <c r="C891" s="18" t="s">
        <v>883</v>
      </c>
      <c r="D891" s="12">
        <v>90.4</v>
      </c>
      <c r="E891" s="12">
        <v>88.663033772299997</v>
      </c>
      <c r="F891" s="12">
        <v>89.509303219900005</v>
      </c>
      <c r="G891" s="12">
        <v>89.654816254699995</v>
      </c>
      <c r="H891" s="15">
        <v>87.66499000040001</v>
      </c>
      <c r="K891" s="18" t="s">
        <v>5277</v>
      </c>
      <c r="L891" s="12">
        <v>-14.35</v>
      </c>
      <c r="M891" s="12">
        <v>-17.9733879112</v>
      </c>
      <c r="N891" s="12">
        <v>-15.916562261699999</v>
      </c>
      <c r="O891" s="12">
        <v>-15.978762464500001</v>
      </c>
      <c r="P891" s="15">
        <v>-15.1224109584</v>
      </c>
    </row>
    <row r="892" spans="3:16" x14ac:dyDescent="0.3">
      <c r="C892" s="18" t="s">
        <v>884</v>
      </c>
      <c r="D892" s="12">
        <v>90.3</v>
      </c>
      <c r="E892" s="12">
        <v>88.901323590999993</v>
      </c>
      <c r="F892" s="12">
        <v>89.6568742802</v>
      </c>
      <c r="G892" s="12">
        <v>89.839287723599995</v>
      </c>
      <c r="H892" s="15">
        <v>87.814858087099992</v>
      </c>
      <c r="K892" s="18" t="s">
        <v>5278</v>
      </c>
      <c r="L892" s="12">
        <v>-13.54</v>
      </c>
      <c r="M892" s="12">
        <v>-15.035344647000001</v>
      </c>
      <c r="N892" s="12">
        <v>-13.6059687158</v>
      </c>
      <c r="O892" s="12">
        <v>-13.71012183</v>
      </c>
      <c r="P892" s="15">
        <v>-13.404523463099999</v>
      </c>
    </row>
    <row r="893" spans="3:16" x14ac:dyDescent="0.3">
      <c r="C893" s="18" t="s">
        <v>885</v>
      </c>
      <c r="D893" s="12">
        <v>88.36</v>
      </c>
      <c r="E893" s="12">
        <v>86.125577493600005</v>
      </c>
      <c r="F893" s="12">
        <v>87.501330778600007</v>
      </c>
      <c r="G893" s="12">
        <v>87.666659803100004</v>
      </c>
      <c r="H893" s="15">
        <v>85.021010851499994</v>
      </c>
      <c r="K893" s="18" t="s">
        <v>5279</v>
      </c>
      <c r="L893" s="12">
        <v>-25.7</v>
      </c>
      <c r="M893" s="12">
        <v>-27.989266737400001</v>
      </c>
      <c r="N893" s="12">
        <v>-25.166226497299998</v>
      </c>
      <c r="O893" s="12">
        <v>-25.2317033544</v>
      </c>
      <c r="P893" s="15">
        <v>-26.782933119599999</v>
      </c>
    </row>
    <row r="894" spans="3:16" x14ac:dyDescent="0.3">
      <c r="C894" s="18" t="s">
        <v>886</v>
      </c>
      <c r="D894" s="12">
        <v>85.69</v>
      </c>
      <c r="E894" s="12">
        <v>83.095288454699997</v>
      </c>
      <c r="F894" s="12">
        <v>84.788230458900003</v>
      </c>
      <c r="G894" s="12">
        <v>84.952372610699996</v>
      </c>
      <c r="H894" s="15">
        <v>81.975131967500005</v>
      </c>
      <c r="K894" s="18" t="s">
        <v>5280</v>
      </c>
      <c r="L894" s="12">
        <v>-7.11</v>
      </c>
      <c r="M894" s="12">
        <v>-5.6355056727999999</v>
      </c>
      <c r="N894" s="12">
        <v>-6.3689046621000003</v>
      </c>
      <c r="O894" s="12">
        <v>-6.5265145267999998</v>
      </c>
      <c r="P894" s="15">
        <v>-4.3324671980999998</v>
      </c>
    </row>
    <row r="895" spans="3:16" x14ac:dyDescent="0.3">
      <c r="C895" s="18" t="s">
        <v>887</v>
      </c>
      <c r="D895" s="12">
        <v>92.45</v>
      </c>
      <c r="E895" s="12">
        <v>92.243200888299995</v>
      </c>
      <c r="F895" s="12">
        <v>92.194969032100005</v>
      </c>
      <c r="G895" s="12">
        <v>92.350007267199999</v>
      </c>
      <c r="H895" s="15">
        <v>91.811938290699999</v>
      </c>
      <c r="K895" s="18" t="s">
        <v>5281</v>
      </c>
      <c r="L895" s="12">
        <v>17.100000000000001</v>
      </c>
      <c r="M895" s="12">
        <v>18.678325147199999</v>
      </c>
      <c r="N895" s="12">
        <v>16.772282504</v>
      </c>
      <c r="O895" s="12">
        <v>16.634193595799999</v>
      </c>
      <c r="P895" s="15">
        <v>17.5442467349</v>
      </c>
    </row>
    <row r="896" spans="3:16" x14ac:dyDescent="0.3">
      <c r="C896" s="18" t="s">
        <v>888</v>
      </c>
      <c r="D896" s="12">
        <v>95.99</v>
      </c>
      <c r="E896" s="12">
        <v>95.556528136300003</v>
      </c>
      <c r="F896" s="12">
        <v>95.292542184499993</v>
      </c>
      <c r="G896" s="12">
        <v>95.420629288900003</v>
      </c>
      <c r="H896" s="15">
        <v>95.064943492599994</v>
      </c>
      <c r="K896" s="18" t="s">
        <v>5282</v>
      </c>
      <c r="L896" s="12">
        <v>13.43</v>
      </c>
      <c r="M896" s="12">
        <v>9.8289638353999997</v>
      </c>
      <c r="N896" s="12">
        <v>15.621705036</v>
      </c>
      <c r="O896" s="12">
        <v>15.4352187816</v>
      </c>
      <c r="P896" s="15">
        <v>11.2445593112</v>
      </c>
    </row>
    <row r="897" spans="3:16" x14ac:dyDescent="0.3">
      <c r="C897" s="18" t="s">
        <v>889</v>
      </c>
      <c r="D897" s="12">
        <v>96.66</v>
      </c>
      <c r="E897" s="12">
        <v>95.673930389099993</v>
      </c>
      <c r="F897" s="12">
        <v>96.0325272523</v>
      </c>
      <c r="G897" s="12">
        <v>96.153489755099997</v>
      </c>
      <c r="H897" s="15">
        <v>94.8176624046</v>
      </c>
      <c r="K897" s="18" t="s">
        <v>5283</v>
      </c>
      <c r="L897" s="12">
        <v>-2.31</v>
      </c>
      <c r="M897" s="12">
        <v>-6.8334112106999996</v>
      </c>
      <c r="N897" s="12">
        <v>-2.8194460188999999</v>
      </c>
      <c r="O897" s="12">
        <v>-3.2430047089</v>
      </c>
      <c r="P897" s="15">
        <v>-2.4077820743</v>
      </c>
    </row>
    <row r="898" spans="3:16" x14ac:dyDescent="0.3">
      <c r="C898" s="18" t="s">
        <v>890</v>
      </c>
      <c r="D898" s="12">
        <v>90.97</v>
      </c>
      <c r="E898" s="12">
        <v>89.975944476999999</v>
      </c>
      <c r="F898" s="12">
        <v>90.344727493199997</v>
      </c>
      <c r="G898" s="12">
        <v>90.497472805800001</v>
      </c>
      <c r="H898" s="15">
        <v>89.215376644000003</v>
      </c>
      <c r="K898" s="18" t="s">
        <v>5284</v>
      </c>
      <c r="L898" s="12">
        <v>-8.8000000000000007</v>
      </c>
      <c r="M898" s="12">
        <v>-12.600400825299999</v>
      </c>
      <c r="N898" s="12">
        <v>-10.485163016</v>
      </c>
      <c r="O898" s="12">
        <v>-10.5725631848</v>
      </c>
      <c r="P898" s="15">
        <v>-9.0254793747000015</v>
      </c>
    </row>
    <row r="899" spans="3:16" x14ac:dyDescent="0.3">
      <c r="C899" s="18" t="s">
        <v>891</v>
      </c>
      <c r="D899" s="12">
        <v>94.26</v>
      </c>
      <c r="E899" s="12">
        <v>93.057286870499993</v>
      </c>
      <c r="F899" s="12">
        <v>93.240238536299998</v>
      </c>
      <c r="G899" s="12">
        <v>93.364127768900005</v>
      </c>
      <c r="H899" s="15">
        <v>92.229969851100009</v>
      </c>
      <c r="K899" s="18" t="s">
        <v>5285</v>
      </c>
      <c r="L899" s="12">
        <v>-2.83</v>
      </c>
      <c r="M899" s="12">
        <v>-5.6221045805000003</v>
      </c>
      <c r="N899" s="12">
        <v>-3.6403236607</v>
      </c>
      <c r="O899" s="12">
        <v>-3.7472411986999998</v>
      </c>
      <c r="P899" s="15">
        <v>-2.3736304988999999</v>
      </c>
    </row>
    <row r="900" spans="3:16" x14ac:dyDescent="0.3">
      <c r="C900" s="18" t="s">
        <v>892</v>
      </c>
      <c r="D900" s="12">
        <v>92.39</v>
      </c>
      <c r="E900" s="12">
        <v>91.2433301226</v>
      </c>
      <c r="F900" s="12">
        <v>91.333171694300006</v>
      </c>
      <c r="G900" s="12">
        <v>91.455446521200003</v>
      </c>
      <c r="H900" s="15">
        <v>90.469354922199997</v>
      </c>
      <c r="K900" s="18" t="s">
        <v>5286</v>
      </c>
      <c r="L900" s="12">
        <v>-8.92</v>
      </c>
      <c r="M900" s="12">
        <v>-10.620348031000001</v>
      </c>
      <c r="N900" s="12">
        <v>-9.2778501794999997</v>
      </c>
      <c r="O900" s="12">
        <v>-9.4143507582999995</v>
      </c>
      <c r="P900" s="15">
        <v>-8.3433175949000002</v>
      </c>
    </row>
    <row r="901" spans="3:16" x14ac:dyDescent="0.3">
      <c r="C901" s="18" t="s">
        <v>893</v>
      </c>
      <c r="D901" s="12">
        <v>94.92</v>
      </c>
      <c r="E901" s="12">
        <v>93.378435486800001</v>
      </c>
      <c r="F901" s="12">
        <v>93.4030475295</v>
      </c>
      <c r="G901" s="12">
        <v>93.521026973800005</v>
      </c>
      <c r="H901" s="15">
        <v>92.632061918000005</v>
      </c>
      <c r="K901" s="18" t="s">
        <v>5287</v>
      </c>
      <c r="L901" s="12">
        <v>-20.38</v>
      </c>
      <c r="M901" s="12">
        <v>-22.959494701099999</v>
      </c>
      <c r="N901" s="12">
        <v>-19.869104708599998</v>
      </c>
      <c r="O901" s="12">
        <v>-19.969542598499999</v>
      </c>
      <c r="P901" s="15">
        <v>-20.992633410899998</v>
      </c>
    </row>
    <row r="902" spans="3:16" x14ac:dyDescent="0.3">
      <c r="C902" s="18" t="s">
        <v>894</v>
      </c>
      <c r="D902" s="12">
        <v>94.93</v>
      </c>
      <c r="E902" s="12">
        <v>93.120299426200006</v>
      </c>
      <c r="F902" s="12">
        <v>93.233587419299994</v>
      </c>
      <c r="G902" s="12">
        <v>93.343581100899996</v>
      </c>
      <c r="H902" s="15">
        <v>92.162567490200004</v>
      </c>
      <c r="K902" s="18" t="s">
        <v>5288</v>
      </c>
      <c r="L902" s="12">
        <v>-17.190000000000001</v>
      </c>
      <c r="M902" s="12">
        <v>-20.0676493116</v>
      </c>
      <c r="N902" s="12">
        <v>-16.515299793800001</v>
      </c>
      <c r="O902" s="12">
        <v>-16.611588194799999</v>
      </c>
      <c r="P902" s="15">
        <v>-17.505432136700001</v>
      </c>
    </row>
    <row r="903" spans="3:16" x14ac:dyDescent="0.3">
      <c r="C903" s="18" t="s">
        <v>895</v>
      </c>
      <c r="D903" s="12">
        <v>93.02</v>
      </c>
      <c r="E903" s="12">
        <v>90.469053090200006</v>
      </c>
      <c r="F903" s="12">
        <v>91.134483704100006</v>
      </c>
      <c r="G903" s="12">
        <v>91.259102573099995</v>
      </c>
      <c r="H903" s="15">
        <v>89.419540364100001</v>
      </c>
      <c r="K903" s="18" t="s">
        <v>5289</v>
      </c>
      <c r="L903" s="12">
        <v>10.41</v>
      </c>
      <c r="M903" s="12">
        <v>9.1608043019000007</v>
      </c>
      <c r="N903" s="12">
        <v>10.6282055213</v>
      </c>
      <c r="O903" s="12">
        <v>10.1841561583</v>
      </c>
      <c r="P903" s="15">
        <v>9.6873487532000002</v>
      </c>
    </row>
    <row r="904" spans="3:16" x14ac:dyDescent="0.3">
      <c r="C904" s="18" t="s">
        <v>896</v>
      </c>
      <c r="D904" s="12">
        <v>131.96</v>
      </c>
      <c r="E904" s="12">
        <v>131.9243667664</v>
      </c>
      <c r="F904" s="12">
        <v>131.54365140639999</v>
      </c>
      <c r="G904" s="12">
        <v>131.60243225720001</v>
      </c>
      <c r="H904" s="15">
        <v>132.46331707990001</v>
      </c>
      <c r="K904" s="18" t="s">
        <v>5290</v>
      </c>
      <c r="L904" s="12">
        <v>-9.57</v>
      </c>
      <c r="M904" s="12">
        <v>-9.4210469118999995</v>
      </c>
      <c r="N904" s="12">
        <v>-8.5421357571000005</v>
      </c>
      <c r="O904" s="12">
        <v>-8.7550221655999998</v>
      </c>
      <c r="P904" s="15">
        <v>-7.5653062536000002</v>
      </c>
    </row>
    <row r="905" spans="3:16" x14ac:dyDescent="0.3">
      <c r="C905" s="18" t="s">
        <v>897</v>
      </c>
      <c r="D905" s="12">
        <v>130.28</v>
      </c>
      <c r="E905" s="12">
        <v>129.6317175568</v>
      </c>
      <c r="F905" s="12">
        <v>129.79332762909999</v>
      </c>
      <c r="G905" s="12">
        <v>129.84951661849999</v>
      </c>
      <c r="H905" s="15">
        <v>129.72227445249999</v>
      </c>
      <c r="K905" s="18" t="s">
        <v>5291</v>
      </c>
      <c r="L905" s="12">
        <v>-10.69</v>
      </c>
      <c r="M905" s="12">
        <v>-13.3594218474</v>
      </c>
      <c r="N905" s="12">
        <v>-9.5209267547999996</v>
      </c>
      <c r="O905" s="12">
        <v>-9.7766916689999999</v>
      </c>
      <c r="P905" s="15">
        <v>-13.6401796245</v>
      </c>
    </row>
    <row r="906" spans="3:16" x14ac:dyDescent="0.3">
      <c r="C906" s="18" t="s">
        <v>898</v>
      </c>
      <c r="D906" s="12">
        <v>85.83</v>
      </c>
      <c r="E906" s="12">
        <v>86.476337779700003</v>
      </c>
      <c r="F906" s="12">
        <v>85.683192841500002</v>
      </c>
      <c r="G906" s="12">
        <v>85.856329055900005</v>
      </c>
      <c r="H906" s="15">
        <v>86.592882415299997</v>
      </c>
      <c r="K906" s="18" t="s">
        <v>5292</v>
      </c>
      <c r="L906" s="12">
        <v>8.69</v>
      </c>
      <c r="M906" s="12">
        <v>8.4821427699999994</v>
      </c>
      <c r="N906" s="12">
        <v>9.2867731030999998</v>
      </c>
      <c r="O906" s="12">
        <v>9.0171655016999992</v>
      </c>
      <c r="P906" s="15">
        <v>9.1339048534999989</v>
      </c>
    </row>
    <row r="907" spans="3:16" x14ac:dyDescent="0.3">
      <c r="C907" s="18" t="s">
        <v>899</v>
      </c>
      <c r="D907" s="12">
        <v>132.11000000000001</v>
      </c>
      <c r="E907" s="12">
        <v>132.22075028219999</v>
      </c>
      <c r="F907" s="12">
        <v>133.55465339060001</v>
      </c>
      <c r="G907" s="12">
        <v>132.6477365911</v>
      </c>
      <c r="H907" s="15">
        <v>134.1407127697</v>
      </c>
      <c r="K907" s="18" t="s">
        <v>5293</v>
      </c>
      <c r="L907" s="12">
        <v>-7.03</v>
      </c>
      <c r="M907" s="12">
        <v>-7.1771194828000002</v>
      </c>
      <c r="N907" s="12">
        <v>-7.7051861571</v>
      </c>
      <c r="O907" s="12">
        <v>-7.7648021818000004</v>
      </c>
      <c r="P907" s="15">
        <v>-4.8053043687999999</v>
      </c>
    </row>
    <row r="908" spans="3:16" x14ac:dyDescent="0.3">
      <c r="C908" s="18" t="s">
        <v>900</v>
      </c>
      <c r="D908" s="12">
        <v>85.05</v>
      </c>
      <c r="E908" s="12">
        <v>85.604636513599999</v>
      </c>
      <c r="F908" s="12">
        <v>84.714996189000004</v>
      </c>
      <c r="G908" s="12">
        <v>84.889313305599998</v>
      </c>
      <c r="H908" s="15">
        <v>85.642313562599995</v>
      </c>
      <c r="K908" s="18" t="s">
        <v>5294</v>
      </c>
      <c r="L908" s="12">
        <v>-14.87</v>
      </c>
      <c r="M908" s="12">
        <v>-16.922338414399999</v>
      </c>
      <c r="N908" s="12">
        <v>-16.192645029200001</v>
      </c>
      <c r="O908" s="12">
        <v>-16.3044580772</v>
      </c>
      <c r="P908" s="15">
        <v>-16.4826839443</v>
      </c>
    </row>
    <row r="909" spans="3:16" x14ac:dyDescent="0.3">
      <c r="C909" s="18" t="s">
        <v>901</v>
      </c>
      <c r="D909" s="12">
        <v>84.02</v>
      </c>
      <c r="E909" s="12">
        <v>84.134959133999999</v>
      </c>
      <c r="F909" s="12">
        <v>84.033027615600005</v>
      </c>
      <c r="G909" s="12">
        <v>84.197311549800006</v>
      </c>
      <c r="H909" s="15">
        <v>83.877117500899999</v>
      </c>
      <c r="K909" s="18" t="s">
        <v>5295</v>
      </c>
      <c r="L909" s="12">
        <v>-4.93</v>
      </c>
      <c r="M909" s="12">
        <v>-4.7132091965000003</v>
      </c>
      <c r="N909" s="12">
        <v>-3.2873610381999998</v>
      </c>
      <c r="O909" s="12">
        <v>-3.3929600194999998</v>
      </c>
      <c r="P909" s="15">
        <v>-3.6167135813</v>
      </c>
    </row>
    <row r="910" spans="3:16" x14ac:dyDescent="0.3">
      <c r="C910" s="18" t="s">
        <v>902</v>
      </c>
      <c r="D910" s="12">
        <v>83.19</v>
      </c>
      <c r="E910" s="12">
        <v>82.857292875300004</v>
      </c>
      <c r="F910" s="12">
        <v>83.659835270599999</v>
      </c>
      <c r="G910" s="12">
        <v>83.812012452100006</v>
      </c>
      <c r="H910" s="15">
        <v>82.371390455300002</v>
      </c>
      <c r="K910" s="19" t="s">
        <v>5296</v>
      </c>
      <c r="L910" s="16">
        <v>0.88</v>
      </c>
      <c r="M910" s="16">
        <v>-3.8419775584</v>
      </c>
      <c r="N910" s="16">
        <v>0.4261186099</v>
      </c>
      <c r="O910" s="16">
        <v>1.5646321099999999E-2</v>
      </c>
      <c r="P910" s="17">
        <v>-0.2572512723999999</v>
      </c>
    </row>
    <row r="911" spans="3:16" x14ac:dyDescent="0.3">
      <c r="C911" s="18" t="s">
        <v>903</v>
      </c>
      <c r="D911" s="12">
        <v>83.06</v>
      </c>
      <c r="E911" s="12">
        <v>82.669353726300002</v>
      </c>
      <c r="F911" s="12">
        <v>83.443316321799998</v>
      </c>
      <c r="G911" s="12">
        <v>83.597719411400007</v>
      </c>
      <c r="H911" s="15">
        <v>82.118341362999999</v>
      </c>
    </row>
    <row r="912" spans="3:16" x14ac:dyDescent="0.3">
      <c r="C912" s="18" t="s">
        <v>904</v>
      </c>
      <c r="D912" s="12">
        <v>85.16</v>
      </c>
      <c r="E912" s="12">
        <v>85.193082733400004</v>
      </c>
      <c r="F912" s="12">
        <v>84.828402694000005</v>
      </c>
      <c r="G912" s="12">
        <v>84.994602115500001</v>
      </c>
      <c r="H912" s="15">
        <v>84.924074443699993</v>
      </c>
    </row>
    <row r="913" spans="3:8" x14ac:dyDescent="0.3">
      <c r="C913" s="18" t="s">
        <v>905</v>
      </c>
      <c r="D913" s="12">
        <v>83.99</v>
      </c>
      <c r="E913" s="12">
        <v>83.703478163200003</v>
      </c>
      <c r="F913" s="12">
        <v>83.849214060799994</v>
      </c>
      <c r="G913" s="12">
        <v>84.035372314400007</v>
      </c>
      <c r="H913" s="15">
        <v>83.192605133299992</v>
      </c>
    </row>
    <row r="914" spans="3:8" x14ac:dyDescent="0.3">
      <c r="C914" s="18" t="s">
        <v>906</v>
      </c>
      <c r="D914" s="12">
        <v>107.9</v>
      </c>
      <c r="E914" s="12">
        <v>107.92803936030001</v>
      </c>
      <c r="F914" s="12">
        <v>107.2366572162</v>
      </c>
      <c r="G914" s="12">
        <v>107.3525340474</v>
      </c>
      <c r="H914" s="15">
        <v>107.7766468021</v>
      </c>
    </row>
    <row r="915" spans="3:8" x14ac:dyDescent="0.3">
      <c r="C915" s="18" t="s">
        <v>907</v>
      </c>
      <c r="D915" s="12">
        <v>121.74</v>
      </c>
      <c r="E915" s="12">
        <v>120.9022775091</v>
      </c>
      <c r="F915" s="12">
        <v>120.6065597987</v>
      </c>
      <c r="G915" s="12">
        <v>120.66167374929999</v>
      </c>
      <c r="H915" s="15">
        <v>120.3308457366</v>
      </c>
    </row>
    <row r="916" spans="3:8" x14ac:dyDescent="0.3">
      <c r="C916" s="18" t="s">
        <v>908</v>
      </c>
      <c r="D916" s="12">
        <v>81</v>
      </c>
      <c r="E916" s="12">
        <v>82.593438132599999</v>
      </c>
      <c r="F916" s="12">
        <v>81.692963782199996</v>
      </c>
      <c r="G916" s="12">
        <v>81.8628052623</v>
      </c>
      <c r="H916" s="15">
        <v>82.463984811499998</v>
      </c>
    </row>
    <row r="917" spans="3:8" x14ac:dyDescent="0.3">
      <c r="C917" s="18" t="s">
        <v>909</v>
      </c>
      <c r="D917" s="12">
        <v>106.37</v>
      </c>
      <c r="E917" s="12">
        <v>105.80790379929999</v>
      </c>
      <c r="F917" s="12">
        <v>105.6825010332</v>
      </c>
      <c r="G917" s="12">
        <v>105.7917456814</v>
      </c>
      <c r="H917" s="15">
        <v>105.2201296094</v>
      </c>
    </row>
    <row r="918" spans="3:8" x14ac:dyDescent="0.3">
      <c r="C918" s="18" t="s">
        <v>910</v>
      </c>
      <c r="D918" s="12">
        <v>119.12</v>
      </c>
      <c r="E918" s="12">
        <v>117.85774143250001</v>
      </c>
      <c r="F918" s="12">
        <v>117.9068558317</v>
      </c>
      <c r="G918" s="12">
        <v>117.9735450421</v>
      </c>
      <c r="H918" s="15">
        <v>117.22063527190001</v>
      </c>
    </row>
    <row r="919" spans="3:8" x14ac:dyDescent="0.3">
      <c r="C919" s="18" t="s">
        <v>911</v>
      </c>
      <c r="D919" s="12">
        <v>108.02</v>
      </c>
      <c r="E919" s="12">
        <v>107.92650578990001</v>
      </c>
      <c r="F919" s="12">
        <v>107.2102816923</v>
      </c>
      <c r="G919" s="12">
        <v>107.3149286599</v>
      </c>
      <c r="H919" s="15">
        <v>107.7588286079</v>
      </c>
    </row>
    <row r="920" spans="3:8" x14ac:dyDescent="0.3">
      <c r="C920" s="18" t="s">
        <v>912</v>
      </c>
      <c r="D920" s="12">
        <v>106.9</v>
      </c>
      <c r="E920" s="12">
        <v>106.78303362360001</v>
      </c>
      <c r="F920" s="12">
        <v>105.9960794134</v>
      </c>
      <c r="G920" s="12">
        <v>106.1263920264</v>
      </c>
      <c r="H920" s="15">
        <v>106.68383598530001</v>
      </c>
    </row>
    <row r="921" spans="3:8" x14ac:dyDescent="0.3">
      <c r="C921" s="18" t="s">
        <v>913</v>
      </c>
      <c r="D921" s="12">
        <v>91.15</v>
      </c>
      <c r="E921" s="12">
        <v>91.945303568599996</v>
      </c>
      <c r="F921" s="12">
        <v>91.6051279685</v>
      </c>
      <c r="G921" s="12">
        <v>91.727665651400002</v>
      </c>
      <c r="H921" s="15">
        <v>91.444681659000011</v>
      </c>
    </row>
    <row r="922" spans="3:8" x14ac:dyDescent="0.3">
      <c r="C922" s="18" t="s">
        <v>914</v>
      </c>
      <c r="D922" s="12">
        <v>79.819999999999993</v>
      </c>
      <c r="E922" s="12">
        <v>80.833643546800005</v>
      </c>
      <c r="F922" s="12">
        <v>80.385168694900003</v>
      </c>
      <c r="G922" s="12">
        <v>80.542498354499998</v>
      </c>
      <c r="H922" s="15">
        <v>80.334998292099996</v>
      </c>
    </row>
    <row r="923" spans="3:8" x14ac:dyDescent="0.3">
      <c r="C923" s="18" t="s">
        <v>915</v>
      </c>
      <c r="D923" s="12">
        <v>80.569999999999993</v>
      </c>
      <c r="E923" s="12">
        <v>82.134293406699996</v>
      </c>
      <c r="F923" s="12">
        <v>81.217910666500003</v>
      </c>
      <c r="G923" s="12">
        <v>81.386836003499994</v>
      </c>
      <c r="H923" s="15">
        <v>81.922220431699998</v>
      </c>
    </row>
    <row r="924" spans="3:8" x14ac:dyDescent="0.3">
      <c r="C924" s="18" t="s">
        <v>916</v>
      </c>
      <c r="D924" s="12">
        <v>80.010000000000005</v>
      </c>
      <c r="E924" s="12">
        <v>81.4342329861</v>
      </c>
      <c r="F924" s="12">
        <v>80.501974883599999</v>
      </c>
      <c r="G924" s="12">
        <v>80.672428520099999</v>
      </c>
      <c r="H924" s="15">
        <v>81.221436806400007</v>
      </c>
    </row>
    <row r="925" spans="3:8" x14ac:dyDescent="0.3">
      <c r="C925" s="18" t="s">
        <v>917</v>
      </c>
      <c r="D925" s="12">
        <v>106.57</v>
      </c>
      <c r="E925" s="12">
        <v>105.8455809739</v>
      </c>
      <c r="F925" s="12">
        <v>105.70173852959999</v>
      </c>
      <c r="G925" s="12">
        <v>105.8011227436</v>
      </c>
      <c r="H925" s="15">
        <v>105.23004821229999</v>
      </c>
    </row>
    <row r="926" spans="3:8" x14ac:dyDescent="0.3">
      <c r="C926" s="18" t="s">
        <v>918</v>
      </c>
      <c r="D926" s="12">
        <v>82.48</v>
      </c>
      <c r="E926" s="12">
        <v>84.509854124699999</v>
      </c>
      <c r="F926" s="12">
        <v>83.268128912999998</v>
      </c>
      <c r="G926" s="12">
        <v>83.445258518200006</v>
      </c>
      <c r="H926" s="15">
        <v>84.540976900200008</v>
      </c>
    </row>
    <row r="927" spans="3:8" x14ac:dyDescent="0.3">
      <c r="C927" s="18" t="s">
        <v>919</v>
      </c>
      <c r="D927" s="12">
        <v>78.84</v>
      </c>
      <c r="E927" s="12">
        <v>79.657949647699994</v>
      </c>
      <c r="F927" s="12">
        <v>80.247324465899993</v>
      </c>
      <c r="G927" s="12">
        <v>80.394979286700007</v>
      </c>
      <c r="H927" s="15">
        <v>79.013897459299997</v>
      </c>
    </row>
    <row r="928" spans="3:8" x14ac:dyDescent="0.3">
      <c r="C928" s="18" t="s">
        <v>920</v>
      </c>
      <c r="D928" s="12">
        <v>103.94</v>
      </c>
      <c r="E928" s="12">
        <v>103.05156167520001</v>
      </c>
      <c r="F928" s="12">
        <v>103.10934932790001</v>
      </c>
      <c r="G928" s="12">
        <v>103.2180568803</v>
      </c>
      <c r="H928" s="15">
        <v>102.5260171602</v>
      </c>
    </row>
    <row r="929" spans="3:8" x14ac:dyDescent="0.3">
      <c r="C929" s="18" t="s">
        <v>921</v>
      </c>
      <c r="D929" s="12">
        <v>79.77</v>
      </c>
      <c r="E929" s="12">
        <v>80.936387617600005</v>
      </c>
      <c r="F929" s="12">
        <v>80.847748160099997</v>
      </c>
      <c r="G929" s="12">
        <v>81.010564633599998</v>
      </c>
      <c r="H929" s="15">
        <v>80.460235816299999</v>
      </c>
    </row>
    <row r="930" spans="3:8" x14ac:dyDescent="0.3">
      <c r="C930" s="18" t="s">
        <v>922</v>
      </c>
      <c r="D930" s="12">
        <v>102.01</v>
      </c>
      <c r="E930" s="12">
        <v>100.43715522790001</v>
      </c>
      <c r="F930" s="12">
        <v>101.4405689692</v>
      </c>
      <c r="G930" s="12">
        <v>101.55348641739999</v>
      </c>
      <c r="H930" s="15">
        <v>99.380434300400012</v>
      </c>
    </row>
    <row r="931" spans="3:8" x14ac:dyDescent="0.3">
      <c r="C931" s="18" t="s">
        <v>923</v>
      </c>
      <c r="D931" s="12">
        <v>64.69</v>
      </c>
      <c r="E931" s="12">
        <v>67.027691984599997</v>
      </c>
      <c r="F931" s="12">
        <v>66.394396690199997</v>
      </c>
      <c r="G931" s="12">
        <v>66.568656257100002</v>
      </c>
      <c r="H931" s="15">
        <v>66.682926359099994</v>
      </c>
    </row>
    <row r="932" spans="3:8" x14ac:dyDescent="0.3">
      <c r="C932" s="18" t="s">
        <v>924</v>
      </c>
      <c r="D932" s="12">
        <v>80.180000000000007</v>
      </c>
      <c r="E932" s="12">
        <v>81.093619841700004</v>
      </c>
      <c r="F932" s="12">
        <v>80.621130632399996</v>
      </c>
      <c r="G932" s="12">
        <v>80.773628290100007</v>
      </c>
      <c r="H932" s="15">
        <v>80.543432088600014</v>
      </c>
    </row>
    <row r="933" spans="3:8" x14ac:dyDescent="0.3">
      <c r="C933" s="18" t="s">
        <v>925</v>
      </c>
      <c r="D933" s="12">
        <v>106.79</v>
      </c>
      <c r="E933" s="12">
        <v>106.0773106203</v>
      </c>
      <c r="F933" s="12">
        <v>105.927349511</v>
      </c>
      <c r="G933" s="12">
        <v>106.032702227</v>
      </c>
      <c r="H933" s="15">
        <v>105.4233954262</v>
      </c>
    </row>
    <row r="934" spans="3:8" x14ac:dyDescent="0.3">
      <c r="C934" s="18" t="s">
        <v>926</v>
      </c>
      <c r="D934" s="12">
        <v>105.96</v>
      </c>
      <c r="E934" s="12">
        <v>105.2792285141</v>
      </c>
      <c r="F934" s="12">
        <v>105.1288276149</v>
      </c>
      <c r="G934" s="12">
        <v>105.26409988819999</v>
      </c>
      <c r="H934" s="15">
        <v>104.6687345908</v>
      </c>
    </row>
    <row r="935" spans="3:8" x14ac:dyDescent="0.3">
      <c r="C935" s="18" t="s">
        <v>927</v>
      </c>
      <c r="D935" s="12">
        <v>81.260000000000005</v>
      </c>
      <c r="E935" s="12">
        <v>82.771750093999998</v>
      </c>
      <c r="F935" s="12">
        <v>82.330987975599996</v>
      </c>
      <c r="G935" s="12">
        <v>82.510754723800005</v>
      </c>
      <c r="H935" s="15">
        <v>82.202571268900002</v>
      </c>
    </row>
    <row r="936" spans="3:8" x14ac:dyDescent="0.3">
      <c r="C936" s="18" t="s">
        <v>928</v>
      </c>
      <c r="D936" s="12">
        <v>78.73</v>
      </c>
      <c r="E936" s="12">
        <v>79.268181992300001</v>
      </c>
      <c r="F936" s="12">
        <v>79.642394958699995</v>
      </c>
      <c r="G936" s="12">
        <v>79.800047661099995</v>
      </c>
      <c r="H936" s="15">
        <v>78.428042946399998</v>
      </c>
    </row>
    <row r="937" spans="3:8" x14ac:dyDescent="0.3">
      <c r="C937" s="18" t="s">
        <v>929</v>
      </c>
      <c r="D937" s="12">
        <v>105.59</v>
      </c>
      <c r="E937" s="12">
        <v>104.486407259</v>
      </c>
      <c r="F937" s="12">
        <v>105.03879089350001</v>
      </c>
      <c r="G937" s="12">
        <v>105.1472094949</v>
      </c>
      <c r="H937" s="15">
        <v>103.5239615974</v>
      </c>
    </row>
    <row r="938" spans="3:8" x14ac:dyDescent="0.3">
      <c r="C938" s="18" t="s">
        <v>930</v>
      </c>
      <c r="D938" s="12">
        <v>78.88</v>
      </c>
      <c r="E938" s="12">
        <v>79.393614483700006</v>
      </c>
      <c r="F938" s="12">
        <v>79.557732926499995</v>
      </c>
      <c r="G938" s="12">
        <v>79.712680458899996</v>
      </c>
      <c r="H938" s="15">
        <v>78.660985254799996</v>
      </c>
    </row>
    <row r="939" spans="3:8" x14ac:dyDescent="0.3">
      <c r="C939" s="18" t="s">
        <v>931</v>
      </c>
      <c r="D939" s="12">
        <v>107.19</v>
      </c>
      <c r="E939" s="12">
        <v>106.4861415741</v>
      </c>
      <c r="F939" s="12">
        <v>106.2462755995</v>
      </c>
      <c r="G939" s="12">
        <v>106.3560980175</v>
      </c>
      <c r="H939" s="15">
        <v>105.8531458515</v>
      </c>
    </row>
    <row r="940" spans="3:8" x14ac:dyDescent="0.3">
      <c r="C940" s="18" t="s">
        <v>932</v>
      </c>
      <c r="D940" s="12">
        <v>103.85</v>
      </c>
      <c r="E940" s="12">
        <v>102.3007973598</v>
      </c>
      <c r="F940" s="12">
        <v>103.2347387426</v>
      </c>
      <c r="G940" s="12">
        <v>103.350680944</v>
      </c>
      <c r="H940" s="15">
        <v>101.39294979109999</v>
      </c>
    </row>
    <row r="941" spans="3:8" x14ac:dyDescent="0.3">
      <c r="C941" s="18" t="s">
        <v>933</v>
      </c>
      <c r="D941" s="12">
        <v>80.239999999999995</v>
      </c>
      <c r="E941" s="12">
        <v>81.232364068099997</v>
      </c>
      <c r="F941" s="12">
        <v>80.648637566999994</v>
      </c>
      <c r="G941" s="12">
        <v>80.829279594900001</v>
      </c>
      <c r="H941" s="15">
        <v>80.704832544399991</v>
      </c>
    </row>
    <row r="942" spans="3:8" x14ac:dyDescent="0.3">
      <c r="C942" s="18" t="s">
        <v>934</v>
      </c>
      <c r="D942" s="12">
        <v>81.95</v>
      </c>
      <c r="E942" s="12">
        <v>83.187912617500004</v>
      </c>
      <c r="F942" s="12">
        <v>82.550333976600001</v>
      </c>
      <c r="G942" s="12">
        <v>82.724692029400003</v>
      </c>
      <c r="H942" s="15">
        <v>82.691928505000007</v>
      </c>
    </row>
    <row r="943" spans="3:8" x14ac:dyDescent="0.3">
      <c r="C943" s="18" t="s">
        <v>935</v>
      </c>
      <c r="D943" s="12">
        <v>80.42</v>
      </c>
      <c r="E943" s="12">
        <v>81.256645547000005</v>
      </c>
      <c r="F943" s="12">
        <v>81.359500738099996</v>
      </c>
      <c r="G943" s="12">
        <v>81.5268787352</v>
      </c>
      <c r="H943" s="15">
        <v>80.451317463400002</v>
      </c>
    </row>
    <row r="944" spans="3:8" x14ac:dyDescent="0.3">
      <c r="C944" s="18" t="s">
        <v>936</v>
      </c>
      <c r="D944" s="12">
        <v>77.58</v>
      </c>
      <c r="E944" s="12">
        <v>77.549543619100007</v>
      </c>
      <c r="F944" s="12">
        <v>78.290197416200002</v>
      </c>
      <c r="G944" s="12">
        <v>78.445287032099998</v>
      </c>
      <c r="H944" s="15">
        <v>76.683238557799996</v>
      </c>
    </row>
    <row r="945" spans="3:8" x14ac:dyDescent="0.3">
      <c r="C945" s="18" t="s">
        <v>937</v>
      </c>
      <c r="D945" s="12">
        <v>77.81</v>
      </c>
      <c r="E945" s="12">
        <v>78.127474820900005</v>
      </c>
      <c r="F945" s="12">
        <v>78.650472464700002</v>
      </c>
      <c r="G945" s="12">
        <v>78.814377434700006</v>
      </c>
      <c r="H945" s="15">
        <v>77.208106931399996</v>
      </c>
    </row>
    <row r="946" spans="3:8" x14ac:dyDescent="0.3">
      <c r="C946" s="18" t="s">
        <v>938</v>
      </c>
      <c r="D946" s="12">
        <v>79.53</v>
      </c>
      <c r="E946" s="12">
        <v>80.977947381600003</v>
      </c>
      <c r="F946" s="12">
        <v>80.757456724099995</v>
      </c>
      <c r="G946" s="12">
        <v>80.903199457499994</v>
      </c>
      <c r="H946" s="15">
        <v>80.515279629199995</v>
      </c>
    </row>
    <row r="947" spans="3:8" x14ac:dyDescent="0.3">
      <c r="C947" s="18" t="s">
        <v>939</v>
      </c>
      <c r="D947" s="12">
        <v>76.98</v>
      </c>
      <c r="E947" s="12">
        <v>77.417560807300006</v>
      </c>
      <c r="F947" s="12">
        <v>77.551349963999996</v>
      </c>
      <c r="G947" s="12">
        <v>77.698091425900003</v>
      </c>
      <c r="H947" s="15">
        <v>76.664083831300005</v>
      </c>
    </row>
    <row r="948" spans="3:8" x14ac:dyDescent="0.3">
      <c r="C948" s="18" t="s">
        <v>940</v>
      </c>
      <c r="D948" s="12">
        <v>106.25</v>
      </c>
      <c r="E948" s="12">
        <v>104.8914700185</v>
      </c>
      <c r="F948" s="12">
        <v>105.19479956710001</v>
      </c>
      <c r="G948" s="12">
        <v>105.28605318149999</v>
      </c>
      <c r="H948" s="15">
        <v>103.97908687410001</v>
      </c>
    </row>
    <row r="949" spans="3:8" x14ac:dyDescent="0.3">
      <c r="C949" s="18" t="s">
        <v>941</v>
      </c>
      <c r="D949" s="12">
        <v>144.41999999999999</v>
      </c>
      <c r="E949" s="12">
        <v>142.5946168605</v>
      </c>
      <c r="F949" s="12">
        <v>143.0609736092</v>
      </c>
      <c r="G949" s="12">
        <v>143.0625004087</v>
      </c>
      <c r="H949" s="15">
        <v>142.43040020499998</v>
      </c>
    </row>
    <row r="950" spans="3:8" x14ac:dyDescent="0.3">
      <c r="C950" s="18" t="s">
        <v>942</v>
      </c>
      <c r="D950" s="12">
        <v>121.56</v>
      </c>
      <c r="E950" s="12">
        <v>119.67079601</v>
      </c>
      <c r="F950" s="12">
        <v>119.86190504770001</v>
      </c>
      <c r="G950" s="12">
        <v>119.9167469663</v>
      </c>
      <c r="H950" s="15">
        <v>119.1020746392</v>
      </c>
    </row>
    <row r="951" spans="3:8" x14ac:dyDescent="0.3">
      <c r="C951" s="18" t="s">
        <v>943</v>
      </c>
      <c r="D951" s="12">
        <v>84.17</v>
      </c>
      <c r="E951" s="12">
        <v>85.745679369800001</v>
      </c>
      <c r="F951" s="12">
        <v>84.950516542599999</v>
      </c>
      <c r="G951" s="12">
        <v>85.127755546200007</v>
      </c>
      <c r="H951" s="15">
        <v>85.263906715200008</v>
      </c>
    </row>
    <row r="952" spans="3:8" x14ac:dyDescent="0.3">
      <c r="C952" s="18" t="s">
        <v>944</v>
      </c>
      <c r="D952" s="12">
        <v>83.03</v>
      </c>
      <c r="E952" s="12">
        <v>84.838873090299998</v>
      </c>
      <c r="F952" s="12">
        <v>83.602379364000001</v>
      </c>
      <c r="G952" s="12">
        <v>83.778874681000005</v>
      </c>
      <c r="H952" s="15">
        <v>84.489464334000004</v>
      </c>
    </row>
    <row r="953" spans="3:8" x14ac:dyDescent="0.3">
      <c r="C953" s="18" t="s">
        <v>945</v>
      </c>
      <c r="D953" s="12">
        <v>83.81</v>
      </c>
      <c r="E953" s="12">
        <v>85.628082463599995</v>
      </c>
      <c r="F953" s="12">
        <v>84.833641118299994</v>
      </c>
      <c r="G953" s="12">
        <v>85.010706957799997</v>
      </c>
      <c r="H953" s="15">
        <v>85.134323938899996</v>
      </c>
    </row>
    <row r="954" spans="3:8" x14ac:dyDescent="0.3">
      <c r="C954" s="18" t="s">
        <v>946</v>
      </c>
      <c r="D954" s="12">
        <v>82.6</v>
      </c>
      <c r="E954" s="12">
        <v>84.402604284999995</v>
      </c>
      <c r="F954" s="12">
        <v>83.633691224100005</v>
      </c>
      <c r="G954" s="12">
        <v>83.809912617099997</v>
      </c>
      <c r="H954" s="15">
        <v>83.847300572599991</v>
      </c>
    </row>
    <row r="955" spans="3:8" x14ac:dyDescent="0.3">
      <c r="C955" s="18" t="s">
        <v>947</v>
      </c>
      <c r="D955" s="12">
        <v>82.73</v>
      </c>
      <c r="E955" s="12">
        <v>84.215120896000002</v>
      </c>
      <c r="F955" s="12">
        <v>83.257682692200007</v>
      </c>
      <c r="G955" s="12">
        <v>83.442878500399999</v>
      </c>
      <c r="H955" s="15">
        <v>83.676708985700003</v>
      </c>
    </row>
    <row r="956" spans="3:8" x14ac:dyDescent="0.3">
      <c r="C956" s="18" t="s">
        <v>948</v>
      </c>
      <c r="D956" s="12">
        <v>82.71</v>
      </c>
      <c r="E956" s="12">
        <v>84.714887635799997</v>
      </c>
      <c r="F956" s="12">
        <v>83.482471987699995</v>
      </c>
      <c r="G956" s="12">
        <v>83.658932520899995</v>
      </c>
      <c r="H956" s="15">
        <v>84.354805759099989</v>
      </c>
    </row>
    <row r="957" spans="3:8" x14ac:dyDescent="0.3">
      <c r="C957" s="18" t="s">
        <v>949</v>
      </c>
      <c r="D957" s="12">
        <v>83.51</v>
      </c>
      <c r="E957" s="12">
        <v>85.515862497900002</v>
      </c>
      <c r="F957" s="12">
        <v>84.729892329699993</v>
      </c>
      <c r="G957" s="12">
        <v>84.907044338600002</v>
      </c>
      <c r="H957" s="15">
        <v>85.020283505400002</v>
      </c>
    </row>
    <row r="958" spans="3:8" x14ac:dyDescent="0.3">
      <c r="C958" s="18" t="s">
        <v>950</v>
      </c>
      <c r="D958" s="12">
        <v>108.22</v>
      </c>
      <c r="E958" s="12">
        <v>106.4852159349</v>
      </c>
      <c r="F958" s="12">
        <v>106.9971246808</v>
      </c>
      <c r="G958" s="12">
        <v>107.1003055492</v>
      </c>
      <c r="H958" s="15">
        <v>105.8345990561</v>
      </c>
    </row>
    <row r="959" spans="3:8" x14ac:dyDescent="0.3">
      <c r="C959" s="18" t="s">
        <v>951</v>
      </c>
      <c r="D959" s="12">
        <v>118.33</v>
      </c>
      <c r="E959" s="12">
        <v>115.6721802909</v>
      </c>
      <c r="F959" s="12">
        <v>116.26013950639999</v>
      </c>
      <c r="G959" s="12">
        <v>116.3471200641</v>
      </c>
      <c r="H959" s="15">
        <v>115.1833403735</v>
      </c>
    </row>
    <row r="960" spans="3:8" x14ac:dyDescent="0.3">
      <c r="C960" s="18" t="s">
        <v>952</v>
      </c>
      <c r="D960" s="12">
        <v>94.56</v>
      </c>
      <c r="E960" s="12">
        <v>95.2844884111</v>
      </c>
      <c r="F960" s="12">
        <v>94.774048727600004</v>
      </c>
      <c r="G960" s="12">
        <v>94.929392599300002</v>
      </c>
      <c r="H960" s="15">
        <v>94.526771730100009</v>
      </c>
    </row>
    <row r="961" spans="3:8" x14ac:dyDescent="0.3">
      <c r="C961" s="18" t="s">
        <v>953</v>
      </c>
      <c r="D961" s="12">
        <v>83.21</v>
      </c>
      <c r="E961" s="12">
        <v>84.115759666100004</v>
      </c>
      <c r="F961" s="12">
        <v>83.754986985399995</v>
      </c>
      <c r="G961" s="12">
        <v>83.923689057399997</v>
      </c>
      <c r="H961" s="15">
        <v>83.246379620100001</v>
      </c>
    </row>
    <row r="962" spans="3:8" x14ac:dyDescent="0.3">
      <c r="C962" s="18" t="s">
        <v>954</v>
      </c>
      <c r="D962" s="12">
        <v>93.25</v>
      </c>
      <c r="E962" s="12">
        <v>92.810437132499999</v>
      </c>
      <c r="F962" s="12">
        <v>92.831949376799997</v>
      </c>
      <c r="G962" s="12">
        <v>92.973914644600001</v>
      </c>
      <c r="H962" s="15">
        <v>92.341937934699999</v>
      </c>
    </row>
    <row r="963" spans="3:8" x14ac:dyDescent="0.3">
      <c r="C963" s="18" t="s">
        <v>955</v>
      </c>
      <c r="D963" s="12">
        <v>109.13</v>
      </c>
      <c r="E963" s="12">
        <v>107.09793481840001</v>
      </c>
      <c r="F963" s="12">
        <v>107.3887406085</v>
      </c>
      <c r="G963" s="12">
        <v>107.4889372242</v>
      </c>
      <c r="H963" s="15">
        <v>106.5150851974</v>
      </c>
    </row>
    <row r="964" spans="3:8" x14ac:dyDescent="0.3">
      <c r="C964" s="18" t="s">
        <v>956</v>
      </c>
      <c r="D964" s="12">
        <v>106.64</v>
      </c>
      <c r="E964" s="12">
        <v>104.23661086200001</v>
      </c>
      <c r="F964" s="12">
        <v>105.322760562</v>
      </c>
      <c r="G964" s="12">
        <v>105.4305172822</v>
      </c>
      <c r="H964" s="15">
        <v>103.29330787870001</v>
      </c>
    </row>
    <row r="965" spans="3:8" x14ac:dyDescent="0.3">
      <c r="C965" s="18" t="s">
        <v>957</v>
      </c>
      <c r="D965" s="12">
        <v>109.16</v>
      </c>
      <c r="E965" s="12">
        <v>106.9183146252</v>
      </c>
      <c r="F965" s="12">
        <v>107.2750551556</v>
      </c>
      <c r="G965" s="12">
        <v>107.38002668049999</v>
      </c>
      <c r="H965" s="15">
        <v>106.1199493867</v>
      </c>
    </row>
    <row r="966" spans="3:8" x14ac:dyDescent="0.3">
      <c r="C966" s="18" t="s">
        <v>958</v>
      </c>
      <c r="D966" s="12">
        <v>83.92</v>
      </c>
      <c r="E966" s="12">
        <v>84.615105095900006</v>
      </c>
      <c r="F966" s="12">
        <v>84.074896078999998</v>
      </c>
      <c r="G966" s="12">
        <v>84.248792050199995</v>
      </c>
      <c r="H966" s="15">
        <v>83.822952828699997</v>
      </c>
    </row>
    <row r="967" spans="3:8" x14ac:dyDescent="0.3">
      <c r="C967" s="18" t="s">
        <v>959</v>
      </c>
      <c r="D967" s="12">
        <v>68.069999999999993</v>
      </c>
      <c r="E967" s="12">
        <v>70.434940394799995</v>
      </c>
      <c r="F967" s="12">
        <v>69.841828400099999</v>
      </c>
      <c r="G967" s="12">
        <v>70.041634401699994</v>
      </c>
      <c r="H967" s="15">
        <v>69.658067983199999</v>
      </c>
    </row>
    <row r="968" spans="3:8" x14ac:dyDescent="0.3">
      <c r="C968" s="18" t="s">
        <v>960</v>
      </c>
      <c r="D968" s="12">
        <v>82.48</v>
      </c>
      <c r="E968" s="12">
        <v>82.818671612700001</v>
      </c>
      <c r="F968" s="12">
        <v>82.995393027899993</v>
      </c>
      <c r="G968" s="12">
        <v>83.167868710099995</v>
      </c>
      <c r="H968" s="15">
        <v>81.691835287100005</v>
      </c>
    </row>
    <row r="969" spans="3:8" x14ac:dyDescent="0.3">
      <c r="C969" s="18" t="s">
        <v>961</v>
      </c>
      <c r="D969" s="12">
        <v>109.46</v>
      </c>
      <c r="E969" s="12">
        <v>107.43712188470001</v>
      </c>
      <c r="F969" s="12">
        <v>107.7419585177</v>
      </c>
      <c r="G969" s="12">
        <v>107.8557792603</v>
      </c>
      <c r="H969" s="15">
        <v>106.69914502009999</v>
      </c>
    </row>
    <row r="970" spans="3:8" x14ac:dyDescent="0.3">
      <c r="C970" s="18" t="s">
        <v>962</v>
      </c>
      <c r="D970" s="12">
        <v>104.29</v>
      </c>
      <c r="E970" s="12">
        <v>101.156413485</v>
      </c>
      <c r="F970" s="12">
        <v>102.5523540408</v>
      </c>
      <c r="G970" s="12">
        <v>102.66655267509999</v>
      </c>
      <c r="H970" s="15">
        <v>100.1984681957</v>
      </c>
    </row>
    <row r="971" spans="3:8" x14ac:dyDescent="0.3">
      <c r="C971" s="18" t="s">
        <v>963</v>
      </c>
      <c r="D971" s="12">
        <v>72.77</v>
      </c>
      <c r="E971" s="12">
        <v>74.2059227867</v>
      </c>
      <c r="F971" s="12">
        <v>73.759032962500001</v>
      </c>
      <c r="G971" s="12">
        <v>73.952167369700007</v>
      </c>
      <c r="H971" s="15">
        <v>73.634874736299992</v>
      </c>
    </row>
    <row r="972" spans="3:8" x14ac:dyDescent="0.3">
      <c r="C972" s="18" t="s">
        <v>964</v>
      </c>
      <c r="D972" s="12">
        <v>82.45</v>
      </c>
      <c r="E972" s="12">
        <v>82.458971512800005</v>
      </c>
      <c r="F972" s="12">
        <v>83.023803268600005</v>
      </c>
      <c r="G972" s="12">
        <v>83.1937664023</v>
      </c>
      <c r="H972" s="15">
        <v>81.349083402299996</v>
      </c>
    </row>
    <row r="973" spans="3:8" x14ac:dyDescent="0.3">
      <c r="C973" s="18" t="s">
        <v>965</v>
      </c>
      <c r="D973" s="12">
        <v>82.19</v>
      </c>
      <c r="E973" s="12">
        <v>82.263057157700004</v>
      </c>
      <c r="F973" s="12">
        <v>83.057734750400002</v>
      </c>
      <c r="G973" s="12">
        <v>83.210857626800006</v>
      </c>
      <c r="H973" s="15">
        <v>81.485593381200005</v>
      </c>
    </row>
    <row r="974" spans="3:8" x14ac:dyDescent="0.3">
      <c r="C974" s="18" t="s">
        <v>966</v>
      </c>
      <c r="D974" s="12">
        <v>77.52</v>
      </c>
      <c r="E974" s="12">
        <v>78.920505350300004</v>
      </c>
      <c r="F974" s="12">
        <v>78.941244930600007</v>
      </c>
      <c r="G974" s="12">
        <v>79.130530950199997</v>
      </c>
      <c r="H974" s="15">
        <v>78.18393492269999</v>
      </c>
    </row>
    <row r="975" spans="3:8" x14ac:dyDescent="0.3">
      <c r="C975" s="18" t="s">
        <v>967</v>
      </c>
      <c r="D975" s="12">
        <v>75.7</v>
      </c>
      <c r="E975" s="12">
        <v>75.083005950599997</v>
      </c>
      <c r="F975" s="12">
        <v>76.069055264499994</v>
      </c>
      <c r="G975" s="12">
        <v>76.271269178099999</v>
      </c>
      <c r="H975" s="15">
        <v>73.594545957700007</v>
      </c>
    </row>
    <row r="976" spans="3:8" x14ac:dyDescent="0.3">
      <c r="C976" s="18" t="s">
        <v>968</v>
      </c>
      <c r="D976" s="12">
        <v>77.89</v>
      </c>
      <c r="E976" s="12">
        <v>78.248131024000003</v>
      </c>
      <c r="F976" s="12">
        <v>79.182878471099997</v>
      </c>
      <c r="G976" s="12">
        <v>79.354592556300005</v>
      </c>
      <c r="H976" s="15">
        <v>77.5282885556</v>
      </c>
    </row>
    <row r="977" spans="3:8" x14ac:dyDescent="0.3">
      <c r="C977" s="18" t="s">
        <v>969</v>
      </c>
      <c r="D977" s="12">
        <v>123.61</v>
      </c>
      <c r="E977" s="12">
        <v>120.2017067978</v>
      </c>
      <c r="F977" s="12">
        <v>120.6940525549</v>
      </c>
      <c r="G977" s="12">
        <v>120.7522020305</v>
      </c>
      <c r="H977" s="15">
        <v>119.405342687</v>
      </c>
    </row>
    <row r="978" spans="3:8" x14ac:dyDescent="0.3">
      <c r="C978" s="18" t="s">
        <v>970</v>
      </c>
      <c r="D978" s="12">
        <v>96.2</v>
      </c>
      <c r="E978" s="12">
        <v>95.610090713199995</v>
      </c>
      <c r="F978" s="12">
        <v>95.776808763099993</v>
      </c>
      <c r="G978" s="12">
        <v>95.905635750900004</v>
      </c>
      <c r="H978" s="15">
        <v>94.603563640800004</v>
      </c>
    </row>
    <row r="979" spans="3:8" x14ac:dyDescent="0.3">
      <c r="C979" s="18" t="s">
        <v>971</v>
      </c>
      <c r="D979" s="12">
        <v>72.349999999999994</v>
      </c>
      <c r="E979" s="12">
        <v>74.470158866899993</v>
      </c>
      <c r="F979" s="12">
        <v>73.853968194499998</v>
      </c>
      <c r="G979" s="12">
        <v>74.075705158999995</v>
      </c>
      <c r="H979" s="15">
        <v>73.193447551999995</v>
      </c>
    </row>
    <row r="980" spans="3:8" x14ac:dyDescent="0.3">
      <c r="C980" s="18" t="s">
        <v>972</v>
      </c>
      <c r="D980" s="12">
        <v>75.16</v>
      </c>
      <c r="E980" s="12">
        <v>75.648069317700006</v>
      </c>
      <c r="F980" s="12">
        <v>75.101357706300007</v>
      </c>
      <c r="G980" s="12">
        <v>75.273363395600001</v>
      </c>
      <c r="H980" s="15">
        <v>75.392295767500002</v>
      </c>
    </row>
    <row r="981" spans="3:8" x14ac:dyDescent="0.3">
      <c r="C981" s="18" t="s">
        <v>973</v>
      </c>
      <c r="D981" s="12">
        <v>109.6</v>
      </c>
      <c r="E981" s="12">
        <v>108.8118904649</v>
      </c>
      <c r="F981" s="12">
        <v>108.6012497854</v>
      </c>
      <c r="G981" s="12">
        <v>108.7004718914</v>
      </c>
      <c r="H981" s="15">
        <v>108.6539723729</v>
      </c>
    </row>
    <row r="982" spans="3:8" x14ac:dyDescent="0.3">
      <c r="C982" s="18" t="s">
        <v>974</v>
      </c>
      <c r="D982" s="12">
        <v>109.59</v>
      </c>
      <c r="E982" s="12">
        <v>108.79558005050001</v>
      </c>
      <c r="F982" s="12">
        <v>108.7270563868</v>
      </c>
      <c r="G982" s="12">
        <v>108.8173480402</v>
      </c>
      <c r="H982" s="15">
        <v>108.589023072</v>
      </c>
    </row>
    <row r="983" spans="3:8" x14ac:dyDescent="0.3">
      <c r="C983" s="18" t="s">
        <v>975</v>
      </c>
      <c r="D983" s="12">
        <v>108.06</v>
      </c>
      <c r="E983" s="12">
        <v>105.2056116131</v>
      </c>
      <c r="F983" s="12">
        <v>106.0795105127</v>
      </c>
      <c r="G983" s="12">
        <v>106.18104935629999</v>
      </c>
      <c r="H983" s="15">
        <v>104.1836622404</v>
      </c>
    </row>
    <row r="984" spans="3:8" x14ac:dyDescent="0.3">
      <c r="C984" s="18" t="s">
        <v>976</v>
      </c>
      <c r="D984" s="12">
        <v>102.09</v>
      </c>
      <c r="E984" s="12">
        <v>100.4144462877</v>
      </c>
      <c r="F984" s="12">
        <v>102.55053158779999</v>
      </c>
      <c r="G984" s="12">
        <v>102.5743997719</v>
      </c>
      <c r="H984" s="15">
        <v>98.814054920499999</v>
      </c>
    </row>
    <row r="985" spans="3:8" x14ac:dyDescent="0.3">
      <c r="C985" s="18" t="s">
        <v>977</v>
      </c>
      <c r="D985" s="12">
        <v>101.08</v>
      </c>
      <c r="E985" s="12">
        <v>99.833257056700006</v>
      </c>
      <c r="F985" s="12">
        <v>101.33118166129999</v>
      </c>
      <c r="G985" s="12">
        <v>101.37315839350001</v>
      </c>
      <c r="H985" s="15">
        <v>98.200626763000002</v>
      </c>
    </row>
    <row r="986" spans="3:8" x14ac:dyDescent="0.3">
      <c r="C986" s="18" t="s">
        <v>978</v>
      </c>
      <c r="D986" s="12">
        <v>98.25</v>
      </c>
      <c r="E986" s="12">
        <v>96.683183362600005</v>
      </c>
      <c r="F986" s="12">
        <v>99.000452308600003</v>
      </c>
      <c r="G986" s="12">
        <v>99.014430617000002</v>
      </c>
      <c r="H986" s="15">
        <v>94.5823782935</v>
      </c>
    </row>
    <row r="987" spans="3:8" x14ac:dyDescent="0.3">
      <c r="C987" s="18" t="s">
        <v>979</v>
      </c>
      <c r="D987" s="12">
        <v>103.68</v>
      </c>
      <c r="E987" s="12">
        <v>103.1022908585</v>
      </c>
      <c r="F987" s="12">
        <v>103.7718141024</v>
      </c>
      <c r="G987" s="12">
        <v>103.8440472126</v>
      </c>
      <c r="H987" s="15">
        <v>101.54685238730001</v>
      </c>
    </row>
    <row r="988" spans="3:8" x14ac:dyDescent="0.3">
      <c r="C988" s="18" t="s">
        <v>980</v>
      </c>
      <c r="D988" s="12">
        <v>89.71</v>
      </c>
      <c r="E988" s="12">
        <v>88.334485501700001</v>
      </c>
      <c r="F988" s="12">
        <v>91.160946940000002</v>
      </c>
      <c r="G988" s="12">
        <v>91.1738993373</v>
      </c>
      <c r="H988" s="15">
        <v>85.753441159799991</v>
      </c>
    </row>
    <row r="989" spans="3:8" x14ac:dyDescent="0.3">
      <c r="C989" s="18" t="s">
        <v>981</v>
      </c>
      <c r="D989" s="12">
        <v>109.15</v>
      </c>
      <c r="E989" s="12">
        <v>109.13907189450001</v>
      </c>
      <c r="F989" s="12">
        <v>108.9393050445</v>
      </c>
      <c r="G989" s="12">
        <v>109.0392132378</v>
      </c>
      <c r="H989" s="15">
        <v>107.782550474</v>
      </c>
    </row>
    <row r="990" spans="3:8" x14ac:dyDescent="0.3">
      <c r="C990" s="18" t="s">
        <v>982</v>
      </c>
      <c r="D990" s="12">
        <v>99.66</v>
      </c>
      <c r="E990" s="12">
        <v>98.708476452200003</v>
      </c>
      <c r="F990" s="12">
        <v>99.494376803600005</v>
      </c>
      <c r="G990" s="12">
        <v>99.554551235600002</v>
      </c>
      <c r="H990" s="15">
        <v>97.051458002899992</v>
      </c>
    </row>
    <row r="991" spans="3:8" x14ac:dyDescent="0.3">
      <c r="C991" s="18" t="s">
        <v>983</v>
      </c>
      <c r="D991" s="12">
        <v>96.91</v>
      </c>
      <c r="E991" s="12">
        <v>96.364531543699997</v>
      </c>
      <c r="F991" s="12">
        <v>97.316855526799998</v>
      </c>
      <c r="G991" s="12">
        <v>97.368694160499999</v>
      </c>
      <c r="H991" s="15">
        <v>94.3216901519</v>
      </c>
    </row>
    <row r="992" spans="3:8" x14ac:dyDescent="0.3">
      <c r="C992" s="18" t="s">
        <v>984</v>
      </c>
      <c r="D992" s="12">
        <v>94.79</v>
      </c>
      <c r="E992" s="12">
        <v>92.891097827199999</v>
      </c>
      <c r="F992" s="12">
        <v>95.686415076399996</v>
      </c>
      <c r="G992" s="12">
        <v>95.689729822499999</v>
      </c>
      <c r="H992" s="15">
        <v>90.510936837200006</v>
      </c>
    </row>
    <row r="993" spans="3:8" x14ac:dyDescent="0.3">
      <c r="C993" s="18" t="s">
        <v>985</v>
      </c>
      <c r="D993" s="12">
        <v>90.65</v>
      </c>
      <c r="E993" s="12">
        <v>88.573522683899995</v>
      </c>
      <c r="F993" s="12">
        <v>91.338181521199999</v>
      </c>
      <c r="G993" s="12">
        <v>91.338584804999996</v>
      </c>
      <c r="H993" s="15">
        <v>85.880312279500004</v>
      </c>
    </row>
    <row r="994" spans="3:8" x14ac:dyDescent="0.3">
      <c r="C994" s="18" t="s">
        <v>986</v>
      </c>
      <c r="D994" s="12">
        <v>100.21</v>
      </c>
      <c r="E994" s="12">
        <v>99.797598203600003</v>
      </c>
      <c r="F994" s="12">
        <v>100.0170573697</v>
      </c>
      <c r="G994" s="12">
        <v>100.1037494063</v>
      </c>
      <c r="H994" s="15">
        <v>98.364716724299996</v>
      </c>
    </row>
    <row r="995" spans="3:8" x14ac:dyDescent="0.3">
      <c r="C995" s="18" t="s">
        <v>987</v>
      </c>
      <c r="D995" s="12">
        <v>99.14</v>
      </c>
      <c r="E995" s="12">
        <v>99.137407412900004</v>
      </c>
      <c r="F995" s="12">
        <v>98.913900554199998</v>
      </c>
      <c r="G995" s="12">
        <v>99.025017329199997</v>
      </c>
      <c r="H995" s="15">
        <v>98.153943195899998</v>
      </c>
    </row>
    <row r="996" spans="3:8" x14ac:dyDescent="0.3">
      <c r="C996" s="18" t="s">
        <v>988</v>
      </c>
      <c r="D996" s="12">
        <v>103.54</v>
      </c>
      <c r="E996" s="12">
        <v>103.52377667029999</v>
      </c>
      <c r="F996" s="12">
        <v>103.1750431353</v>
      </c>
      <c r="G996" s="12">
        <v>103.2872276885</v>
      </c>
      <c r="H996" s="15">
        <v>102.45617535620001</v>
      </c>
    </row>
    <row r="997" spans="3:8" x14ac:dyDescent="0.3">
      <c r="C997" s="18" t="s">
        <v>989</v>
      </c>
      <c r="D997" s="12">
        <v>99.8</v>
      </c>
      <c r="E997" s="12">
        <v>100.1932908661</v>
      </c>
      <c r="F997" s="12">
        <v>99.388797886999996</v>
      </c>
      <c r="G997" s="12">
        <v>99.527722381999993</v>
      </c>
      <c r="H997" s="15">
        <v>99.577547261399999</v>
      </c>
    </row>
    <row r="998" spans="3:8" x14ac:dyDescent="0.3">
      <c r="C998" s="18" t="s">
        <v>990</v>
      </c>
      <c r="D998" s="12">
        <v>99.78</v>
      </c>
      <c r="E998" s="12">
        <v>100.5222640862</v>
      </c>
      <c r="F998" s="12">
        <v>100.22995997850001</v>
      </c>
      <c r="G998" s="12">
        <v>100.3307089139</v>
      </c>
      <c r="H998" s="15">
        <v>98.935105638799996</v>
      </c>
    </row>
    <row r="999" spans="3:8" x14ac:dyDescent="0.3">
      <c r="C999" s="18" t="s">
        <v>991</v>
      </c>
      <c r="D999" s="12">
        <v>76.34</v>
      </c>
      <c r="E999" s="12">
        <v>71.998999591200004</v>
      </c>
      <c r="F999" s="12">
        <v>74.437959911899995</v>
      </c>
      <c r="G999" s="12">
        <v>74.458566884600003</v>
      </c>
      <c r="H999" s="15">
        <v>69.425244399199997</v>
      </c>
    </row>
    <row r="1000" spans="3:8" x14ac:dyDescent="0.3">
      <c r="C1000" s="18" t="s">
        <v>992</v>
      </c>
      <c r="D1000" s="12">
        <v>85.86</v>
      </c>
      <c r="E1000" s="12">
        <v>83.537884689199998</v>
      </c>
      <c r="F1000" s="12">
        <v>86.228908382100002</v>
      </c>
      <c r="G1000" s="12">
        <v>86.235282463999994</v>
      </c>
      <c r="H1000" s="15">
        <v>80.713731883500003</v>
      </c>
    </row>
    <row r="1001" spans="3:8" x14ac:dyDescent="0.3">
      <c r="C1001" s="18" t="s">
        <v>993</v>
      </c>
      <c r="D1001" s="12">
        <v>87.44</v>
      </c>
      <c r="E1001" s="12">
        <v>87.354390382999995</v>
      </c>
      <c r="F1001" s="12">
        <v>88.223236929099997</v>
      </c>
      <c r="G1001" s="12">
        <v>88.271889549400001</v>
      </c>
      <c r="H1001" s="15">
        <v>84.521266074699994</v>
      </c>
    </row>
    <row r="1002" spans="3:8" x14ac:dyDescent="0.3">
      <c r="C1002" s="18" t="s">
        <v>994</v>
      </c>
      <c r="D1002" s="12">
        <v>92.9</v>
      </c>
      <c r="E1002" s="12">
        <v>93.852027927999998</v>
      </c>
      <c r="F1002" s="12">
        <v>93.805324783200007</v>
      </c>
      <c r="G1002" s="12">
        <v>93.888293394599998</v>
      </c>
      <c r="H1002" s="15">
        <v>91.363981431200003</v>
      </c>
    </row>
    <row r="1003" spans="3:8" x14ac:dyDescent="0.3">
      <c r="C1003" s="18" t="s">
        <v>995</v>
      </c>
      <c r="D1003" s="12">
        <v>86.24</v>
      </c>
      <c r="E1003" s="12">
        <v>85.950145298600006</v>
      </c>
      <c r="F1003" s="12">
        <v>87.160016640600006</v>
      </c>
      <c r="G1003" s="12">
        <v>87.185940485900005</v>
      </c>
      <c r="H1003" s="15">
        <v>83.257318302499996</v>
      </c>
    </row>
    <row r="1004" spans="3:8" x14ac:dyDescent="0.3">
      <c r="C1004" s="18" t="s">
        <v>996</v>
      </c>
      <c r="D1004" s="12">
        <v>90.86</v>
      </c>
      <c r="E1004" s="12">
        <v>91.863871727399996</v>
      </c>
      <c r="F1004" s="12">
        <v>92.277749740800004</v>
      </c>
      <c r="G1004" s="12">
        <v>92.334833272400004</v>
      </c>
      <c r="H1004" s="15">
        <v>89.283374574099994</v>
      </c>
    </row>
    <row r="1005" spans="3:8" x14ac:dyDescent="0.3">
      <c r="C1005" s="18" t="s">
        <v>997</v>
      </c>
      <c r="D1005" s="12">
        <v>95.06</v>
      </c>
      <c r="E1005" s="12">
        <v>96.562738943799999</v>
      </c>
      <c r="F1005" s="12">
        <v>96.238782116699994</v>
      </c>
      <c r="G1005" s="12">
        <v>96.331936191899999</v>
      </c>
      <c r="H1005" s="15">
        <v>94.585265213599996</v>
      </c>
    </row>
    <row r="1006" spans="3:8" x14ac:dyDescent="0.3">
      <c r="C1006" s="18" t="s">
        <v>998</v>
      </c>
      <c r="D1006" s="12">
        <v>94.1</v>
      </c>
      <c r="E1006" s="12">
        <v>95.746495584100003</v>
      </c>
      <c r="F1006" s="12">
        <v>95.731505358500002</v>
      </c>
      <c r="G1006" s="12">
        <v>95.814009328099999</v>
      </c>
      <c r="H1006" s="15">
        <v>93.56042452829999</v>
      </c>
    </row>
    <row r="1007" spans="3:8" x14ac:dyDescent="0.3">
      <c r="C1007" s="18" t="s">
        <v>999</v>
      </c>
      <c r="D1007" s="12">
        <v>96.47</v>
      </c>
      <c r="E1007" s="12">
        <v>97.925343755100002</v>
      </c>
      <c r="F1007" s="12">
        <v>97.204248185099999</v>
      </c>
      <c r="G1007" s="12">
        <v>97.329117765700005</v>
      </c>
      <c r="H1007" s="15">
        <v>96.695783501799994</v>
      </c>
    </row>
    <row r="1008" spans="3:8" x14ac:dyDescent="0.3">
      <c r="C1008" s="18" t="s">
        <v>1000</v>
      </c>
      <c r="D1008" s="12">
        <v>98.5</v>
      </c>
      <c r="E1008" s="12">
        <v>96.1652452039</v>
      </c>
      <c r="F1008" s="12">
        <v>96.982879874199995</v>
      </c>
      <c r="G1008" s="12">
        <v>97.003126596000001</v>
      </c>
      <c r="H1008" s="15">
        <v>94.365514785800002</v>
      </c>
    </row>
    <row r="1009" spans="3:8" x14ac:dyDescent="0.3">
      <c r="C1009" s="18" t="s">
        <v>1001</v>
      </c>
      <c r="D1009" s="12">
        <v>129.11000000000001</v>
      </c>
      <c r="E1009" s="12">
        <v>127.1058608534</v>
      </c>
      <c r="F1009" s="12">
        <v>127.8787742861</v>
      </c>
      <c r="G1009" s="12">
        <v>127.8666764899</v>
      </c>
      <c r="H1009" s="15">
        <v>126.13934573000002</v>
      </c>
    </row>
    <row r="1010" spans="3:8" x14ac:dyDescent="0.3">
      <c r="C1010" s="18" t="s">
        <v>1002</v>
      </c>
      <c r="D1010" s="12">
        <v>114.73</v>
      </c>
      <c r="E1010" s="12">
        <v>113.8814130299</v>
      </c>
      <c r="F1010" s="12">
        <v>114.10407036300001</v>
      </c>
      <c r="G1010" s="12">
        <v>114.15047233609999</v>
      </c>
      <c r="H1010" s="15">
        <v>112.1756357143</v>
      </c>
    </row>
    <row r="1011" spans="3:8" x14ac:dyDescent="0.3">
      <c r="C1011" s="18" t="s">
        <v>1003</v>
      </c>
      <c r="D1011" s="12">
        <v>114.21</v>
      </c>
      <c r="E1011" s="12">
        <v>112.2113871251</v>
      </c>
      <c r="F1011" s="12">
        <v>113.0855916955</v>
      </c>
      <c r="G1011" s="12">
        <v>113.10329269010001</v>
      </c>
      <c r="H1011" s="15">
        <v>110.7064957966</v>
      </c>
    </row>
    <row r="1012" spans="3:8" x14ac:dyDescent="0.3">
      <c r="C1012" s="18" t="s">
        <v>1004</v>
      </c>
      <c r="D1012" s="12">
        <v>104.19</v>
      </c>
      <c r="E1012" s="12">
        <v>102.08517142620001</v>
      </c>
      <c r="F1012" s="12">
        <v>102.1778516748</v>
      </c>
      <c r="G1012" s="12">
        <v>102.27262231020001</v>
      </c>
      <c r="H1012" s="15">
        <v>100.8597332825</v>
      </c>
    </row>
    <row r="1013" spans="3:8" x14ac:dyDescent="0.3">
      <c r="C1013" s="18" t="s">
        <v>1005</v>
      </c>
      <c r="D1013" s="12">
        <v>98.56</v>
      </c>
      <c r="E1013" s="12">
        <v>98.405202756799994</v>
      </c>
      <c r="F1013" s="12">
        <v>98.176165938300002</v>
      </c>
      <c r="G1013" s="12">
        <v>98.3011600552</v>
      </c>
      <c r="H1013" s="15">
        <v>97.547800799900003</v>
      </c>
    </row>
    <row r="1014" spans="3:8" x14ac:dyDescent="0.3">
      <c r="C1014" s="18" t="s">
        <v>1006</v>
      </c>
      <c r="D1014" s="12">
        <v>96.84</v>
      </c>
      <c r="E1014" s="12">
        <v>96.289023203699998</v>
      </c>
      <c r="F1014" s="12">
        <v>95.628789450900001</v>
      </c>
      <c r="G1014" s="12">
        <v>95.784995737499997</v>
      </c>
      <c r="H1014" s="15">
        <v>96.256254784700005</v>
      </c>
    </row>
    <row r="1015" spans="3:8" x14ac:dyDescent="0.3">
      <c r="C1015" s="18" t="s">
        <v>1007</v>
      </c>
      <c r="D1015" s="12">
        <v>95.32</v>
      </c>
      <c r="E1015" s="12">
        <v>96.198812630600003</v>
      </c>
      <c r="F1015" s="12">
        <v>96.046345726499993</v>
      </c>
      <c r="G1015" s="12">
        <v>96.161855021099996</v>
      </c>
      <c r="H1015" s="15">
        <v>94.866096785699995</v>
      </c>
    </row>
    <row r="1016" spans="3:8" x14ac:dyDescent="0.3">
      <c r="C1016" s="18" t="s">
        <v>1008</v>
      </c>
      <c r="D1016" s="12">
        <v>93.44</v>
      </c>
      <c r="E1016" s="12">
        <v>94.356964341700007</v>
      </c>
      <c r="F1016" s="12">
        <v>94.746867022999993</v>
      </c>
      <c r="G1016" s="12">
        <v>94.820649286899993</v>
      </c>
      <c r="H1016" s="15">
        <v>92.089838514999997</v>
      </c>
    </row>
    <row r="1017" spans="3:8" x14ac:dyDescent="0.3">
      <c r="C1017" s="18" t="s">
        <v>1009</v>
      </c>
      <c r="D1017" s="12">
        <v>96.05</v>
      </c>
      <c r="E1017" s="12">
        <v>95.919976852299996</v>
      </c>
      <c r="F1017" s="12">
        <v>95.608969896299996</v>
      </c>
      <c r="G1017" s="12">
        <v>95.727135662099997</v>
      </c>
      <c r="H1017" s="15">
        <v>94.697126557700003</v>
      </c>
    </row>
    <row r="1018" spans="3:8" x14ac:dyDescent="0.3">
      <c r="C1018" s="18" t="s">
        <v>1010</v>
      </c>
      <c r="D1018" s="12">
        <v>93.79</v>
      </c>
      <c r="E1018" s="12">
        <v>94.691410260300003</v>
      </c>
      <c r="F1018" s="12">
        <v>94.949656221599994</v>
      </c>
      <c r="G1018" s="12">
        <v>95.034867528500001</v>
      </c>
      <c r="H1018" s="15">
        <v>92.666045069900008</v>
      </c>
    </row>
    <row r="1019" spans="3:8" x14ac:dyDescent="0.3">
      <c r="C1019" s="18" t="s">
        <v>1011</v>
      </c>
      <c r="D1019" s="12">
        <v>95.19</v>
      </c>
      <c r="E1019" s="12">
        <v>94.182292060699993</v>
      </c>
      <c r="F1019" s="12">
        <v>94.333093859300007</v>
      </c>
      <c r="G1019" s="12">
        <v>94.438827344800004</v>
      </c>
      <c r="H1019" s="15">
        <v>92.888676895700002</v>
      </c>
    </row>
    <row r="1020" spans="3:8" x14ac:dyDescent="0.3">
      <c r="C1020" s="18" t="s">
        <v>1012</v>
      </c>
      <c r="D1020" s="12">
        <v>96.6</v>
      </c>
      <c r="E1020" s="12">
        <v>94.825087661400005</v>
      </c>
      <c r="F1020" s="12">
        <v>94.591029052899998</v>
      </c>
      <c r="G1020" s="12">
        <v>94.752841868600001</v>
      </c>
      <c r="H1020" s="15">
        <v>94.745732813799989</v>
      </c>
    </row>
    <row r="1021" spans="3:8" x14ac:dyDescent="0.3">
      <c r="C1021" s="18" t="s">
        <v>1013</v>
      </c>
      <c r="D1021" s="12">
        <v>79.89</v>
      </c>
      <c r="E1021" s="12">
        <v>82.039896592399998</v>
      </c>
      <c r="F1021" s="12">
        <v>81.585240296899997</v>
      </c>
      <c r="G1021" s="12">
        <v>81.720289076499995</v>
      </c>
      <c r="H1021" s="15">
        <v>80.567871072499997</v>
      </c>
    </row>
    <row r="1022" spans="3:8" x14ac:dyDescent="0.3">
      <c r="C1022" s="18" t="s">
        <v>1014</v>
      </c>
      <c r="D1022" s="12">
        <v>96.07</v>
      </c>
      <c r="E1022" s="12">
        <v>96.646745770199999</v>
      </c>
      <c r="F1022" s="12">
        <v>96.198550256999994</v>
      </c>
      <c r="G1022" s="12">
        <v>96.301265411499998</v>
      </c>
      <c r="H1022" s="15">
        <v>95.217879724199989</v>
      </c>
    </row>
    <row r="1023" spans="3:8" x14ac:dyDescent="0.3">
      <c r="C1023" s="18" t="s">
        <v>1015</v>
      </c>
      <c r="D1023" s="12">
        <v>94.47</v>
      </c>
      <c r="E1023" s="12">
        <v>94.584421966299999</v>
      </c>
      <c r="F1023" s="12">
        <v>94.877269764700003</v>
      </c>
      <c r="G1023" s="12">
        <v>94.976935038500002</v>
      </c>
      <c r="H1023" s="15">
        <v>92.963635160899997</v>
      </c>
    </row>
    <row r="1024" spans="3:8" x14ac:dyDescent="0.3">
      <c r="C1024" s="18" t="s">
        <v>1016</v>
      </c>
      <c r="D1024" s="12">
        <v>94.55</v>
      </c>
      <c r="E1024" s="12">
        <v>94.791931943500003</v>
      </c>
      <c r="F1024" s="12">
        <v>95.052405560400004</v>
      </c>
      <c r="G1024" s="12">
        <v>95.157741099000006</v>
      </c>
      <c r="H1024" s="15">
        <v>92.993894546099995</v>
      </c>
    </row>
    <row r="1025" spans="3:8" x14ac:dyDescent="0.3">
      <c r="C1025" s="18" t="s">
        <v>1017</v>
      </c>
      <c r="D1025" s="12">
        <v>96.05</v>
      </c>
      <c r="E1025" s="12">
        <v>96.348865142299999</v>
      </c>
      <c r="F1025" s="12">
        <v>95.972781610599995</v>
      </c>
      <c r="G1025" s="12">
        <v>96.067207516699995</v>
      </c>
      <c r="H1025" s="15">
        <v>94.731422460399997</v>
      </c>
    </row>
    <row r="1026" spans="3:8" x14ac:dyDescent="0.3">
      <c r="C1026" s="18" t="s">
        <v>1018</v>
      </c>
      <c r="D1026" s="12">
        <v>96.23</v>
      </c>
      <c r="E1026" s="12">
        <v>94.726305120600003</v>
      </c>
      <c r="F1026" s="12">
        <v>94.320265846500007</v>
      </c>
      <c r="G1026" s="12">
        <v>94.453603310199995</v>
      </c>
      <c r="H1026" s="15">
        <v>94.4599612361</v>
      </c>
    </row>
    <row r="1027" spans="3:8" x14ac:dyDescent="0.3">
      <c r="C1027" s="18" t="s">
        <v>1019</v>
      </c>
      <c r="D1027" s="12">
        <v>94.4</v>
      </c>
      <c r="E1027" s="12">
        <v>92.660333729599998</v>
      </c>
      <c r="F1027" s="12">
        <v>92.981689526099998</v>
      </c>
      <c r="G1027" s="12">
        <v>93.125354014999999</v>
      </c>
      <c r="H1027" s="15">
        <v>92.075351831500001</v>
      </c>
    </row>
    <row r="1028" spans="3:8" x14ac:dyDescent="0.3">
      <c r="C1028" s="18" t="s">
        <v>1020</v>
      </c>
      <c r="D1028" s="12">
        <v>107.24</v>
      </c>
      <c r="E1028" s="12">
        <v>106.3071969576</v>
      </c>
      <c r="F1028" s="12">
        <v>106.5385852047</v>
      </c>
      <c r="G1028" s="12">
        <v>106.5867737617</v>
      </c>
      <c r="H1028" s="15">
        <v>104.7632450472</v>
      </c>
    </row>
    <row r="1029" spans="3:8" x14ac:dyDescent="0.3">
      <c r="C1029" s="18" t="s">
        <v>1021</v>
      </c>
      <c r="D1029" s="12">
        <v>116.27</v>
      </c>
      <c r="E1029" s="12">
        <v>114.2959076959</v>
      </c>
      <c r="F1029" s="12">
        <v>114.5161459942</v>
      </c>
      <c r="G1029" s="12">
        <v>114.54072173039999</v>
      </c>
      <c r="H1029" s="15">
        <v>112.5504442969</v>
      </c>
    </row>
    <row r="1030" spans="3:8" x14ac:dyDescent="0.3">
      <c r="C1030" s="18" t="s">
        <v>1022</v>
      </c>
      <c r="D1030" s="12">
        <v>100.61</v>
      </c>
      <c r="E1030" s="12">
        <v>98.026861233100007</v>
      </c>
      <c r="F1030" s="12">
        <v>97.908643316400003</v>
      </c>
      <c r="G1030" s="12">
        <v>97.924720889300005</v>
      </c>
      <c r="H1030" s="15">
        <v>95.2822471355</v>
      </c>
    </row>
    <row r="1031" spans="3:8" x14ac:dyDescent="0.3">
      <c r="C1031" s="18" t="s">
        <v>1023</v>
      </c>
      <c r="D1031" s="12">
        <v>113.77</v>
      </c>
      <c r="E1031" s="12">
        <v>111.08329264309999</v>
      </c>
      <c r="F1031" s="12">
        <v>110.87579772549999</v>
      </c>
      <c r="G1031" s="12">
        <v>110.8860055481</v>
      </c>
      <c r="H1031" s="15">
        <v>109.4235777856</v>
      </c>
    </row>
    <row r="1032" spans="3:8" x14ac:dyDescent="0.3">
      <c r="C1032" s="18" t="s">
        <v>1024</v>
      </c>
      <c r="D1032" s="12">
        <v>95.11</v>
      </c>
      <c r="E1032" s="12">
        <v>95.360943098199996</v>
      </c>
      <c r="F1032" s="12">
        <v>95.026647875699993</v>
      </c>
      <c r="G1032" s="12">
        <v>95.131902141699996</v>
      </c>
      <c r="H1032" s="15">
        <v>93.581414092599999</v>
      </c>
    </row>
    <row r="1033" spans="3:8" x14ac:dyDescent="0.3">
      <c r="C1033" s="18" t="s">
        <v>1025</v>
      </c>
      <c r="D1033" s="12">
        <v>103.54</v>
      </c>
      <c r="E1033" s="12">
        <v>102.5578711725</v>
      </c>
      <c r="F1033" s="12">
        <v>102.2224355014</v>
      </c>
      <c r="G1033" s="12">
        <v>102.3345411796</v>
      </c>
      <c r="H1033" s="15">
        <v>101.1185075204</v>
      </c>
    </row>
    <row r="1034" spans="3:8" x14ac:dyDescent="0.3">
      <c r="C1034" s="18" t="s">
        <v>1026</v>
      </c>
      <c r="D1034" s="12">
        <v>87.3</v>
      </c>
      <c r="E1034" s="12">
        <v>87.616788487999997</v>
      </c>
      <c r="F1034" s="12">
        <v>86.893737580999996</v>
      </c>
      <c r="G1034" s="12">
        <v>87.071495308799996</v>
      </c>
      <c r="H1034" s="15">
        <v>87.050637521499993</v>
      </c>
    </row>
    <row r="1035" spans="3:8" x14ac:dyDescent="0.3">
      <c r="C1035" s="18" t="s">
        <v>1027</v>
      </c>
      <c r="D1035" s="12">
        <v>132.91999999999999</v>
      </c>
      <c r="E1035" s="12">
        <v>127.7539087711</v>
      </c>
      <c r="F1035" s="12">
        <v>127.2058412242</v>
      </c>
      <c r="G1035" s="12">
        <v>127.2309787743</v>
      </c>
      <c r="H1035" s="15">
        <v>126.41754075839998</v>
      </c>
    </row>
    <row r="1036" spans="3:8" x14ac:dyDescent="0.3">
      <c r="C1036" s="18" t="s">
        <v>1028</v>
      </c>
      <c r="D1036" s="12">
        <v>131.19999999999999</v>
      </c>
      <c r="E1036" s="12">
        <v>128.57057783319999</v>
      </c>
      <c r="F1036" s="12">
        <v>129.16227021399999</v>
      </c>
      <c r="G1036" s="12">
        <v>129.17814818990001</v>
      </c>
      <c r="H1036" s="15">
        <v>127.33235857679999</v>
      </c>
    </row>
    <row r="1037" spans="3:8" x14ac:dyDescent="0.3">
      <c r="C1037" s="18" t="s">
        <v>1029</v>
      </c>
      <c r="D1037" s="12">
        <v>93.68</v>
      </c>
      <c r="E1037" s="12">
        <v>94.211795610699994</v>
      </c>
      <c r="F1037" s="12">
        <v>93.364656600700002</v>
      </c>
      <c r="G1037" s="12">
        <v>93.578346449799994</v>
      </c>
      <c r="H1037" s="15">
        <v>93.593404167000003</v>
      </c>
    </row>
    <row r="1038" spans="3:8" x14ac:dyDescent="0.3">
      <c r="C1038" s="18" t="s">
        <v>1030</v>
      </c>
      <c r="D1038" s="12">
        <v>101.94</v>
      </c>
      <c r="E1038" s="12">
        <v>101.9025216173</v>
      </c>
      <c r="F1038" s="12">
        <v>101.86478383479999</v>
      </c>
      <c r="G1038" s="12">
        <v>102.0089453409</v>
      </c>
      <c r="H1038" s="15">
        <v>100.0168619351</v>
      </c>
    </row>
    <row r="1039" spans="3:8" x14ac:dyDescent="0.3">
      <c r="C1039" s="18" t="s">
        <v>1031</v>
      </c>
      <c r="D1039" s="12">
        <v>108.23</v>
      </c>
      <c r="E1039" s="12">
        <v>107.6103101058</v>
      </c>
      <c r="F1039" s="12">
        <v>107.4816043492</v>
      </c>
      <c r="G1039" s="12">
        <v>107.5679914947</v>
      </c>
      <c r="H1039" s="15">
        <v>105.85897823830001</v>
      </c>
    </row>
    <row r="1040" spans="3:8" x14ac:dyDescent="0.3">
      <c r="C1040" s="18" t="s">
        <v>1032</v>
      </c>
      <c r="D1040" s="12">
        <v>102.61</v>
      </c>
      <c r="E1040" s="12">
        <v>102.7209395484</v>
      </c>
      <c r="F1040" s="12">
        <v>102.13781624470001</v>
      </c>
      <c r="G1040" s="12">
        <v>102.3021456267</v>
      </c>
      <c r="H1040" s="15">
        <v>101.8495641478</v>
      </c>
    </row>
    <row r="1041" spans="3:8" x14ac:dyDescent="0.3">
      <c r="C1041" s="18" t="s">
        <v>1033</v>
      </c>
      <c r="D1041" s="12">
        <v>92.5</v>
      </c>
      <c r="E1041" s="12">
        <v>92.6238697191</v>
      </c>
      <c r="F1041" s="12">
        <v>92.145231557000002</v>
      </c>
      <c r="G1041" s="12">
        <v>92.337687122800006</v>
      </c>
      <c r="H1041" s="15">
        <v>91.532646124799996</v>
      </c>
    </row>
    <row r="1042" spans="3:8" x14ac:dyDescent="0.3">
      <c r="C1042" s="18" t="s">
        <v>1034</v>
      </c>
      <c r="D1042" s="12">
        <v>99.12</v>
      </c>
      <c r="E1042" s="12">
        <v>98.853744266999996</v>
      </c>
      <c r="F1042" s="12">
        <v>98.338626697600006</v>
      </c>
      <c r="G1042" s="12">
        <v>98.498186733599994</v>
      </c>
      <c r="H1042" s="15">
        <v>96.784776518300006</v>
      </c>
    </row>
    <row r="1043" spans="3:8" x14ac:dyDescent="0.3">
      <c r="C1043" s="18" t="s">
        <v>1035</v>
      </c>
      <c r="D1043" s="12">
        <v>93.05</v>
      </c>
      <c r="E1043" s="12">
        <v>92.961644324399998</v>
      </c>
      <c r="F1043" s="12">
        <v>92.267964553200002</v>
      </c>
      <c r="G1043" s="12">
        <v>92.452113537399995</v>
      </c>
      <c r="H1043" s="15">
        <v>91.956231081300004</v>
      </c>
    </row>
    <row r="1044" spans="3:8" x14ac:dyDescent="0.3">
      <c r="C1044" s="18" t="s">
        <v>1036</v>
      </c>
      <c r="D1044" s="12">
        <v>91.46</v>
      </c>
      <c r="E1044" s="12">
        <v>91.164299069899997</v>
      </c>
      <c r="F1044" s="12">
        <v>91.149930041700003</v>
      </c>
      <c r="G1044" s="12">
        <v>91.331108657300007</v>
      </c>
      <c r="H1044" s="15">
        <v>89.826701766199989</v>
      </c>
    </row>
    <row r="1045" spans="3:8" x14ac:dyDescent="0.3">
      <c r="C1045" s="18" t="s">
        <v>1037</v>
      </c>
      <c r="D1045" s="12">
        <v>77.239999999999995</v>
      </c>
      <c r="E1045" s="12">
        <v>78.789762120800006</v>
      </c>
      <c r="F1045" s="12">
        <v>78.039569121499994</v>
      </c>
      <c r="G1045" s="12">
        <v>78.244699865000001</v>
      </c>
      <c r="H1045" s="15">
        <v>77.803476621299993</v>
      </c>
    </row>
    <row r="1046" spans="3:8" x14ac:dyDescent="0.3">
      <c r="C1046" s="18" t="s">
        <v>1038</v>
      </c>
      <c r="D1046" s="12">
        <v>81.97</v>
      </c>
      <c r="E1046" s="12">
        <v>82.523975595300001</v>
      </c>
      <c r="F1046" s="12">
        <v>81.891635083699995</v>
      </c>
      <c r="G1046" s="12">
        <v>82.0885373614</v>
      </c>
      <c r="H1046" s="15">
        <v>81.835945974499992</v>
      </c>
    </row>
    <row r="1047" spans="3:8" x14ac:dyDescent="0.3">
      <c r="C1047" s="18" t="s">
        <v>1039</v>
      </c>
      <c r="D1047" s="12">
        <v>92.82</v>
      </c>
      <c r="E1047" s="12">
        <v>92.461159713900003</v>
      </c>
      <c r="F1047" s="12">
        <v>91.963362586499997</v>
      </c>
      <c r="G1047" s="12">
        <v>92.158356901700003</v>
      </c>
      <c r="H1047" s="15">
        <v>91.4219155527</v>
      </c>
    </row>
    <row r="1048" spans="3:8" x14ac:dyDescent="0.3">
      <c r="C1048" s="18" t="s">
        <v>1040</v>
      </c>
      <c r="D1048" s="12">
        <v>91.07</v>
      </c>
      <c r="E1048" s="12">
        <v>90.705052499299995</v>
      </c>
      <c r="F1048" s="12">
        <v>90.758448361500001</v>
      </c>
      <c r="G1048" s="12">
        <v>90.971470429799993</v>
      </c>
      <c r="H1048" s="15">
        <v>89.477974673399999</v>
      </c>
    </row>
    <row r="1049" spans="3:8" x14ac:dyDescent="0.3">
      <c r="C1049" s="18" t="s">
        <v>1041</v>
      </c>
      <c r="D1049" s="12">
        <v>92.57</v>
      </c>
      <c r="E1049" s="12">
        <v>92.527054483300006</v>
      </c>
      <c r="F1049" s="12">
        <v>91.969219541300006</v>
      </c>
      <c r="G1049" s="12">
        <v>92.184839683800007</v>
      </c>
      <c r="H1049" s="15">
        <v>91.564645719199987</v>
      </c>
    </row>
    <row r="1050" spans="3:8" x14ac:dyDescent="0.3">
      <c r="C1050" s="18" t="s">
        <v>1042</v>
      </c>
      <c r="D1050" s="12">
        <v>93.16</v>
      </c>
      <c r="E1050" s="12">
        <v>93.176899462600005</v>
      </c>
      <c r="F1050" s="12">
        <v>92.989528548300001</v>
      </c>
      <c r="G1050" s="12">
        <v>93.1671250614</v>
      </c>
      <c r="H1050" s="15">
        <v>92.347787828899996</v>
      </c>
    </row>
    <row r="1051" spans="3:8" x14ac:dyDescent="0.3">
      <c r="C1051" s="18" t="s">
        <v>1043</v>
      </c>
      <c r="D1051" s="12">
        <v>91.99</v>
      </c>
      <c r="E1051" s="12">
        <v>91.484343583400005</v>
      </c>
      <c r="F1051" s="12">
        <v>91.617169533999999</v>
      </c>
      <c r="G1051" s="12">
        <v>91.792552766100002</v>
      </c>
      <c r="H1051" s="15">
        <v>90.2782585848</v>
      </c>
    </row>
    <row r="1052" spans="3:8" x14ac:dyDescent="0.3">
      <c r="C1052" s="18" t="s">
        <v>1044</v>
      </c>
      <c r="D1052" s="12">
        <v>92.55</v>
      </c>
      <c r="E1052" s="12">
        <v>91.790621291999997</v>
      </c>
      <c r="F1052" s="12">
        <v>91.716277813299996</v>
      </c>
      <c r="G1052" s="12">
        <v>91.883571132300006</v>
      </c>
      <c r="H1052" s="15">
        <v>90.667898918500001</v>
      </c>
    </row>
    <row r="1053" spans="3:8" x14ac:dyDescent="0.3">
      <c r="C1053" s="18" t="s">
        <v>1045</v>
      </c>
      <c r="D1053" s="12">
        <v>90.15</v>
      </c>
      <c r="E1053" s="12">
        <v>89.2626165609</v>
      </c>
      <c r="F1053" s="12">
        <v>89.756139008000005</v>
      </c>
      <c r="G1053" s="12">
        <v>89.924215482799994</v>
      </c>
      <c r="H1053" s="15">
        <v>87.844110068600003</v>
      </c>
    </row>
    <row r="1054" spans="3:8" x14ac:dyDescent="0.3">
      <c r="C1054" s="18" t="s">
        <v>1046</v>
      </c>
      <c r="D1054" s="12">
        <v>92.42</v>
      </c>
      <c r="E1054" s="12">
        <v>91.979097902899994</v>
      </c>
      <c r="F1054" s="12">
        <v>92.428709748800003</v>
      </c>
      <c r="G1054" s="12">
        <v>92.585475615000007</v>
      </c>
      <c r="H1054" s="15">
        <v>91.087734506000004</v>
      </c>
    </row>
    <row r="1055" spans="3:8" x14ac:dyDescent="0.3">
      <c r="C1055" s="18" t="s">
        <v>1047</v>
      </c>
      <c r="D1055" s="12">
        <v>90.71</v>
      </c>
      <c r="E1055" s="12">
        <v>89.751443551400001</v>
      </c>
      <c r="F1055" s="12">
        <v>90.475975983300003</v>
      </c>
      <c r="G1055" s="12">
        <v>90.6364355937</v>
      </c>
      <c r="H1055" s="15">
        <v>88.549686485699993</v>
      </c>
    </row>
    <row r="1056" spans="3:8" x14ac:dyDescent="0.3">
      <c r="C1056" s="18" t="s">
        <v>1048</v>
      </c>
      <c r="D1056" s="12">
        <v>92.31</v>
      </c>
      <c r="E1056" s="12">
        <v>91.786909448000003</v>
      </c>
      <c r="F1056" s="12">
        <v>91.958072368299995</v>
      </c>
      <c r="G1056" s="12">
        <v>92.135804964299993</v>
      </c>
      <c r="H1056" s="15">
        <v>90.553590915000001</v>
      </c>
    </row>
    <row r="1057" spans="3:8" x14ac:dyDescent="0.3">
      <c r="C1057" s="18" t="s">
        <v>1049</v>
      </c>
      <c r="D1057" s="12">
        <v>88.76</v>
      </c>
      <c r="E1057" s="12">
        <v>89.469224681399993</v>
      </c>
      <c r="F1057" s="12">
        <v>88.564916925999995</v>
      </c>
      <c r="G1057" s="12">
        <v>88.784238481499997</v>
      </c>
      <c r="H1057" s="15">
        <v>87.860862688899999</v>
      </c>
    </row>
    <row r="1058" spans="3:8" x14ac:dyDescent="0.3">
      <c r="C1058" s="18" t="s">
        <v>1050</v>
      </c>
      <c r="D1058" s="12">
        <v>91.03</v>
      </c>
      <c r="E1058" s="12">
        <v>91.549696561100006</v>
      </c>
      <c r="F1058" s="12">
        <v>90.941155874800003</v>
      </c>
      <c r="G1058" s="12">
        <v>91.189334815199999</v>
      </c>
      <c r="H1058" s="15">
        <v>89.639378894200007</v>
      </c>
    </row>
    <row r="1059" spans="3:8" x14ac:dyDescent="0.3">
      <c r="C1059" s="18" t="s">
        <v>1051</v>
      </c>
      <c r="D1059" s="12">
        <v>90.46</v>
      </c>
      <c r="E1059" s="12">
        <v>90.440262328200006</v>
      </c>
      <c r="F1059" s="12">
        <v>90.246972540800002</v>
      </c>
      <c r="G1059" s="12">
        <v>90.455724161500001</v>
      </c>
      <c r="H1059" s="15">
        <v>88.311127716499996</v>
      </c>
    </row>
    <row r="1060" spans="3:8" x14ac:dyDescent="0.3">
      <c r="C1060" s="18" t="s">
        <v>1052</v>
      </c>
      <c r="D1060" s="12">
        <v>87.97</v>
      </c>
      <c r="E1060" s="12">
        <v>89.043315617999994</v>
      </c>
      <c r="F1060" s="12">
        <v>88.491168248099996</v>
      </c>
      <c r="G1060" s="12">
        <v>88.703117320199993</v>
      </c>
      <c r="H1060" s="15">
        <v>87.344771353100001</v>
      </c>
    </row>
    <row r="1061" spans="3:8" x14ac:dyDescent="0.3">
      <c r="C1061" s="18" t="s">
        <v>1053</v>
      </c>
      <c r="D1061" s="12">
        <v>94.04</v>
      </c>
      <c r="E1061" s="12">
        <v>94.444510321400003</v>
      </c>
      <c r="F1061" s="12">
        <v>93.521370164399997</v>
      </c>
      <c r="G1061" s="12">
        <v>93.692351680000002</v>
      </c>
      <c r="H1061" s="15">
        <v>93.764614227300001</v>
      </c>
    </row>
    <row r="1062" spans="3:8" x14ac:dyDescent="0.3">
      <c r="C1062" s="18" t="s">
        <v>1054</v>
      </c>
      <c r="D1062" s="12">
        <v>88.94</v>
      </c>
      <c r="E1062" s="12">
        <v>89.2290899849</v>
      </c>
      <c r="F1062" s="12">
        <v>88.170658957499995</v>
      </c>
      <c r="G1062" s="12">
        <v>88.356587640100003</v>
      </c>
      <c r="H1062" s="15">
        <v>87.692888443900003</v>
      </c>
    </row>
    <row r="1063" spans="3:8" x14ac:dyDescent="0.3">
      <c r="C1063" s="18" t="s">
        <v>1055</v>
      </c>
      <c r="D1063" s="12">
        <v>80.540000000000006</v>
      </c>
      <c r="E1063" s="12">
        <v>83.199237218199997</v>
      </c>
      <c r="F1063" s="12">
        <v>81.835633114399997</v>
      </c>
      <c r="G1063" s="12">
        <v>81.991605597100005</v>
      </c>
      <c r="H1063" s="15">
        <v>82.661952001100005</v>
      </c>
    </row>
    <row r="1064" spans="3:8" x14ac:dyDescent="0.3">
      <c r="C1064" s="18" t="s">
        <v>1056</v>
      </c>
      <c r="D1064" s="12">
        <v>74.180000000000007</v>
      </c>
      <c r="E1064" s="12">
        <v>73.388490673199996</v>
      </c>
      <c r="F1064" s="12">
        <v>73.616942184099997</v>
      </c>
      <c r="G1064" s="12">
        <v>73.720529151299999</v>
      </c>
      <c r="H1064" s="15">
        <v>71.239167199200011</v>
      </c>
    </row>
    <row r="1065" spans="3:8" x14ac:dyDescent="0.3">
      <c r="C1065" s="18" t="s">
        <v>1057</v>
      </c>
      <c r="D1065" s="12">
        <v>80.09</v>
      </c>
      <c r="E1065" s="12">
        <v>80.476367014000004</v>
      </c>
      <c r="F1065" s="12">
        <v>80.318130167299998</v>
      </c>
      <c r="G1065" s="12">
        <v>80.439423021500005</v>
      </c>
      <c r="H1065" s="15">
        <v>78.57748256970001</v>
      </c>
    </row>
    <row r="1066" spans="3:8" x14ac:dyDescent="0.3">
      <c r="C1066" s="18" t="s">
        <v>1058</v>
      </c>
      <c r="D1066" s="12">
        <v>86.08</v>
      </c>
      <c r="E1066" s="12">
        <v>87.766522915099998</v>
      </c>
      <c r="F1066" s="12">
        <v>86.973831626899994</v>
      </c>
      <c r="G1066" s="12">
        <v>87.112422731400002</v>
      </c>
      <c r="H1066" s="15">
        <v>86.073523700500004</v>
      </c>
    </row>
    <row r="1067" spans="3:8" x14ac:dyDescent="0.3">
      <c r="C1067" s="18" t="s">
        <v>1059</v>
      </c>
      <c r="D1067" s="12">
        <v>92.78</v>
      </c>
      <c r="E1067" s="12">
        <v>94.335101409800004</v>
      </c>
      <c r="F1067" s="12">
        <v>93.052359694399996</v>
      </c>
      <c r="G1067" s="12">
        <v>93.226666234700005</v>
      </c>
      <c r="H1067" s="15">
        <v>92.813487957999996</v>
      </c>
    </row>
    <row r="1068" spans="3:8" x14ac:dyDescent="0.3">
      <c r="C1068" s="18" t="s">
        <v>1060</v>
      </c>
      <c r="D1068" s="12">
        <v>105.43</v>
      </c>
      <c r="E1068" s="12">
        <v>105.4383586406</v>
      </c>
      <c r="F1068" s="12">
        <v>104.04738123</v>
      </c>
      <c r="G1068" s="12">
        <v>104.17198052409999</v>
      </c>
      <c r="H1068" s="15">
        <v>103.7045600152</v>
      </c>
    </row>
    <row r="1069" spans="3:8" x14ac:dyDescent="0.3">
      <c r="C1069" s="18" t="s">
        <v>1061</v>
      </c>
      <c r="D1069" s="12">
        <v>89.87</v>
      </c>
      <c r="E1069" s="12">
        <v>89.549906460499997</v>
      </c>
      <c r="F1069" s="12">
        <v>88.772144196300005</v>
      </c>
      <c r="G1069" s="12">
        <v>88.911952973799998</v>
      </c>
      <c r="H1069" s="15">
        <v>89.907241728200006</v>
      </c>
    </row>
    <row r="1070" spans="3:8" x14ac:dyDescent="0.3">
      <c r="C1070" s="18" t="s">
        <v>1062</v>
      </c>
      <c r="D1070" s="12">
        <v>93.28</v>
      </c>
      <c r="E1070" s="12">
        <v>92.849498090899999</v>
      </c>
      <c r="F1070" s="12">
        <v>91.963887531599994</v>
      </c>
      <c r="G1070" s="12">
        <v>92.098303617900001</v>
      </c>
      <c r="H1070" s="15">
        <v>92.853486541199999</v>
      </c>
    </row>
    <row r="1071" spans="3:8" x14ac:dyDescent="0.3">
      <c r="C1071" s="18" t="s">
        <v>1063</v>
      </c>
      <c r="D1071" s="12">
        <v>98.73</v>
      </c>
      <c r="E1071" s="12">
        <v>97.484630927599994</v>
      </c>
      <c r="F1071" s="12">
        <v>97.233405348999995</v>
      </c>
      <c r="G1071" s="12">
        <v>97.317316446099994</v>
      </c>
      <c r="H1071" s="15">
        <v>97.572082467100003</v>
      </c>
    </row>
    <row r="1072" spans="3:8" x14ac:dyDescent="0.3">
      <c r="C1072" s="18" t="s">
        <v>1064</v>
      </c>
      <c r="D1072" s="12">
        <v>88.37</v>
      </c>
      <c r="E1072" s="12">
        <v>87.504314506399993</v>
      </c>
      <c r="F1072" s="12">
        <v>87.133481991099998</v>
      </c>
      <c r="G1072" s="12">
        <v>87.259901199300003</v>
      </c>
      <c r="H1072" s="15">
        <v>87.481088498300011</v>
      </c>
    </row>
    <row r="1073" spans="3:8" x14ac:dyDescent="0.3">
      <c r="C1073" s="18" t="s">
        <v>1065</v>
      </c>
      <c r="D1073" s="12">
        <v>89.02</v>
      </c>
      <c r="E1073" s="12">
        <v>87.894568105100007</v>
      </c>
      <c r="F1073" s="12">
        <v>87.350863626700004</v>
      </c>
      <c r="G1073" s="12">
        <v>87.469467462200001</v>
      </c>
      <c r="H1073" s="15">
        <v>87.987394326</v>
      </c>
    </row>
    <row r="1074" spans="3:8" x14ac:dyDescent="0.3">
      <c r="C1074" s="18" t="s">
        <v>1066</v>
      </c>
      <c r="D1074" s="12">
        <v>76.58</v>
      </c>
      <c r="E1074" s="12">
        <v>76.949172051199994</v>
      </c>
      <c r="F1074" s="12">
        <v>76.449222342599995</v>
      </c>
      <c r="G1074" s="12">
        <v>76.600749927999999</v>
      </c>
      <c r="H1074" s="15">
        <v>76.672892181699993</v>
      </c>
    </row>
    <row r="1075" spans="3:8" x14ac:dyDescent="0.3">
      <c r="C1075" s="18" t="s">
        <v>1067</v>
      </c>
      <c r="D1075" s="12">
        <v>88.9</v>
      </c>
      <c r="E1075" s="12">
        <v>89.303240519900001</v>
      </c>
      <c r="F1075" s="12">
        <v>88.250547233899994</v>
      </c>
      <c r="G1075" s="12">
        <v>88.431822260499999</v>
      </c>
      <c r="H1075" s="15">
        <v>88.489724190900006</v>
      </c>
    </row>
    <row r="1076" spans="3:8" x14ac:dyDescent="0.3">
      <c r="C1076" s="18" t="s">
        <v>1068</v>
      </c>
      <c r="D1076" s="12">
        <v>89.36</v>
      </c>
      <c r="E1076" s="12">
        <v>89.780715989699999</v>
      </c>
      <c r="F1076" s="12">
        <v>88.5341906182</v>
      </c>
      <c r="G1076" s="12">
        <v>88.743998809199994</v>
      </c>
      <c r="H1076" s="15">
        <v>88.974587204100004</v>
      </c>
    </row>
    <row r="1077" spans="3:8" x14ac:dyDescent="0.3">
      <c r="C1077" s="18" t="s">
        <v>1069</v>
      </c>
      <c r="D1077" s="12">
        <v>89.5</v>
      </c>
      <c r="E1077" s="12">
        <v>89.664051939100005</v>
      </c>
      <c r="F1077" s="12">
        <v>88.393124028800003</v>
      </c>
      <c r="G1077" s="12">
        <v>88.586859770199993</v>
      </c>
      <c r="H1077" s="15">
        <v>88.925076706900001</v>
      </c>
    </row>
    <row r="1078" spans="3:8" x14ac:dyDescent="0.3">
      <c r="C1078" s="18" t="s">
        <v>1070</v>
      </c>
      <c r="D1078" s="12">
        <v>86.83</v>
      </c>
      <c r="E1078" s="12">
        <v>86.715847414099997</v>
      </c>
      <c r="F1078" s="12">
        <v>86.324449228000006</v>
      </c>
      <c r="G1078" s="12">
        <v>86.529960911200007</v>
      </c>
      <c r="H1078" s="15">
        <v>85.587036943699999</v>
      </c>
    </row>
    <row r="1079" spans="3:8" x14ac:dyDescent="0.3">
      <c r="C1079" s="18" t="s">
        <v>1071</v>
      </c>
      <c r="D1079" s="12">
        <v>87.05</v>
      </c>
      <c r="E1079" s="12">
        <v>86.675968559699996</v>
      </c>
      <c r="F1079" s="12">
        <v>86.273784249599998</v>
      </c>
      <c r="G1079" s="12">
        <v>86.465883409200003</v>
      </c>
      <c r="H1079" s="15">
        <v>85.593975943399997</v>
      </c>
    </row>
    <row r="1080" spans="3:8" x14ac:dyDescent="0.3">
      <c r="C1080" s="18" t="s">
        <v>1072</v>
      </c>
      <c r="D1080" s="12">
        <v>89.44</v>
      </c>
      <c r="E1080" s="12">
        <v>89.539069622900001</v>
      </c>
      <c r="F1080" s="12">
        <v>88.332464913699994</v>
      </c>
      <c r="G1080" s="12">
        <v>88.534982934799999</v>
      </c>
      <c r="H1080" s="15">
        <v>88.563528340600001</v>
      </c>
    </row>
    <row r="1081" spans="3:8" x14ac:dyDescent="0.3">
      <c r="C1081" s="18" t="s">
        <v>1073</v>
      </c>
      <c r="D1081" s="12">
        <v>85.05</v>
      </c>
      <c r="E1081" s="12">
        <v>84.581062707100003</v>
      </c>
      <c r="F1081" s="12">
        <v>84.482981784299994</v>
      </c>
      <c r="G1081" s="12">
        <v>84.688282740199995</v>
      </c>
      <c r="H1081" s="15">
        <v>83.269344521500003</v>
      </c>
    </row>
    <row r="1082" spans="3:8" x14ac:dyDescent="0.3">
      <c r="C1082" s="18" t="s">
        <v>1074</v>
      </c>
      <c r="D1082" s="12">
        <v>102.67</v>
      </c>
      <c r="E1082" s="12">
        <v>102.09681737450001</v>
      </c>
      <c r="F1082" s="12">
        <v>101.281795997</v>
      </c>
      <c r="G1082" s="12">
        <v>101.4427824517</v>
      </c>
      <c r="H1082" s="15">
        <v>100.9145876505</v>
      </c>
    </row>
    <row r="1083" spans="3:8" x14ac:dyDescent="0.3">
      <c r="C1083" s="18" t="s">
        <v>1075</v>
      </c>
      <c r="D1083" s="12">
        <v>85.06</v>
      </c>
      <c r="E1083" s="12">
        <v>84.268224763500001</v>
      </c>
      <c r="F1083" s="12">
        <v>84.104926519800003</v>
      </c>
      <c r="G1083" s="12">
        <v>84.297568988799995</v>
      </c>
      <c r="H1083" s="15">
        <v>83.031834697099995</v>
      </c>
    </row>
    <row r="1084" spans="3:8" x14ac:dyDescent="0.3">
      <c r="C1084" s="18" t="s">
        <v>1076</v>
      </c>
      <c r="D1084" s="12">
        <v>76.400000000000006</v>
      </c>
      <c r="E1084" s="12">
        <v>78.095791240300002</v>
      </c>
      <c r="F1084" s="12">
        <v>76.958606292300004</v>
      </c>
      <c r="G1084" s="12">
        <v>77.192748637099996</v>
      </c>
      <c r="H1084" s="15">
        <v>76.874422495600001</v>
      </c>
    </row>
    <row r="1085" spans="3:8" x14ac:dyDescent="0.3">
      <c r="C1085" s="18" t="s">
        <v>1077</v>
      </c>
      <c r="D1085" s="12">
        <v>77.150000000000006</v>
      </c>
      <c r="E1085" s="12">
        <v>78.155371381999998</v>
      </c>
      <c r="F1085" s="12">
        <v>76.477114482100006</v>
      </c>
      <c r="G1085" s="12">
        <v>76.736763233100007</v>
      </c>
      <c r="H1085" s="15">
        <v>76.873085900500001</v>
      </c>
    </row>
    <row r="1086" spans="3:8" x14ac:dyDescent="0.3">
      <c r="C1086" s="18" t="s">
        <v>1078</v>
      </c>
      <c r="D1086" s="12">
        <v>90.52</v>
      </c>
      <c r="E1086" s="12">
        <v>91.263882187299998</v>
      </c>
      <c r="F1086" s="12">
        <v>89.802044139700001</v>
      </c>
      <c r="G1086" s="12">
        <v>90.017331048299994</v>
      </c>
      <c r="H1086" s="15">
        <v>90.719898808599993</v>
      </c>
    </row>
    <row r="1087" spans="3:8" x14ac:dyDescent="0.3">
      <c r="C1087" s="18" t="s">
        <v>1079</v>
      </c>
      <c r="D1087" s="12">
        <v>89.3</v>
      </c>
      <c r="E1087" s="12">
        <v>88.798511811899999</v>
      </c>
      <c r="F1087" s="12">
        <v>87.535723158699994</v>
      </c>
      <c r="G1087" s="12">
        <v>87.635383476100003</v>
      </c>
      <c r="H1087" s="15">
        <v>86.900184596000003</v>
      </c>
    </row>
    <row r="1088" spans="3:8" x14ac:dyDescent="0.3">
      <c r="C1088" s="18" t="s">
        <v>1080</v>
      </c>
      <c r="D1088" s="12">
        <v>95.84</v>
      </c>
      <c r="E1088" s="12">
        <v>98.391162985500003</v>
      </c>
      <c r="F1088" s="12">
        <v>97.606170884999997</v>
      </c>
      <c r="G1088" s="12">
        <v>97.838297021900004</v>
      </c>
      <c r="H1088" s="15">
        <v>95.085699184100008</v>
      </c>
    </row>
    <row r="1089" spans="3:8" x14ac:dyDescent="0.3">
      <c r="C1089" s="18" t="s">
        <v>1081</v>
      </c>
      <c r="D1089" s="12">
        <v>108.56</v>
      </c>
      <c r="E1089" s="12">
        <v>109.3532239339</v>
      </c>
      <c r="F1089" s="12">
        <v>108.77789492799999</v>
      </c>
      <c r="G1089" s="12">
        <v>108.97634551119999</v>
      </c>
      <c r="H1089" s="15">
        <v>105.55461669260001</v>
      </c>
    </row>
    <row r="1090" spans="3:8" x14ac:dyDescent="0.3">
      <c r="C1090" s="18" t="s">
        <v>1082</v>
      </c>
      <c r="D1090" s="12">
        <v>76.709999999999994</v>
      </c>
      <c r="E1090" s="12">
        <v>80.130586705799999</v>
      </c>
      <c r="F1090" s="12">
        <v>78.354413278400003</v>
      </c>
      <c r="G1090" s="12">
        <v>78.659920371300004</v>
      </c>
      <c r="H1090" s="15">
        <v>78.333645567299996</v>
      </c>
    </row>
    <row r="1091" spans="3:8" x14ac:dyDescent="0.3">
      <c r="C1091" s="18" t="s">
        <v>1083</v>
      </c>
      <c r="D1091" s="12">
        <v>72.56</v>
      </c>
      <c r="E1091" s="12">
        <v>73.867358837300003</v>
      </c>
      <c r="F1091" s="12">
        <v>72.5952404712</v>
      </c>
      <c r="G1091" s="12">
        <v>72.777138944300006</v>
      </c>
      <c r="H1091" s="15">
        <v>72.412446755700003</v>
      </c>
    </row>
    <row r="1092" spans="3:8" x14ac:dyDescent="0.3">
      <c r="C1092" s="18" t="s">
        <v>1084</v>
      </c>
      <c r="D1092" s="12">
        <v>77.569999999999993</v>
      </c>
      <c r="E1092" s="12">
        <v>78.860410901999998</v>
      </c>
      <c r="F1092" s="12">
        <v>77.325289024499995</v>
      </c>
      <c r="G1092" s="12">
        <v>77.5416627277</v>
      </c>
      <c r="H1092" s="15">
        <v>77.4700733098</v>
      </c>
    </row>
    <row r="1093" spans="3:8" x14ac:dyDescent="0.3">
      <c r="C1093" s="18" t="s">
        <v>1085</v>
      </c>
      <c r="D1093" s="12">
        <v>77.67</v>
      </c>
      <c r="E1093" s="12">
        <v>78.744386283500006</v>
      </c>
      <c r="F1093" s="12">
        <v>77.082603390200006</v>
      </c>
      <c r="G1093" s="12">
        <v>77.288765743599996</v>
      </c>
      <c r="H1093" s="15">
        <v>77.415160583599999</v>
      </c>
    </row>
    <row r="1094" spans="3:8" x14ac:dyDescent="0.3">
      <c r="C1094" s="18" t="s">
        <v>1086</v>
      </c>
      <c r="D1094" s="12">
        <v>77.12</v>
      </c>
      <c r="E1094" s="12">
        <v>76.607978209600006</v>
      </c>
      <c r="F1094" s="12">
        <v>74.490691092800006</v>
      </c>
      <c r="G1094" s="12">
        <v>74.749428819000002</v>
      </c>
      <c r="H1094" s="15">
        <v>75.030603262300005</v>
      </c>
    </row>
    <row r="1095" spans="3:8" x14ac:dyDescent="0.3">
      <c r="C1095" s="18" t="s">
        <v>1087</v>
      </c>
      <c r="D1095" s="12">
        <v>94.19</v>
      </c>
      <c r="E1095" s="12">
        <v>95.217794884900002</v>
      </c>
      <c r="F1095" s="12">
        <v>93.532510964799997</v>
      </c>
      <c r="G1095" s="12">
        <v>93.786214107299998</v>
      </c>
      <c r="H1095" s="15">
        <v>95.150066469999999</v>
      </c>
    </row>
    <row r="1096" spans="3:8" x14ac:dyDescent="0.3">
      <c r="C1096" s="18" t="s">
        <v>1088</v>
      </c>
      <c r="D1096" s="12">
        <v>90.44</v>
      </c>
      <c r="E1096" s="12">
        <v>90.435988361100001</v>
      </c>
      <c r="F1096" s="12">
        <v>89.993246407499996</v>
      </c>
      <c r="G1096" s="12">
        <v>90.134402917299994</v>
      </c>
      <c r="H1096" s="15">
        <v>89.206662168999998</v>
      </c>
    </row>
    <row r="1097" spans="3:8" x14ac:dyDescent="0.3">
      <c r="C1097" s="18" t="s">
        <v>1089</v>
      </c>
      <c r="D1097" s="12">
        <v>86.16</v>
      </c>
      <c r="E1097" s="12">
        <v>87.1940265729</v>
      </c>
      <c r="F1097" s="12">
        <v>86.266885018899998</v>
      </c>
      <c r="G1097" s="12">
        <v>86.474824791700001</v>
      </c>
      <c r="H1097" s="15">
        <v>86.437523746300002</v>
      </c>
    </row>
    <row r="1098" spans="3:8" x14ac:dyDescent="0.3">
      <c r="C1098" s="18" t="s">
        <v>1090</v>
      </c>
      <c r="D1098" s="12">
        <v>90.38</v>
      </c>
      <c r="E1098" s="12">
        <v>92.286673426600004</v>
      </c>
      <c r="F1098" s="12">
        <v>90.743353557399999</v>
      </c>
      <c r="G1098" s="12">
        <v>91.021337540700003</v>
      </c>
      <c r="H1098" s="15">
        <v>90.560106345799994</v>
      </c>
    </row>
    <row r="1099" spans="3:8" x14ac:dyDescent="0.3">
      <c r="C1099" s="18" t="s">
        <v>1091</v>
      </c>
      <c r="D1099" s="12">
        <v>90.03</v>
      </c>
      <c r="E1099" s="12">
        <v>91.699100918300005</v>
      </c>
      <c r="F1099" s="12">
        <v>90.079909517999994</v>
      </c>
      <c r="G1099" s="12">
        <v>90.360765036000004</v>
      </c>
      <c r="H1099" s="15">
        <v>89.940782987900008</v>
      </c>
    </row>
    <row r="1100" spans="3:8" x14ac:dyDescent="0.3">
      <c r="C1100" s="18" t="s">
        <v>1092</v>
      </c>
      <c r="D1100" s="12">
        <v>103.95</v>
      </c>
      <c r="E1100" s="12">
        <v>104.2945002421</v>
      </c>
      <c r="F1100" s="12">
        <v>102.99146476529999</v>
      </c>
      <c r="G1100" s="12">
        <v>103.20741431970001</v>
      </c>
      <c r="H1100" s="15">
        <v>103.5203418717</v>
      </c>
    </row>
    <row r="1101" spans="3:8" x14ac:dyDescent="0.3">
      <c r="C1101" s="18" t="s">
        <v>1093</v>
      </c>
      <c r="D1101" s="12">
        <v>93.53</v>
      </c>
      <c r="E1101" s="12">
        <v>94.128508914299999</v>
      </c>
      <c r="F1101" s="12">
        <v>92.7647534675</v>
      </c>
      <c r="G1101" s="12">
        <v>93.018022536199993</v>
      </c>
      <c r="H1101" s="15">
        <v>93.695300911800004</v>
      </c>
    </row>
    <row r="1102" spans="3:8" x14ac:dyDescent="0.3">
      <c r="C1102" s="18" t="s">
        <v>1094</v>
      </c>
      <c r="D1102" s="12">
        <v>89.8</v>
      </c>
      <c r="E1102" s="12">
        <v>90.4859274473</v>
      </c>
      <c r="F1102" s="12">
        <v>89.682187996400003</v>
      </c>
      <c r="G1102" s="12">
        <v>89.913523976500002</v>
      </c>
      <c r="H1102" s="15">
        <v>89.291279938399995</v>
      </c>
    </row>
    <row r="1103" spans="3:8" x14ac:dyDescent="0.3">
      <c r="C1103" s="18" t="s">
        <v>1095</v>
      </c>
      <c r="D1103" s="12">
        <v>98.67</v>
      </c>
      <c r="E1103" s="12">
        <v>99.773801789399997</v>
      </c>
      <c r="F1103" s="12">
        <v>98.475655442999994</v>
      </c>
      <c r="G1103" s="12">
        <v>98.708939554099999</v>
      </c>
      <c r="H1103" s="15">
        <v>98.486177457400004</v>
      </c>
    </row>
    <row r="1104" spans="3:8" x14ac:dyDescent="0.3">
      <c r="C1104" s="18" t="s">
        <v>1096</v>
      </c>
      <c r="D1104" s="12">
        <v>98.48</v>
      </c>
      <c r="E1104" s="12">
        <v>99.447031880500006</v>
      </c>
      <c r="F1104" s="12">
        <v>98.127570005500004</v>
      </c>
      <c r="G1104" s="12">
        <v>98.3735715105</v>
      </c>
      <c r="H1104" s="15">
        <v>98.023078605999999</v>
      </c>
    </row>
    <row r="1105" spans="3:8" x14ac:dyDescent="0.3">
      <c r="C1105" s="18" t="s">
        <v>1097</v>
      </c>
      <c r="D1105" s="12">
        <v>92.36</v>
      </c>
      <c r="E1105" s="12">
        <v>92.150162882999993</v>
      </c>
      <c r="F1105" s="12">
        <v>91.450386843000004</v>
      </c>
      <c r="G1105" s="12">
        <v>91.709305477300006</v>
      </c>
      <c r="H1105" s="15">
        <v>91.340055687299994</v>
      </c>
    </row>
    <row r="1106" spans="3:8" x14ac:dyDescent="0.3">
      <c r="C1106" s="18" t="s">
        <v>1098</v>
      </c>
      <c r="D1106" s="12">
        <v>90.01</v>
      </c>
      <c r="E1106" s="12">
        <v>89.500720009199995</v>
      </c>
      <c r="F1106" s="12">
        <v>88.989728381999996</v>
      </c>
      <c r="G1106" s="12">
        <v>89.237636036400005</v>
      </c>
      <c r="H1106" s="15">
        <v>88.611625686500005</v>
      </c>
    </row>
    <row r="1107" spans="3:8" x14ac:dyDescent="0.3">
      <c r="C1107" s="18" t="s">
        <v>1099</v>
      </c>
      <c r="D1107" s="12">
        <v>105.38</v>
      </c>
      <c r="E1107" s="12">
        <v>104.49803193469999</v>
      </c>
      <c r="F1107" s="12">
        <v>102.5598928843</v>
      </c>
      <c r="G1107" s="12">
        <v>102.70612091220001</v>
      </c>
      <c r="H1107" s="15">
        <v>103.4450321385</v>
      </c>
    </row>
    <row r="1108" spans="3:8" x14ac:dyDescent="0.3">
      <c r="C1108" s="18" t="s">
        <v>1100</v>
      </c>
      <c r="D1108" s="12">
        <v>82.1</v>
      </c>
      <c r="E1108" s="12">
        <v>84.176583280499997</v>
      </c>
      <c r="F1108" s="12">
        <v>82.415308545200006</v>
      </c>
      <c r="G1108" s="12">
        <v>82.711336745300002</v>
      </c>
      <c r="H1108" s="15">
        <v>82.941260607699988</v>
      </c>
    </row>
    <row r="1109" spans="3:8" x14ac:dyDescent="0.3">
      <c r="C1109" s="18" t="s">
        <v>1101</v>
      </c>
      <c r="D1109" s="12">
        <v>74.900000000000006</v>
      </c>
      <c r="E1109" s="12">
        <v>76.307388623199998</v>
      </c>
      <c r="F1109" s="12">
        <v>75.021675037099996</v>
      </c>
      <c r="G1109" s="12">
        <v>75.335306173099994</v>
      </c>
      <c r="H1109" s="15">
        <v>74.603151341500009</v>
      </c>
    </row>
    <row r="1110" spans="3:8" x14ac:dyDescent="0.3">
      <c r="C1110" s="18" t="s">
        <v>1102</v>
      </c>
      <c r="D1110" s="12">
        <v>104.59</v>
      </c>
      <c r="E1110" s="12">
        <v>103.94977189070001</v>
      </c>
      <c r="F1110" s="12">
        <v>102.49383194710001</v>
      </c>
      <c r="G1110" s="12">
        <v>102.6897968809</v>
      </c>
      <c r="H1110" s="15">
        <v>102.9743215973</v>
      </c>
    </row>
    <row r="1111" spans="3:8" x14ac:dyDescent="0.3">
      <c r="C1111" s="18" t="s">
        <v>1103</v>
      </c>
      <c r="D1111" s="12">
        <v>106.45</v>
      </c>
      <c r="E1111" s="12">
        <v>105.61158011969999</v>
      </c>
      <c r="F1111" s="12">
        <v>104.5495016325</v>
      </c>
      <c r="G1111" s="12">
        <v>104.7507896117</v>
      </c>
      <c r="H1111" s="15">
        <v>104.8916454073</v>
      </c>
    </row>
    <row r="1112" spans="3:8" x14ac:dyDescent="0.3">
      <c r="C1112" s="18" t="s">
        <v>1104</v>
      </c>
      <c r="D1112" s="12">
        <v>91.77</v>
      </c>
      <c r="E1112" s="12">
        <v>93.615073073000005</v>
      </c>
      <c r="F1112" s="12">
        <v>91.536124922799999</v>
      </c>
      <c r="G1112" s="12">
        <v>91.841964116900002</v>
      </c>
      <c r="H1112" s="15">
        <v>92.1041884017</v>
      </c>
    </row>
    <row r="1113" spans="3:8" x14ac:dyDescent="0.3">
      <c r="C1113" s="18" t="s">
        <v>1105</v>
      </c>
      <c r="D1113" s="12">
        <v>91.28</v>
      </c>
      <c r="E1113" s="12">
        <v>92.461932805499998</v>
      </c>
      <c r="F1113" s="12">
        <v>90.666581576900001</v>
      </c>
      <c r="G1113" s="12">
        <v>90.971826855299994</v>
      </c>
      <c r="H1113" s="15">
        <v>92.159729892399994</v>
      </c>
    </row>
    <row r="1114" spans="3:8" x14ac:dyDescent="0.3">
      <c r="C1114" s="18" t="s">
        <v>1106</v>
      </c>
      <c r="D1114" s="12">
        <v>90.26</v>
      </c>
      <c r="E1114" s="12">
        <v>91.7738372962</v>
      </c>
      <c r="F1114" s="12">
        <v>90.739340785099998</v>
      </c>
      <c r="G1114" s="12">
        <v>91.010587487699993</v>
      </c>
      <c r="H1114" s="15">
        <v>89.797388288800008</v>
      </c>
    </row>
    <row r="1115" spans="3:8" x14ac:dyDescent="0.3">
      <c r="C1115" s="18" t="s">
        <v>1107</v>
      </c>
      <c r="D1115" s="12">
        <v>100.58</v>
      </c>
      <c r="E1115" s="12">
        <v>101.9641992721</v>
      </c>
      <c r="F1115" s="12">
        <v>100.5199460154</v>
      </c>
      <c r="G1115" s="12">
        <v>100.6830360285</v>
      </c>
      <c r="H1115" s="15">
        <v>101.2163912166</v>
      </c>
    </row>
    <row r="1116" spans="3:8" x14ac:dyDescent="0.3">
      <c r="C1116" s="18" t="s">
        <v>1108</v>
      </c>
      <c r="D1116" s="12">
        <v>96.1</v>
      </c>
      <c r="E1116" s="12">
        <v>96.017528846999994</v>
      </c>
      <c r="F1116" s="12">
        <v>95.527995213400004</v>
      </c>
      <c r="G1116" s="12">
        <v>95.585187999799999</v>
      </c>
      <c r="H1116" s="15">
        <v>94.3283367322</v>
      </c>
    </row>
    <row r="1117" spans="3:8" x14ac:dyDescent="0.3">
      <c r="C1117" s="18" t="s">
        <v>1109</v>
      </c>
      <c r="D1117" s="12">
        <v>93.72</v>
      </c>
      <c r="E1117" s="12">
        <v>95.332278465599998</v>
      </c>
      <c r="F1117" s="12">
        <v>94.511753278599997</v>
      </c>
      <c r="G1117" s="12">
        <v>94.621992966400001</v>
      </c>
      <c r="H1117" s="15">
        <v>93.587588785799994</v>
      </c>
    </row>
    <row r="1118" spans="3:8" x14ac:dyDescent="0.3">
      <c r="C1118" s="18" t="s">
        <v>1110</v>
      </c>
      <c r="D1118" s="12">
        <v>110.84</v>
      </c>
      <c r="E1118" s="12">
        <v>111.4875555162</v>
      </c>
      <c r="F1118" s="12">
        <v>110.4124006823</v>
      </c>
      <c r="G1118" s="12">
        <v>110.5191748072</v>
      </c>
      <c r="H1118" s="15">
        <v>110.0655455758</v>
      </c>
    </row>
    <row r="1119" spans="3:8" x14ac:dyDescent="0.3">
      <c r="C1119" s="18" t="s">
        <v>1111</v>
      </c>
      <c r="D1119" s="12">
        <v>94.15</v>
      </c>
      <c r="E1119" s="12">
        <v>93.335088387699997</v>
      </c>
      <c r="F1119" s="12">
        <v>92.2402476882</v>
      </c>
      <c r="G1119" s="12">
        <v>92.3030241899</v>
      </c>
      <c r="H1119" s="15">
        <v>91.505493539100001</v>
      </c>
    </row>
    <row r="1120" spans="3:8" x14ac:dyDescent="0.3">
      <c r="C1120" s="18" t="s">
        <v>1112</v>
      </c>
      <c r="D1120" s="12">
        <v>98.95</v>
      </c>
      <c r="E1120" s="12">
        <v>98.905207573599995</v>
      </c>
      <c r="F1120" s="12">
        <v>97.805399302300003</v>
      </c>
      <c r="G1120" s="12">
        <v>97.964867062600007</v>
      </c>
      <c r="H1120" s="15">
        <v>97.995969569400003</v>
      </c>
    </row>
    <row r="1121" spans="3:8" x14ac:dyDescent="0.3">
      <c r="C1121" s="18" t="s">
        <v>1113</v>
      </c>
      <c r="D1121" s="12">
        <v>113.21</v>
      </c>
      <c r="E1121" s="12">
        <v>113.0205323487</v>
      </c>
      <c r="F1121" s="12">
        <v>112.02076615750001</v>
      </c>
      <c r="G1121" s="12">
        <v>112.1262347175</v>
      </c>
      <c r="H1121" s="15">
        <v>111.49028901019999</v>
      </c>
    </row>
    <row r="1122" spans="3:8" x14ac:dyDescent="0.3">
      <c r="C1122" s="18" t="s">
        <v>1114</v>
      </c>
      <c r="D1122" s="12">
        <v>86.48</v>
      </c>
      <c r="E1122" s="12">
        <v>87.075250325400006</v>
      </c>
      <c r="F1122" s="12">
        <v>86.487213277500004</v>
      </c>
      <c r="G1122" s="12">
        <v>86.667481494100002</v>
      </c>
      <c r="H1122" s="15">
        <v>85.469463631899998</v>
      </c>
    </row>
    <row r="1123" spans="3:8" x14ac:dyDescent="0.3">
      <c r="C1123" s="18" t="s">
        <v>1115</v>
      </c>
      <c r="D1123" s="12">
        <v>91.6</v>
      </c>
      <c r="E1123" s="12">
        <v>92.786253544999994</v>
      </c>
      <c r="F1123" s="12">
        <v>91.421646379500004</v>
      </c>
      <c r="G1123" s="12">
        <v>91.599341972800005</v>
      </c>
      <c r="H1123" s="15">
        <v>91.49189478129999</v>
      </c>
    </row>
    <row r="1124" spans="3:8" x14ac:dyDescent="0.3">
      <c r="C1124" s="18" t="s">
        <v>1116</v>
      </c>
      <c r="D1124" s="12">
        <v>90.86</v>
      </c>
      <c r="E1124" s="12">
        <v>92.585646297500006</v>
      </c>
      <c r="F1124" s="12">
        <v>90.657471585799996</v>
      </c>
      <c r="G1124" s="12">
        <v>90.765715722300001</v>
      </c>
      <c r="H1124" s="15">
        <v>90.972970805000003</v>
      </c>
    </row>
    <row r="1125" spans="3:8" x14ac:dyDescent="0.3">
      <c r="C1125" s="18" t="s">
        <v>1117</v>
      </c>
      <c r="D1125" s="12">
        <v>94.07</v>
      </c>
      <c r="E1125" s="12">
        <v>94.083707624699997</v>
      </c>
      <c r="F1125" s="12">
        <v>93.125124139799993</v>
      </c>
      <c r="G1125" s="12">
        <v>93.265774632900005</v>
      </c>
      <c r="H1125" s="15">
        <v>94.138450421299993</v>
      </c>
    </row>
    <row r="1126" spans="3:8" x14ac:dyDescent="0.3">
      <c r="C1126" s="18" t="s">
        <v>1118</v>
      </c>
      <c r="D1126" s="12">
        <v>97.34</v>
      </c>
      <c r="E1126" s="12">
        <v>97.486633749600003</v>
      </c>
      <c r="F1126" s="12">
        <v>97.249399792700004</v>
      </c>
      <c r="G1126" s="12">
        <v>97.364305422000001</v>
      </c>
      <c r="H1126" s="15">
        <v>96.231516792600004</v>
      </c>
    </row>
    <row r="1127" spans="3:8" x14ac:dyDescent="0.3">
      <c r="C1127" s="18" t="s">
        <v>1119</v>
      </c>
      <c r="D1127" s="12">
        <v>91.9</v>
      </c>
      <c r="E1127" s="12">
        <v>92.859788054000006</v>
      </c>
      <c r="F1127" s="12">
        <v>91.569572059600006</v>
      </c>
      <c r="G1127" s="12">
        <v>91.741380121899994</v>
      </c>
      <c r="H1127" s="15">
        <v>90.958939756000007</v>
      </c>
    </row>
    <row r="1128" spans="3:8" x14ac:dyDescent="0.3">
      <c r="C1128" s="18" t="s">
        <v>1120</v>
      </c>
      <c r="D1128" s="12">
        <v>98.48</v>
      </c>
      <c r="E1128" s="12">
        <v>99.3130686489</v>
      </c>
      <c r="F1128" s="12">
        <v>98.782076741500006</v>
      </c>
      <c r="G1128" s="12">
        <v>98.868695307600007</v>
      </c>
      <c r="H1128" s="15">
        <v>97.228701190300001</v>
      </c>
    </row>
    <row r="1129" spans="3:8" x14ac:dyDescent="0.3">
      <c r="C1129" s="18" t="s">
        <v>1121</v>
      </c>
      <c r="D1129" s="12">
        <v>99.3</v>
      </c>
      <c r="E1129" s="12">
        <v>99.739639295399996</v>
      </c>
      <c r="F1129" s="12">
        <v>98.598517454499998</v>
      </c>
      <c r="G1129" s="12">
        <v>98.718466402900006</v>
      </c>
      <c r="H1129" s="15">
        <v>99.762354510699993</v>
      </c>
    </row>
    <row r="1130" spans="3:8" x14ac:dyDescent="0.3">
      <c r="C1130" s="18" t="s">
        <v>1122</v>
      </c>
      <c r="D1130" s="12">
        <v>101.2</v>
      </c>
      <c r="E1130" s="12">
        <v>101.2227657088</v>
      </c>
      <c r="F1130" s="12">
        <v>100.4844454305</v>
      </c>
      <c r="G1130" s="12">
        <v>100.52650943880001</v>
      </c>
      <c r="H1130" s="15">
        <v>100.84817957830001</v>
      </c>
    </row>
    <row r="1131" spans="3:8" x14ac:dyDescent="0.3">
      <c r="C1131" s="18" t="s">
        <v>1123</v>
      </c>
      <c r="D1131" s="12">
        <v>100.56</v>
      </c>
      <c r="E1131" s="12">
        <v>101.10561031819999</v>
      </c>
      <c r="F1131" s="12">
        <v>101.4994632905</v>
      </c>
      <c r="G1131" s="12">
        <v>101.6453305859</v>
      </c>
      <c r="H1131" s="15">
        <v>99.499950381600001</v>
      </c>
    </row>
    <row r="1132" spans="3:8" x14ac:dyDescent="0.3">
      <c r="C1132" s="18" t="s">
        <v>1124</v>
      </c>
      <c r="D1132" s="12">
        <v>103.23</v>
      </c>
      <c r="E1132" s="12">
        <v>103.36671738779999</v>
      </c>
      <c r="F1132" s="12">
        <v>103.05192314270001</v>
      </c>
      <c r="G1132" s="12">
        <v>103.2431047366</v>
      </c>
      <c r="H1132" s="15">
        <v>103.0097388592</v>
      </c>
    </row>
    <row r="1133" spans="3:8" x14ac:dyDescent="0.3">
      <c r="C1133" s="18" t="s">
        <v>1125</v>
      </c>
      <c r="D1133" s="12">
        <v>89.45</v>
      </c>
      <c r="E1133" s="12">
        <v>90.7904985813</v>
      </c>
      <c r="F1133" s="12">
        <v>90.065793232399997</v>
      </c>
      <c r="G1133" s="12">
        <v>90.298600182800001</v>
      </c>
      <c r="H1133" s="15">
        <v>88.714691606900004</v>
      </c>
    </row>
    <row r="1134" spans="3:8" x14ac:dyDescent="0.3">
      <c r="C1134" s="18" t="s">
        <v>1126</v>
      </c>
      <c r="D1134" s="12">
        <v>140.91</v>
      </c>
      <c r="E1134" s="12">
        <v>145.49021507040001</v>
      </c>
      <c r="F1134" s="12">
        <v>145.017533429</v>
      </c>
      <c r="G1134" s="12">
        <v>144.7296769813</v>
      </c>
      <c r="H1134" s="15">
        <v>146.72408380369998</v>
      </c>
    </row>
    <row r="1135" spans="3:8" x14ac:dyDescent="0.3">
      <c r="C1135" s="18" t="s">
        <v>1127</v>
      </c>
      <c r="D1135" s="12">
        <v>116.56</v>
      </c>
      <c r="E1135" s="12">
        <v>117.66391931939999</v>
      </c>
      <c r="F1135" s="12">
        <v>118.7624412518</v>
      </c>
      <c r="G1135" s="12">
        <v>118.6494123999</v>
      </c>
      <c r="H1135" s="15">
        <v>117.51050454920001</v>
      </c>
    </row>
    <row r="1136" spans="3:8" x14ac:dyDescent="0.3">
      <c r="C1136" s="18" t="s">
        <v>1128</v>
      </c>
      <c r="D1136" s="12">
        <v>128.18</v>
      </c>
      <c r="E1136" s="12">
        <v>131.80411129079999</v>
      </c>
      <c r="F1136" s="12">
        <v>130.96377067189999</v>
      </c>
      <c r="G1136" s="12">
        <v>130.9109930637</v>
      </c>
      <c r="H1136" s="15">
        <v>132.5629356515</v>
      </c>
    </row>
    <row r="1137" spans="3:8" x14ac:dyDescent="0.3">
      <c r="C1137" s="18" t="s">
        <v>1129</v>
      </c>
      <c r="D1137" s="12">
        <v>156.08000000000001</v>
      </c>
      <c r="E1137" s="12">
        <v>157.8792937357</v>
      </c>
      <c r="F1137" s="12">
        <v>157.64960034840001</v>
      </c>
      <c r="G1137" s="12">
        <v>157.4778308098</v>
      </c>
      <c r="H1137" s="15">
        <v>158.43442005110001</v>
      </c>
    </row>
    <row r="1138" spans="3:8" x14ac:dyDescent="0.3">
      <c r="C1138" s="18" t="s">
        <v>1130</v>
      </c>
      <c r="D1138" s="12">
        <v>136.5</v>
      </c>
      <c r="E1138" s="12">
        <v>139.23788754349999</v>
      </c>
      <c r="F1138" s="12">
        <v>138.7551441741</v>
      </c>
      <c r="G1138" s="12">
        <v>138.64865087999999</v>
      </c>
      <c r="H1138" s="15">
        <v>139.49080329009999</v>
      </c>
    </row>
    <row r="1139" spans="3:8" x14ac:dyDescent="0.3">
      <c r="C1139" s="18" t="s">
        <v>1131</v>
      </c>
      <c r="D1139" s="12">
        <v>126.42</v>
      </c>
      <c r="E1139" s="12">
        <v>129.49607103100001</v>
      </c>
      <c r="F1139" s="12">
        <v>129.1737107447</v>
      </c>
      <c r="G1139" s="12">
        <v>129.11615326629999</v>
      </c>
      <c r="H1139" s="15">
        <v>129.89371945229999</v>
      </c>
    </row>
    <row r="1140" spans="3:8" x14ac:dyDescent="0.3">
      <c r="C1140" s="18" t="s">
        <v>1132</v>
      </c>
      <c r="D1140" s="12">
        <v>138.44</v>
      </c>
      <c r="E1140" s="12">
        <v>141.1608081105</v>
      </c>
      <c r="F1140" s="12">
        <v>140.6335569771</v>
      </c>
      <c r="G1140" s="12">
        <v>140.52209144689999</v>
      </c>
      <c r="H1140" s="15">
        <v>141.42514898479999</v>
      </c>
    </row>
    <row r="1141" spans="3:8" x14ac:dyDescent="0.3">
      <c r="C1141" s="18" t="s">
        <v>1133</v>
      </c>
      <c r="D1141" s="12">
        <v>110.08</v>
      </c>
      <c r="E1141" s="12">
        <v>114.5979582498</v>
      </c>
      <c r="F1141" s="12">
        <v>113.8528790357</v>
      </c>
      <c r="G1141" s="12">
        <v>113.8218345825</v>
      </c>
      <c r="H1141" s="15">
        <v>115.3688868917</v>
      </c>
    </row>
    <row r="1142" spans="3:8" x14ac:dyDescent="0.3">
      <c r="C1142" s="18" t="s">
        <v>1134</v>
      </c>
      <c r="D1142" s="12">
        <v>127.42</v>
      </c>
      <c r="E1142" s="12">
        <v>130.40067858</v>
      </c>
      <c r="F1142" s="12">
        <v>129.9167602727</v>
      </c>
      <c r="G1142" s="12">
        <v>129.86237409930001</v>
      </c>
      <c r="H1142" s="15">
        <v>130.9318189107</v>
      </c>
    </row>
    <row r="1143" spans="3:8" x14ac:dyDescent="0.3">
      <c r="C1143" s="18" t="s">
        <v>1135</v>
      </c>
      <c r="D1143" s="12">
        <v>125.08</v>
      </c>
      <c r="E1143" s="12">
        <v>127.4249401945</v>
      </c>
      <c r="F1143" s="12">
        <v>127.7257856848</v>
      </c>
      <c r="G1143" s="12">
        <v>127.667332168</v>
      </c>
      <c r="H1143" s="15">
        <v>127.55544396649999</v>
      </c>
    </row>
    <row r="1144" spans="3:8" x14ac:dyDescent="0.3">
      <c r="C1144" s="18" t="s">
        <v>1136</v>
      </c>
      <c r="D1144" s="12">
        <v>127.48</v>
      </c>
      <c r="E1144" s="12">
        <v>130.09851771000001</v>
      </c>
      <c r="F1144" s="12">
        <v>129.65280229370001</v>
      </c>
      <c r="G1144" s="12">
        <v>129.59003498929999</v>
      </c>
      <c r="H1144" s="15">
        <v>130.46638509659999</v>
      </c>
    </row>
    <row r="1145" spans="3:8" x14ac:dyDescent="0.3">
      <c r="C1145" s="18" t="s">
        <v>1137</v>
      </c>
      <c r="D1145" s="12">
        <v>124.05</v>
      </c>
      <c r="E1145" s="12">
        <v>125.69011308100001</v>
      </c>
      <c r="F1145" s="12">
        <v>126.6415428901</v>
      </c>
      <c r="G1145" s="12">
        <v>126.58657260779999</v>
      </c>
      <c r="H1145" s="15">
        <v>125.6301156456</v>
      </c>
    </row>
    <row r="1146" spans="3:8" x14ac:dyDescent="0.3">
      <c r="C1146" s="18" t="s">
        <v>1138</v>
      </c>
      <c r="D1146" s="12">
        <v>128.09</v>
      </c>
      <c r="E1146" s="12">
        <v>130.40114105449999</v>
      </c>
      <c r="F1146" s="12">
        <v>130.47383941749999</v>
      </c>
      <c r="G1146" s="12">
        <v>130.3982376937</v>
      </c>
      <c r="H1146" s="15">
        <v>130.59049329210001</v>
      </c>
    </row>
    <row r="1147" spans="3:8" x14ac:dyDescent="0.3">
      <c r="C1147" s="18" t="s">
        <v>1139</v>
      </c>
      <c r="D1147" s="12">
        <v>123.63</v>
      </c>
      <c r="E1147" s="12">
        <v>126.08848182040001</v>
      </c>
      <c r="F1147" s="12">
        <v>126.3375813488</v>
      </c>
      <c r="G1147" s="12">
        <v>126.2862892461</v>
      </c>
      <c r="H1147" s="15">
        <v>126.24739231859999</v>
      </c>
    </row>
    <row r="1148" spans="3:8" x14ac:dyDescent="0.3">
      <c r="C1148" s="18" t="s">
        <v>1140</v>
      </c>
      <c r="D1148" s="12">
        <v>126.32</v>
      </c>
      <c r="E1148" s="12">
        <v>128.49541926699999</v>
      </c>
      <c r="F1148" s="12">
        <v>128.51263561740001</v>
      </c>
      <c r="G1148" s="12">
        <v>128.44247014339999</v>
      </c>
      <c r="H1148" s="15">
        <v>128.71345245239999</v>
      </c>
    </row>
    <row r="1149" spans="3:8" x14ac:dyDescent="0.3">
      <c r="C1149" s="18" t="s">
        <v>1141</v>
      </c>
      <c r="D1149" s="12">
        <v>138.72</v>
      </c>
      <c r="E1149" s="12">
        <v>140.1884068857</v>
      </c>
      <c r="F1149" s="12">
        <v>140.15603026439999</v>
      </c>
      <c r="G1149" s="12">
        <v>140.04719855510001</v>
      </c>
      <c r="H1149" s="15">
        <v>140.56848309649999</v>
      </c>
    </row>
    <row r="1150" spans="3:8" x14ac:dyDescent="0.3">
      <c r="C1150" s="18" t="s">
        <v>1142</v>
      </c>
      <c r="D1150" s="12">
        <v>112.45</v>
      </c>
      <c r="E1150" s="12">
        <v>117.05922546630001</v>
      </c>
      <c r="F1150" s="12">
        <v>116.2474661368</v>
      </c>
      <c r="G1150" s="12">
        <v>116.20826752959999</v>
      </c>
      <c r="H1150" s="15">
        <v>117.4899711843</v>
      </c>
    </row>
    <row r="1151" spans="3:8" x14ac:dyDescent="0.3">
      <c r="C1151" s="18" t="s">
        <v>1143</v>
      </c>
      <c r="D1151" s="12">
        <v>112.19</v>
      </c>
      <c r="E1151" s="12">
        <v>115.40718881470001</v>
      </c>
      <c r="F1151" s="12">
        <v>115.6925233508</v>
      </c>
      <c r="G1151" s="12">
        <v>115.6531701424</v>
      </c>
      <c r="H1151" s="15">
        <v>115.4825903526</v>
      </c>
    </row>
    <row r="1152" spans="3:8" x14ac:dyDescent="0.3">
      <c r="C1152" s="18" t="s">
        <v>1144</v>
      </c>
      <c r="D1152" s="12">
        <v>111.86</v>
      </c>
      <c r="E1152" s="12">
        <v>114.2306644068</v>
      </c>
      <c r="F1152" s="12">
        <v>115.3695975758</v>
      </c>
      <c r="G1152" s="12">
        <v>115.3333724912</v>
      </c>
      <c r="H1152" s="15">
        <v>114.0314678006</v>
      </c>
    </row>
    <row r="1153" spans="3:8" x14ac:dyDescent="0.3">
      <c r="C1153" s="18" t="s">
        <v>1145</v>
      </c>
      <c r="D1153" s="12">
        <v>90.57</v>
      </c>
      <c r="E1153" s="12">
        <v>91.140260437199998</v>
      </c>
      <c r="F1153" s="12">
        <v>90.347391312499994</v>
      </c>
      <c r="G1153" s="12">
        <v>90.5241068805</v>
      </c>
      <c r="H1153" s="15">
        <v>91.234062686299993</v>
      </c>
    </row>
    <row r="1154" spans="3:8" x14ac:dyDescent="0.3">
      <c r="C1154" s="18" t="s">
        <v>1146</v>
      </c>
      <c r="D1154" s="12">
        <v>89.71</v>
      </c>
      <c r="E1154" s="12">
        <v>89.802458753600007</v>
      </c>
      <c r="F1154" s="12">
        <v>89.503274373599993</v>
      </c>
      <c r="G1154" s="12">
        <v>89.677781532500006</v>
      </c>
      <c r="H1154" s="15">
        <v>89.574170369099988</v>
      </c>
    </row>
    <row r="1155" spans="3:8" x14ac:dyDescent="0.3">
      <c r="C1155" s="18" t="s">
        <v>1147</v>
      </c>
      <c r="D1155" s="12">
        <v>99.6</v>
      </c>
      <c r="E1155" s="12">
        <v>99.456446091299995</v>
      </c>
      <c r="F1155" s="12">
        <v>99.015681450200006</v>
      </c>
      <c r="G1155" s="12">
        <v>99.158491793799996</v>
      </c>
      <c r="H1155" s="15">
        <v>99.465628374699989</v>
      </c>
    </row>
    <row r="1156" spans="3:8" x14ac:dyDescent="0.3">
      <c r="C1156" s="18" t="s">
        <v>1148</v>
      </c>
      <c r="D1156" s="12">
        <v>88.94</v>
      </c>
      <c r="E1156" s="12">
        <v>88.545343743700002</v>
      </c>
      <c r="F1156" s="12">
        <v>88.835396622000005</v>
      </c>
      <c r="G1156" s="12">
        <v>89.007436069799994</v>
      </c>
      <c r="H1156" s="15">
        <v>88.103830590699999</v>
      </c>
    </row>
    <row r="1157" spans="3:8" x14ac:dyDescent="0.3">
      <c r="C1157" s="18" t="s">
        <v>1149</v>
      </c>
      <c r="D1157" s="12">
        <v>100.65</v>
      </c>
      <c r="E1157" s="12">
        <v>99.442804349200003</v>
      </c>
      <c r="F1157" s="12">
        <v>99.467707696299996</v>
      </c>
      <c r="G1157" s="12">
        <v>99.588654492800003</v>
      </c>
      <c r="H1157" s="15">
        <v>99.400682776000011</v>
      </c>
    </row>
    <row r="1158" spans="3:8" x14ac:dyDescent="0.3">
      <c r="C1158" s="18" t="s">
        <v>1150</v>
      </c>
      <c r="D1158" s="12">
        <v>88.26</v>
      </c>
      <c r="E1158" s="12">
        <v>88.279076164399996</v>
      </c>
      <c r="F1158" s="12">
        <v>88.223871964099999</v>
      </c>
      <c r="G1158" s="12">
        <v>88.389909020499999</v>
      </c>
      <c r="H1158" s="15">
        <v>88.005677943900011</v>
      </c>
    </row>
    <row r="1159" spans="3:8" x14ac:dyDescent="0.3">
      <c r="C1159" s="18" t="s">
        <v>1151</v>
      </c>
      <c r="D1159" s="12">
        <v>99.06</v>
      </c>
      <c r="E1159" s="12">
        <v>96.695973260700001</v>
      </c>
      <c r="F1159" s="12">
        <v>97.598228382000002</v>
      </c>
      <c r="G1159" s="12">
        <v>97.725856235500004</v>
      </c>
      <c r="H1159" s="15">
        <v>96.119758297299995</v>
      </c>
    </row>
    <row r="1160" spans="3:8" x14ac:dyDescent="0.3">
      <c r="C1160" s="18" t="s">
        <v>1152</v>
      </c>
      <c r="D1160" s="12">
        <v>86.33</v>
      </c>
      <c r="E1160" s="12">
        <v>85.931843608299999</v>
      </c>
      <c r="F1160" s="12">
        <v>86.701133598599995</v>
      </c>
      <c r="G1160" s="12">
        <v>86.856103059700004</v>
      </c>
      <c r="H1160" s="15">
        <v>85.302939435799999</v>
      </c>
    </row>
    <row r="1161" spans="3:8" x14ac:dyDescent="0.3">
      <c r="C1161" s="18" t="s">
        <v>1153</v>
      </c>
      <c r="D1161" s="12">
        <v>96.3</v>
      </c>
      <c r="E1161" s="12">
        <v>93.366479548900003</v>
      </c>
      <c r="F1161" s="12">
        <v>94.923847328400001</v>
      </c>
      <c r="G1161" s="12">
        <v>95.058816741100003</v>
      </c>
      <c r="H1161" s="15">
        <v>92.418248106299998</v>
      </c>
    </row>
    <row r="1162" spans="3:8" x14ac:dyDescent="0.3">
      <c r="C1162" s="18" t="s">
        <v>1154</v>
      </c>
      <c r="D1162" s="12">
        <v>111.05</v>
      </c>
      <c r="E1162" s="12">
        <v>113.77841393919999</v>
      </c>
      <c r="F1162" s="12">
        <v>113.3073062814</v>
      </c>
      <c r="G1162" s="12">
        <v>113.2697994415</v>
      </c>
      <c r="H1162" s="15">
        <v>114.5011379311</v>
      </c>
    </row>
    <row r="1163" spans="3:8" x14ac:dyDescent="0.3">
      <c r="C1163" s="18" t="s">
        <v>1155</v>
      </c>
      <c r="D1163" s="12">
        <v>80.2</v>
      </c>
      <c r="E1163" s="12">
        <v>80.275236423699994</v>
      </c>
      <c r="F1163" s="12">
        <v>79.928405514299996</v>
      </c>
      <c r="G1163" s="12">
        <v>80.118022083599996</v>
      </c>
      <c r="H1163" s="15">
        <v>80.321271145899999</v>
      </c>
    </row>
    <row r="1164" spans="3:8" x14ac:dyDescent="0.3">
      <c r="C1164" s="18" t="s">
        <v>1156</v>
      </c>
      <c r="D1164" s="12">
        <v>72.569999999999993</v>
      </c>
      <c r="E1164" s="12">
        <v>70.516175888199996</v>
      </c>
      <c r="F1164" s="12">
        <v>72.719119673600005</v>
      </c>
      <c r="G1164" s="12">
        <v>72.920640947400003</v>
      </c>
      <c r="H1164" s="15">
        <v>69.341173818299993</v>
      </c>
    </row>
    <row r="1165" spans="3:8" x14ac:dyDescent="0.3">
      <c r="C1165" s="18" t="s">
        <v>1157</v>
      </c>
      <c r="D1165" s="12">
        <v>76.14</v>
      </c>
      <c r="E1165" s="12">
        <v>76.380768702200001</v>
      </c>
      <c r="F1165" s="12">
        <v>77.300850473099999</v>
      </c>
      <c r="G1165" s="12">
        <v>77.478459973900002</v>
      </c>
      <c r="H1165" s="15">
        <v>75.693854165700003</v>
      </c>
    </row>
    <row r="1166" spans="3:8" x14ac:dyDescent="0.3">
      <c r="C1166" s="18" t="s">
        <v>1158</v>
      </c>
      <c r="D1166" s="12">
        <v>105.76</v>
      </c>
      <c r="E1166" s="12">
        <v>106.0220237729</v>
      </c>
      <c r="F1166" s="12">
        <v>106.1008375107</v>
      </c>
      <c r="G1166" s="12">
        <v>106.178443937</v>
      </c>
      <c r="H1166" s="15">
        <v>105.1197040606</v>
      </c>
    </row>
    <row r="1167" spans="3:8" x14ac:dyDescent="0.3">
      <c r="C1167" s="18" t="s">
        <v>1159</v>
      </c>
      <c r="D1167" s="12">
        <v>92.92</v>
      </c>
      <c r="E1167" s="12">
        <v>93.225406007399997</v>
      </c>
      <c r="F1167" s="12">
        <v>93.463753692300003</v>
      </c>
      <c r="G1167" s="12">
        <v>93.576853353700002</v>
      </c>
      <c r="H1167" s="15">
        <v>91.628063708799999</v>
      </c>
    </row>
    <row r="1168" spans="3:8" x14ac:dyDescent="0.3">
      <c r="C1168" s="18" t="s">
        <v>1160</v>
      </c>
      <c r="D1168" s="12">
        <v>104.85</v>
      </c>
      <c r="E1168" s="12">
        <v>104.2216167742</v>
      </c>
      <c r="F1168" s="12">
        <v>104.9111400692</v>
      </c>
      <c r="G1168" s="12">
        <v>104.9937481007</v>
      </c>
      <c r="H1168" s="15">
        <v>102.94000599089999</v>
      </c>
    </row>
    <row r="1169" spans="3:8" x14ac:dyDescent="0.3">
      <c r="C1169" s="18" t="s">
        <v>1161</v>
      </c>
      <c r="D1169" s="12">
        <v>107.88</v>
      </c>
      <c r="E1169" s="12">
        <v>108.1382790036</v>
      </c>
      <c r="F1169" s="12">
        <v>107.2679117645</v>
      </c>
      <c r="G1169" s="12">
        <v>107.46372326620001</v>
      </c>
      <c r="H1169" s="15">
        <v>106.5422118043</v>
      </c>
    </row>
    <row r="1170" spans="3:8" x14ac:dyDescent="0.3">
      <c r="C1170" s="18" t="s">
        <v>1162</v>
      </c>
      <c r="D1170" s="12">
        <v>103.57</v>
      </c>
      <c r="E1170" s="12">
        <v>102.7066574328</v>
      </c>
      <c r="F1170" s="12">
        <v>101.6749241909</v>
      </c>
      <c r="G1170" s="12">
        <v>101.86200082080001</v>
      </c>
      <c r="H1170" s="15">
        <v>102.10706836919999</v>
      </c>
    </row>
    <row r="1171" spans="3:8" x14ac:dyDescent="0.3">
      <c r="C1171" s="18" t="s">
        <v>1163</v>
      </c>
      <c r="D1171" s="12">
        <v>130.86000000000001</v>
      </c>
      <c r="E1171" s="12">
        <v>133.0588237552</v>
      </c>
      <c r="F1171" s="12">
        <v>133.15915678260001</v>
      </c>
      <c r="G1171" s="12">
        <v>133.0357170995</v>
      </c>
      <c r="H1171" s="15">
        <v>132.74352346430001</v>
      </c>
    </row>
    <row r="1172" spans="3:8" x14ac:dyDescent="0.3">
      <c r="C1172" s="18" t="s">
        <v>1164</v>
      </c>
      <c r="D1172" s="12">
        <v>105.1</v>
      </c>
      <c r="E1172" s="12">
        <v>105.1617951368</v>
      </c>
      <c r="F1172" s="12">
        <v>104.91841095629999</v>
      </c>
      <c r="G1172" s="12">
        <v>105.0854422945</v>
      </c>
      <c r="H1172" s="15">
        <v>103.31613290819999</v>
      </c>
    </row>
    <row r="1173" spans="3:8" x14ac:dyDescent="0.3">
      <c r="C1173" s="18" t="s">
        <v>1165</v>
      </c>
      <c r="D1173" s="12">
        <v>105.67</v>
      </c>
      <c r="E1173" s="12">
        <v>105.5884691342</v>
      </c>
      <c r="F1173" s="12">
        <v>106.27285120969999</v>
      </c>
      <c r="G1173" s="12">
        <v>106.3577958699</v>
      </c>
      <c r="H1173" s="15">
        <v>104.1568780027</v>
      </c>
    </row>
    <row r="1174" spans="3:8" x14ac:dyDescent="0.3">
      <c r="C1174" s="18" t="s">
        <v>1166</v>
      </c>
      <c r="D1174" s="12">
        <v>129.43</v>
      </c>
      <c r="E1174" s="12">
        <v>132.318524478</v>
      </c>
      <c r="F1174" s="12">
        <v>132.51440790250001</v>
      </c>
      <c r="G1174" s="12">
        <v>132.38981720940001</v>
      </c>
      <c r="H1174" s="15">
        <v>131.96583278040001</v>
      </c>
    </row>
    <row r="1175" spans="3:8" x14ac:dyDescent="0.3">
      <c r="C1175" s="18" t="s">
        <v>1167</v>
      </c>
      <c r="D1175" s="12">
        <v>105.68</v>
      </c>
      <c r="E1175" s="12">
        <v>106.4682987188</v>
      </c>
      <c r="F1175" s="12">
        <v>105.7283776166</v>
      </c>
      <c r="G1175" s="12">
        <v>105.9153028608</v>
      </c>
      <c r="H1175" s="15">
        <v>104.9652221477</v>
      </c>
    </row>
    <row r="1176" spans="3:8" x14ac:dyDescent="0.3">
      <c r="C1176" s="18" t="s">
        <v>1168</v>
      </c>
      <c r="D1176" s="12">
        <v>103.88</v>
      </c>
      <c r="E1176" s="12">
        <v>104.4736738996</v>
      </c>
      <c r="F1176" s="12">
        <v>104.3145296599</v>
      </c>
      <c r="G1176" s="12">
        <v>104.4760132549</v>
      </c>
      <c r="H1176" s="15">
        <v>102.63656336999999</v>
      </c>
    </row>
    <row r="1177" spans="3:8" x14ac:dyDescent="0.3">
      <c r="C1177" s="18" t="s">
        <v>1169</v>
      </c>
      <c r="D1177" s="12">
        <v>88.7</v>
      </c>
      <c r="E1177" s="12">
        <v>88.865604245900002</v>
      </c>
      <c r="F1177" s="12">
        <v>88.602763152600005</v>
      </c>
      <c r="G1177" s="12">
        <v>88.726860270499998</v>
      </c>
      <c r="H1177" s="15">
        <v>88.011007883800005</v>
      </c>
    </row>
    <row r="1178" spans="3:8" x14ac:dyDescent="0.3">
      <c r="C1178" s="18" t="s">
        <v>1170</v>
      </c>
      <c r="D1178" s="12">
        <v>89.14</v>
      </c>
      <c r="E1178" s="12">
        <v>89.593154852400005</v>
      </c>
      <c r="F1178" s="12">
        <v>88.858752740200003</v>
      </c>
      <c r="G1178" s="12">
        <v>89.017730801900001</v>
      </c>
      <c r="H1178" s="15">
        <v>89.050877295399999</v>
      </c>
    </row>
    <row r="1179" spans="3:8" x14ac:dyDescent="0.3">
      <c r="C1179" s="18" t="s">
        <v>1171</v>
      </c>
      <c r="D1179" s="12">
        <v>87.73</v>
      </c>
      <c r="E1179" s="12">
        <v>87.697330520700007</v>
      </c>
      <c r="F1179" s="12">
        <v>87.3971899143</v>
      </c>
      <c r="G1179" s="12">
        <v>87.547568232100005</v>
      </c>
      <c r="H1179" s="15">
        <v>86.80579016610001</v>
      </c>
    </row>
    <row r="1180" spans="3:8" x14ac:dyDescent="0.3">
      <c r="C1180" s="18" t="s">
        <v>1172</v>
      </c>
      <c r="D1180" s="12">
        <v>100.55</v>
      </c>
      <c r="E1180" s="12">
        <v>99.614823332</v>
      </c>
      <c r="F1180" s="12">
        <v>99.923612316200007</v>
      </c>
      <c r="G1180" s="12">
        <v>100.0279488978</v>
      </c>
      <c r="H1180" s="15">
        <v>98.537122503899994</v>
      </c>
    </row>
    <row r="1181" spans="3:8" x14ac:dyDescent="0.3">
      <c r="C1181" s="18" t="s">
        <v>1173</v>
      </c>
      <c r="D1181" s="12">
        <v>100.17</v>
      </c>
      <c r="E1181" s="12">
        <v>99.108715797399995</v>
      </c>
      <c r="F1181" s="12">
        <v>99.335068426099994</v>
      </c>
      <c r="G1181" s="12">
        <v>99.4482988221</v>
      </c>
      <c r="H1181" s="15">
        <v>97.7900655145</v>
      </c>
    </row>
    <row r="1182" spans="3:8" x14ac:dyDescent="0.3">
      <c r="C1182" s="18" t="s">
        <v>1174</v>
      </c>
      <c r="D1182" s="12">
        <v>76.989999999999995</v>
      </c>
      <c r="E1182" s="12">
        <v>78.538965661899994</v>
      </c>
      <c r="F1182" s="12">
        <v>78.164371623099996</v>
      </c>
      <c r="G1182" s="12">
        <v>78.354073071399995</v>
      </c>
      <c r="H1182" s="15">
        <v>77.32230461879999</v>
      </c>
    </row>
    <row r="1183" spans="3:8" x14ac:dyDescent="0.3">
      <c r="C1183" s="18" t="s">
        <v>1175</v>
      </c>
      <c r="D1183" s="12">
        <v>88.95</v>
      </c>
      <c r="E1183" s="12">
        <v>89.193720790100002</v>
      </c>
      <c r="F1183" s="12">
        <v>89.294554149500001</v>
      </c>
      <c r="G1183" s="12">
        <v>89.443760974599996</v>
      </c>
      <c r="H1183" s="15">
        <v>88.407762668900006</v>
      </c>
    </row>
    <row r="1184" spans="3:8" x14ac:dyDescent="0.3">
      <c r="C1184" s="18" t="s">
        <v>1176</v>
      </c>
      <c r="D1184" s="12">
        <v>90.36</v>
      </c>
      <c r="E1184" s="12">
        <v>90.152004432499993</v>
      </c>
      <c r="F1184" s="12">
        <v>91.268839209399999</v>
      </c>
      <c r="G1184" s="12">
        <v>91.406819745700005</v>
      </c>
      <c r="H1184" s="15">
        <v>89.130539308899998</v>
      </c>
    </row>
    <row r="1185" spans="3:8" x14ac:dyDescent="0.3">
      <c r="C1185" s="18" t="s">
        <v>1177</v>
      </c>
      <c r="D1185" s="12">
        <v>81.5</v>
      </c>
      <c r="E1185" s="12">
        <v>82.142978263299995</v>
      </c>
      <c r="F1185" s="12">
        <v>82.270257469900002</v>
      </c>
      <c r="G1185" s="12">
        <v>82.439003596700005</v>
      </c>
      <c r="H1185" s="15">
        <v>80.743437993699999</v>
      </c>
    </row>
    <row r="1186" spans="3:8" x14ac:dyDescent="0.3">
      <c r="C1186" s="18" t="s">
        <v>1178</v>
      </c>
      <c r="D1186" s="12">
        <v>81.93</v>
      </c>
      <c r="E1186" s="12">
        <v>82.138886650499998</v>
      </c>
      <c r="F1186" s="12">
        <v>82.847047834500003</v>
      </c>
      <c r="G1186" s="12">
        <v>83.001472149400001</v>
      </c>
      <c r="H1186" s="15">
        <v>80.5801151</v>
      </c>
    </row>
    <row r="1187" spans="3:8" x14ac:dyDescent="0.3">
      <c r="C1187" s="18" t="s">
        <v>1179</v>
      </c>
      <c r="D1187" s="12">
        <v>83.16</v>
      </c>
      <c r="E1187" s="12">
        <v>83.255930502499993</v>
      </c>
      <c r="F1187" s="12">
        <v>84.9294065168</v>
      </c>
      <c r="G1187" s="12">
        <v>85.091726964499998</v>
      </c>
      <c r="H1187" s="15">
        <v>81.348153119499997</v>
      </c>
    </row>
    <row r="1188" spans="3:8" x14ac:dyDescent="0.3">
      <c r="C1188" s="18" t="s">
        <v>1180</v>
      </c>
      <c r="D1188" s="12">
        <v>119.02</v>
      </c>
      <c r="E1188" s="12">
        <v>122.22985957340001</v>
      </c>
      <c r="F1188" s="12">
        <v>121.9436911052</v>
      </c>
      <c r="G1188" s="12">
        <v>121.9500745616</v>
      </c>
      <c r="H1188" s="15">
        <v>122.33519519559999</v>
      </c>
    </row>
    <row r="1189" spans="3:8" x14ac:dyDescent="0.3">
      <c r="C1189" s="18" t="s">
        <v>1181</v>
      </c>
      <c r="D1189" s="12">
        <v>105.4</v>
      </c>
      <c r="E1189" s="12">
        <v>107.3968202145</v>
      </c>
      <c r="F1189" s="12">
        <v>107.0952310803</v>
      </c>
      <c r="G1189" s="12">
        <v>107.0361059338</v>
      </c>
      <c r="H1189" s="15">
        <v>107.1387356096</v>
      </c>
    </row>
    <row r="1190" spans="3:8" x14ac:dyDescent="0.3">
      <c r="C1190" s="18" t="s">
        <v>1182</v>
      </c>
      <c r="D1190" s="12">
        <v>78.959999999999994</v>
      </c>
      <c r="E1190" s="12">
        <v>80.3797079653</v>
      </c>
      <c r="F1190" s="12">
        <v>79.376090267099997</v>
      </c>
      <c r="G1190" s="12">
        <v>79.604588187600001</v>
      </c>
      <c r="H1190" s="15">
        <v>78.797360632899995</v>
      </c>
    </row>
    <row r="1191" spans="3:8" x14ac:dyDescent="0.3">
      <c r="C1191" s="18" t="s">
        <v>1183</v>
      </c>
      <c r="D1191" s="12">
        <v>89.42</v>
      </c>
      <c r="E1191" s="12">
        <v>91.655827927999994</v>
      </c>
      <c r="F1191" s="12">
        <v>90.472830090399995</v>
      </c>
      <c r="G1191" s="12">
        <v>90.714814789599998</v>
      </c>
      <c r="H1191" s="15">
        <v>89.936844989400001</v>
      </c>
    </row>
    <row r="1192" spans="3:8" x14ac:dyDescent="0.3">
      <c r="C1192" s="18" t="s">
        <v>1184</v>
      </c>
      <c r="D1192" s="12">
        <v>85.57</v>
      </c>
      <c r="E1192" s="12">
        <v>86.251179161500005</v>
      </c>
      <c r="F1192" s="12">
        <v>85.567517999900005</v>
      </c>
      <c r="G1192" s="12">
        <v>85.823087181000005</v>
      </c>
      <c r="H1192" s="15">
        <v>85.335737598699993</v>
      </c>
    </row>
    <row r="1193" spans="3:8" x14ac:dyDescent="0.3">
      <c r="C1193" s="18" t="s">
        <v>1185</v>
      </c>
      <c r="D1193" s="12">
        <v>92.36</v>
      </c>
      <c r="E1193" s="12">
        <v>92.612660391999995</v>
      </c>
      <c r="F1193" s="12">
        <v>91.808705004299995</v>
      </c>
      <c r="G1193" s="12">
        <v>92.023998150799997</v>
      </c>
      <c r="H1193" s="15">
        <v>91.793171302199994</v>
      </c>
    </row>
    <row r="1194" spans="3:8" x14ac:dyDescent="0.3">
      <c r="C1194" s="18" t="s">
        <v>1186</v>
      </c>
      <c r="D1194" s="12">
        <v>105.48</v>
      </c>
      <c r="E1194" s="12">
        <v>104.318215331</v>
      </c>
      <c r="F1194" s="12">
        <v>103.9437073383</v>
      </c>
      <c r="G1194" s="12">
        <v>104.1170885057</v>
      </c>
      <c r="H1194" s="15">
        <v>103.35919762810001</v>
      </c>
    </row>
    <row r="1195" spans="3:8" x14ac:dyDescent="0.3">
      <c r="C1195" s="18" t="s">
        <v>1187</v>
      </c>
      <c r="D1195" s="12">
        <v>97.63</v>
      </c>
      <c r="E1195" s="12">
        <v>97.449659762099998</v>
      </c>
      <c r="F1195" s="12">
        <v>96.863771392800004</v>
      </c>
      <c r="G1195" s="12">
        <v>96.974023146099995</v>
      </c>
      <c r="H1195" s="15">
        <v>96.997329851799989</v>
      </c>
    </row>
    <row r="1196" spans="3:8" x14ac:dyDescent="0.3">
      <c r="C1196" s="18" t="s">
        <v>1188</v>
      </c>
      <c r="D1196" s="12">
        <v>98.34</v>
      </c>
      <c r="E1196" s="12">
        <v>97.873618400500007</v>
      </c>
      <c r="F1196" s="12">
        <v>97.052210857099993</v>
      </c>
      <c r="G1196" s="12">
        <v>97.156434062200006</v>
      </c>
      <c r="H1196" s="15">
        <v>97.52875237340001</v>
      </c>
    </row>
    <row r="1197" spans="3:8" x14ac:dyDescent="0.3">
      <c r="C1197" s="18" t="s">
        <v>1189</v>
      </c>
      <c r="D1197" s="12">
        <v>94.14</v>
      </c>
      <c r="E1197" s="12">
        <v>93.363497310100001</v>
      </c>
      <c r="F1197" s="12">
        <v>93.031235346200006</v>
      </c>
      <c r="G1197" s="12">
        <v>93.096556977899994</v>
      </c>
      <c r="H1197" s="15">
        <v>93.127949770699999</v>
      </c>
    </row>
    <row r="1198" spans="3:8" x14ac:dyDescent="0.3">
      <c r="C1198" s="18" t="s">
        <v>1190</v>
      </c>
      <c r="D1198" s="12">
        <v>95.35</v>
      </c>
      <c r="E1198" s="12">
        <v>94.450406651400002</v>
      </c>
      <c r="F1198" s="12">
        <v>94.159141261399995</v>
      </c>
      <c r="G1198" s="12">
        <v>94.235490619299995</v>
      </c>
      <c r="H1198" s="15">
        <v>94.1581264828</v>
      </c>
    </row>
    <row r="1199" spans="3:8" x14ac:dyDescent="0.3">
      <c r="C1199" s="18" t="s">
        <v>1191</v>
      </c>
      <c r="D1199" s="12">
        <v>95.11</v>
      </c>
      <c r="E1199" s="12">
        <v>94.544777926099997</v>
      </c>
      <c r="F1199" s="12">
        <v>93.793794644000002</v>
      </c>
      <c r="G1199" s="12">
        <v>93.827774310500004</v>
      </c>
      <c r="H1199" s="15">
        <v>94.469109069200002</v>
      </c>
    </row>
    <row r="1200" spans="3:8" x14ac:dyDescent="0.3">
      <c r="C1200" s="18" t="s">
        <v>1192</v>
      </c>
      <c r="D1200" s="12">
        <v>103.96</v>
      </c>
      <c r="E1200" s="12">
        <v>105.9532138454</v>
      </c>
      <c r="F1200" s="12">
        <v>104.379062761</v>
      </c>
      <c r="G1200" s="12">
        <v>104.5214356534</v>
      </c>
      <c r="H1200" s="15">
        <v>105.54985182489999</v>
      </c>
    </row>
    <row r="1201" spans="3:8" x14ac:dyDescent="0.3">
      <c r="C1201" s="18" t="s">
        <v>1193</v>
      </c>
      <c r="D1201" s="12">
        <v>103.71</v>
      </c>
      <c r="E1201" s="12">
        <v>104.6041404603</v>
      </c>
      <c r="F1201" s="12">
        <v>103.1710387692</v>
      </c>
      <c r="G1201" s="12">
        <v>103.3083199133</v>
      </c>
      <c r="H1201" s="15">
        <v>103.74654328519999</v>
      </c>
    </row>
    <row r="1202" spans="3:8" x14ac:dyDescent="0.3">
      <c r="C1202" s="18" t="s">
        <v>1194</v>
      </c>
      <c r="D1202" s="12">
        <v>100.79</v>
      </c>
      <c r="E1202" s="12">
        <v>101.7051646179</v>
      </c>
      <c r="F1202" s="12">
        <v>100.8861639654</v>
      </c>
      <c r="G1202" s="12">
        <v>100.9886946364</v>
      </c>
      <c r="H1202" s="15">
        <v>100.9743683442</v>
      </c>
    </row>
    <row r="1203" spans="3:8" x14ac:dyDescent="0.3">
      <c r="C1203" s="18" t="s">
        <v>1195</v>
      </c>
      <c r="D1203" s="12">
        <v>104.64</v>
      </c>
      <c r="E1203" s="12">
        <v>105.1126649103</v>
      </c>
      <c r="F1203" s="12">
        <v>103.45507046420001</v>
      </c>
      <c r="G1203" s="12">
        <v>103.5884481728</v>
      </c>
      <c r="H1203" s="15">
        <v>104.37118779799999</v>
      </c>
    </row>
    <row r="1204" spans="3:8" x14ac:dyDescent="0.3">
      <c r="C1204" s="18" t="s">
        <v>1196</v>
      </c>
      <c r="D1204" s="12">
        <v>109.88</v>
      </c>
      <c r="E1204" s="12">
        <v>113.3715684253</v>
      </c>
      <c r="F1204" s="12">
        <v>110.29864984469999</v>
      </c>
      <c r="G1204" s="12">
        <v>110.4767514019</v>
      </c>
      <c r="H1204" s="15">
        <v>112.2660316538</v>
      </c>
    </row>
    <row r="1205" spans="3:8" x14ac:dyDescent="0.3">
      <c r="C1205" s="18" t="s">
        <v>1197</v>
      </c>
      <c r="D1205" s="12">
        <v>108.35</v>
      </c>
      <c r="E1205" s="12">
        <v>111.3326646554</v>
      </c>
      <c r="F1205" s="12">
        <v>108.3456721566</v>
      </c>
      <c r="G1205" s="12">
        <v>108.5478383704</v>
      </c>
      <c r="H1205" s="15">
        <v>109.4504162401</v>
      </c>
    </row>
    <row r="1206" spans="3:8" x14ac:dyDescent="0.3">
      <c r="C1206" s="18" t="s">
        <v>1198</v>
      </c>
      <c r="D1206" s="12">
        <v>109.43</v>
      </c>
      <c r="E1206" s="12">
        <v>111.89125626640001</v>
      </c>
      <c r="F1206" s="12">
        <v>108.62866933310001</v>
      </c>
      <c r="G1206" s="12">
        <v>108.8267478811</v>
      </c>
      <c r="H1206" s="15">
        <v>110.0539392861</v>
      </c>
    </row>
    <row r="1207" spans="3:8" x14ac:dyDescent="0.3">
      <c r="C1207" s="18" t="s">
        <v>1199</v>
      </c>
      <c r="D1207" s="12">
        <v>78.03</v>
      </c>
      <c r="E1207" s="12">
        <v>73.849781042000004</v>
      </c>
      <c r="F1207" s="12">
        <v>74.153182660599995</v>
      </c>
      <c r="G1207" s="12">
        <v>74.124986615200001</v>
      </c>
      <c r="H1207" s="15">
        <v>72.489358081299997</v>
      </c>
    </row>
    <row r="1208" spans="3:8" x14ac:dyDescent="0.3">
      <c r="C1208" s="18" t="s">
        <v>1200</v>
      </c>
      <c r="D1208" s="12">
        <v>103.1</v>
      </c>
      <c r="E1208" s="12">
        <v>106.1697479736</v>
      </c>
      <c r="F1208" s="12">
        <v>101.5948929642</v>
      </c>
      <c r="G1208" s="12">
        <v>101.79291616970001</v>
      </c>
      <c r="H1208" s="15">
        <v>104.3476428269</v>
      </c>
    </row>
    <row r="1209" spans="3:8" x14ac:dyDescent="0.3">
      <c r="C1209" s="18" t="s">
        <v>1201</v>
      </c>
      <c r="D1209" s="12">
        <v>77.91</v>
      </c>
      <c r="E1209" s="12">
        <v>81.984452993299996</v>
      </c>
      <c r="F1209" s="12">
        <v>73.676988646599995</v>
      </c>
      <c r="G1209" s="12">
        <v>73.6737677733</v>
      </c>
      <c r="H1209" s="15">
        <v>77.713201853900003</v>
      </c>
    </row>
    <row r="1210" spans="3:8" x14ac:dyDescent="0.3">
      <c r="C1210" s="18" t="s">
        <v>1202</v>
      </c>
      <c r="D1210" s="12">
        <v>111.94</v>
      </c>
      <c r="E1210" s="12">
        <v>115.6305062574</v>
      </c>
      <c r="F1210" s="12">
        <v>114.1625999952</v>
      </c>
      <c r="G1210" s="12">
        <v>114.05516707629999</v>
      </c>
      <c r="H1210" s="15">
        <v>115.8572511568</v>
      </c>
    </row>
    <row r="1211" spans="3:8" x14ac:dyDescent="0.3">
      <c r="C1211" s="18" t="s">
        <v>1203</v>
      </c>
      <c r="D1211" s="12">
        <v>96.95</v>
      </c>
      <c r="E1211" s="12">
        <v>97.073024875900003</v>
      </c>
      <c r="F1211" s="12">
        <v>96.157067805599993</v>
      </c>
      <c r="G1211" s="12">
        <v>96.452048406900005</v>
      </c>
      <c r="H1211" s="15">
        <v>94.698760592300005</v>
      </c>
    </row>
    <row r="1212" spans="3:8" x14ac:dyDescent="0.3">
      <c r="C1212" s="18" t="s">
        <v>1204</v>
      </c>
      <c r="D1212" s="12">
        <v>86.43</v>
      </c>
      <c r="E1212" s="12">
        <v>85.714240643400004</v>
      </c>
      <c r="F1212" s="12">
        <v>85.336356726000005</v>
      </c>
      <c r="G1212" s="12">
        <v>85.435124431199995</v>
      </c>
      <c r="H1212" s="15">
        <v>83.973691898600009</v>
      </c>
    </row>
    <row r="1213" spans="3:8" x14ac:dyDescent="0.3">
      <c r="C1213" s="18" t="s">
        <v>1205</v>
      </c>
      <c r="D1213" s="12">
        <v>89.47</v>
      </c>
      <c r="E1213" s="12">
        <v>91.818353320100002</v>
      </c>
      <c r="F1213" s="12">
        <v>90.102082013100002</v>
      </c>
      <c r="G1213" s="12">
        <v>90.284324405099994</v>
      </c>
      <c r="H1213" s="15">
        <v>89.424573617500002</v>
      </c>
    </row>
    <row r="1214" spans="3:8" x14ac:dyDescent="0.3">
      <c r="C1214" s="18" t="s">
        <v>1206</v>
      </c>
      <c r="D1214" s="12">
        <v>102.67</v>
      </c>
      <c r="E1214" s="12">
        <v>102.7622798723</v>
      </c>
      <c r="F1214" s="12">
        <v>101.9634142443</v>
      </c>
      <c r="G1214" s="12">
        <v>102.10994048009999</v>
      </c>
      <c r="H1214" s="15">
        <v>99.697942169599997</v>
      </c>
    </row>
    <row r="1215" spans="3:8" x14ac:dyDescent="0.3">
      <c r="C1215" s="18" t="s">
        <v>1207</v>
      </c>
      <c r="D1215" s="12">
        <v>43.96</v>
      </c>
      <c r="E1215" s="12">
        <v>45.360326255099999</v>
      </c>
      <c r="F1215" s="12">
        <v>43.589801416599997</v>
      </c>
      <c r="G1215" s="12">
        <v>44.090632629600002</v>
      </c>
      <c r="H1215" s="15">
        <v>43.985901675599997</v>
      </c>
    </row>
    <row r="1216" spans="3:8" x14ac:dyDescent="0.3">
      <c r="C1216" s="18" t="s">
        <v>1208</v>
      </c>
      <c r="D1216" s="12">
        <v>43.27</v>
      </c>
      <c r="E1216" s="12">
        <v>43.0267580943</v>
      </c>
      <c r="F1216" s="12">
        <v>42.953890295299999</v>
      </c>
      <c r="G1216" s="12">
        <v>43.282564839700001</v>
      </c>
      <c r="H1216" s="15">
        <v>41.444406369400006</v>
      </c>
    </row>
    <row r="1217" spans="3:8" x14ac:dyDescent="0.3">
      <c r="C1217" s="18" t="s">
        <v>1209</v>
      </c>
      <c r="D1217" s="12">
        <v>32.49</v>
      </c>
      <c r="E1217" s="12">
        <v>32.949339414199997</v>
      </c>
      <c r="F1217" s="12">
        <v>34.010305000199999</v>
      </c>
      <c r="G1217" s="12">
        <v>34.397543419900003</v>
      </c>
      <c r="H1217" s="15">
        <v>30.278547413200002</v>
      </c>
    </row>
    <row r="1218" spans="3:8" x14ac:dyDescent="0.3">
      <c r="C1218" s="18" t="s">
        <v>1210</v>
      </c>
      <c r="D1218" s="12">
        <v>44.41</v>
      </c>
      <c r="E1218" s="12">
        <v>45.767626336799999</v>
      </c>
      <c r="F1218" s="12">
        <v>44.253090084299998</v>
      </c>
      <c r="G1218" s="12">
        <v>44.760371039699997</v>
      </c>
      <c r="H1218" s="15">
        <v>43.954448328199994</v>
      </c>
    </row>
    <row r="1219" spans="3:8" x14ac:dyDescent="0.3">
      <c r="C1219" s="18" t="s">
        <v>1211</v>
      </c>
      <c r="D1219" s="12">
        <v>27.65</v>
      </c>
      <c r="E1219" s="12">
        <v>29.878016276299999</v>
      </c>
      <c r="F1219" s="12">
        <v>28.378616519400001</v>
      </c>
      <c r="G1219" s="12">
        <v>28.873728157599999</v>
      </c>
      <c r="H1219" s="15">
        <v>28.252761728899998</v>
      </c>
    </row>
    <row r="1220" spans="3:8" x14ac:dyDescent="0.3">
      <c r="C1220" s="18" t="s">
        <v>1212</v>
      </c>
      <c r="D1220" s="12">
        <v>44.46</v>
      </c>
      <c r="E1220" s="12">
        <v>45.001733081899999</v>
      </c>
      <c r="F1220" s="12">
        <v>44.449654792899999</v>
      </c>
      <c r="G1220" s="12">
        <v>44.927718339899997</v>
      </c>
      <c r="H1220" s="15">
        <v>42.842160495900004</v>
      </c>
    </row>
    <row r="1221" spans="3:8" x14ac:dyDescent="0.3">
      <c r="C1221" s="18" t="s">
        <v>1213</v>
      </c>
      <c r="D1221" s="12">
        <v>40.380000000000003</v>
      </c>
      <c r="E1221" s="12">
        <v>41.246510590299998</v>
      </c>
      <c r="F1221" s="12">
        <v>41.4248172243</v>
      </c>
      <c r="G1221" s="12">
        <v>41.8684860543</v>
      </c>
      <c r="H1221" s="15">
        <v>38.601332270900002</v>
      </c>
    </row>
    <row r="1222" spans="3:8" x14ac:dyDescent="0.3">
      <c r="C1222" s="18" t="s">
        <v>1214</v>
      </c>
      <c r="D1222" s="12">
        <v>44.43</v>
      </c>
      <c r="E1222" s="12">
        <v>44.885489462599999</v>
      </c>
      <c r="F1222" s="12">
        <v>44.777553757200003</v>
      </c>
      <c r="G1222" s="12">
        <v>45.255615255800002</v>
      </c>
      <c r="H1222" s="15">
        <v>42.503184272799999</v>
      </c>
    </row>
    <row r="1223" spans="3:8" x14ac:dyDescent="0.3">
      <c r="C1223" s="18" t="s">
        <v>1215</v>
      </c>
      <c r="D1223" s="12">
        <v>44.83</v>
      </c>
      <c r="E1223" s="12">
        <v>45.517964415000002</v>
      </c>
      <c r="F1223" s="12">
        <v>44.118586120700002</v>
      </c>
      <c r="G1223" s="12">
        <v>44.635779599199999</v>
      </c>
      <c r="H1223" s="15">
        <v>43.701396662999997</v>
      </c>
    </row>
    <row r="1224" spans="3:8" x14ac:dyDescent="0.3">
      <c r="C1224" s="18" t="s">
        <v>1216</v>
      </c>
      <c r="D1224" s="12">
        <v>58.05</v>
      </c>
      <c r="E1224" s="12">
        <v>58.462692236700001</v>
      </c>
      <c r="F1224" s="12">
        <v>57.622083149600002</v>
      </c>
      <c r="G1224" s="12">
        <v>58.083836531700001</v>
      </c>
      <c r="H1224" s="15">
        <v>56.378742699499995</v>
      </c>
    </row>
    <row r="1225" spans="3:8" x14ac:dyDescent="0.3">
      <c r="C1225" s="18" t="s">
        <v>1217</v>
      </c>
      <c r="D1225" s="12">
        <v>52.54</v>
      </c>
      <c r="E1225" s="12">
        <v>52.802157721199997</v>
      </c>
      <c r="F1225" s="12">
        <v>51.938920515699998</v>
      </c>
      <c r="G1225" s="12">
        <v>52.355965857699999</v>
      </c>
      <c r="H1225" s="15">
        <v>50.893309054100001</v>
      </c>
    </row>
    <row r="1226" spans="3:8" x14ac:dyDescent="0.3">
      <c r="C1226" s="18" t="s">
        <v>1218</v>
      </c>
      <c r="D1226" s="12">
        <v>31.01</v>
      </c>
      <c r="E1226" s="12">
        <v>33.127097159500003</v>
      </c>
      <c r="F1226" s="12">
        <v>31.7897039713</v>
      </c>
      <c r="G1226" s="12">
        <v>32.298496632199999</v>
      </c>
      <c r="H1226" s="15">
        <v>31.112872082000003</v>
      </c>
    </row>
    <row r="1227" spans="3:8" x14ac:dyDescent="0.3">
      <c r="C1227" s="18" t="s">
        <v>1219</v>
      </c>
      <c r="D1227" s="12">
        <v>76.25</v>
      </c>
      <c r="E1227" s="12">
        <v>78.000498907199997</v>
      </c>
      <c r="F1227" s="12">
        <v>76.555011204600007</v>
      </c>
      <c r="G1227" s="12">
        <v>77.003069529800001</v>
      </c>
      <c r="H1227" s="15">
        <v>76.374150359799998</v>
      </c>
    </row>
    <row r="1228" spans="3:8" x14ac:dyDescent="0.3">
      <c r="C1228" s="18" t="s">
        <v>1220</v>
      </c>
      <c r="D1228" s="12">
        <v>67.47</v>
      </c>
      <c r="E1228" s="12">
        <v>69.911155667399996</v>
      </c>
      <c r="F1228" s="12">
        <v>68.3882287136</v>
      </c>
      <c r="G1228" s="12">
        <v>68.867419667899995</v>
      </c>
      <c r="H1228" s="15">
        <v>68.394405915999997</v>
      </c>
    </row>
    <row r="1229" spans="3:8" x14ac:dyDescent="0.3">
      <c r="C1229" s="18" t="s">
        <v>1221</v>
      </c>
      <c r="D1229" s="12">
        <v>51.72</v>
      </c>
      <c r="E1229" s="12">
        <v>53.023580712799998</v>
      </c>
      <c r="F1229" s="12">
        <v>53.392625130799999</v>
      </c>
      <c r="G1229" s="12">
        <v>53.795426146099999</v>
      </c>
      <c r="H1229" s="15">
        <v>50.746260994899998</v>
      </c>
    </row>
    <row r="1230" spans="3:8" x14ac:dyDescent="0.3">
      <c r="C1230" s="18" t="s">
        <v>1222</v>
      </c>
      <c r="D1230" s="12">
        <v>78.010000000000005</v>
      </c>
      <c r="E1230" s="12">
        <v>80.100513941800003</v>
      </c>
      <c r="F1230" s="12">
        <v>78.475009005000004</v>
      </c>
      <c r="G1230" s="12">
        <v>78.928848339799998</v>
      </c>
      <c r="H1230" s="15">
        <v>78.358083923600006</v>
      </c>
    </row>
    <row r="1231" spans="3:8" x14ac:dyDescent="0.3">
      <c r="C1231" s="18" t="s">
        <v>1223</v>
      </c>
      <c r="D1231" s="12">
        <v>68.66</v>
      </c>
      <c r="E1231" s="12">
        <v>70.850225534499998</v>
      </c>
      <c r="F1231" s="12">
        <v>69.262404842799995</v>
      </c>
      <c r="G1231" s="12">
        <v>69.749807357600005</v>
      </c>
      <c r="H1231" s="15">
        <v>69.348924815299995</v>
      </c>
    </row>
    <row r="1232" spans="3:8" x14ac:dyDescent="0.3">
      <c r="C1232" s="18" t="s">
        <v>1224</v>
      </c>
      <c r="D1232" s="12">
        <v>68.38</v>
      </c>
      <c r="E1232" s="12">
        <v>70.145146481400005</v>
      </c>
      <c r="F1232" s="12">
        <v>69.365344130300002</v>
      </c>
      <c r="G1232" s="12">
        <v>69.834973570399995</v>
      </c>
      <c r="H1232" s="15">
        <v>68.2681169369</v>
      </c>
    </row>
    <row r="1233" spans="3:8" x14ac:dyDescent="0.3">
      <c r="C1233" s="18" t="s">
        <v>1225</v>
      </c>
      <c r="D1233" s="12">
        <v>68.69</v>
      </c>
      <c r="E1233" s="12">
        <v>70.595543285999995</v>
      </c>
      <c r="F1233" s="12">
        <v>69.017255642799995</v>
      </c>
      <c r="G1233" s="12">
        <v>69.498481029800004</v>
      </c>
      <c r="H1233" s="15">
        <v>68.908908272299996</v>
      </c>
    </row>
    <row r="1234" spans="3:8" x14ac:dyDescent="0.3">
      <c r="C1234" s="18" t="s">
        <v>1226</v>
      </c>
      <c r="D1234" s="12">
        <v>69.45</v>
      </c>
      <c r="E1234" s="12">
        <v>71.158168276799998</v>
      </c>
      <c r="F1234" s="12">
        <v>70.331683398199999</v>
      </c>
      <c r="G1234" s="12">
        <v>70.8160952944</v>
      </c>
      <c r="H1234" s="15">
        <v>69.1417877043</v>
      </c>
    </row>
    <row r="1235" spans="3:8" x14ac:dyDescent="0.3">
      <c r="C1235" s="18" t="s">
        <v>1227</v>
      </c>
      <c r="D1235" s="12">
        <v>67.97</v>
      </c>
      <c r="E1235" s="12">
        <v>69.563720051800004</v>
      </c>
      <c r="F1235" s="12">
        <v>69.043439117999995</v>
      </c>
      <c r="G1235" s="12">
        <v>69.500551183499994</v>
      </c>
      <c r="H1235" s="15">
        <v>67.367610099399997</v>
      </c>
    </row>
    <row r="1236" spans="3:8" x14ac:dyDescent="0.3">
      <c r="C1236" s="18" t="s">
        <v>1228</v>
      </c>
      <c r="D1236" s="12">
        <v>77.430000000000007</v>
      </c>
      <c r="E1236" s="12">
        <v>79.088905925299997</v>
      </c>
      <c r="F1236" s="12">
        <v>78.154380146600005</v>
      </c>
      <c r="G1236" s="12">
        <v>78.627528959900005</v>
      </c>
      <c r="H1236" s="15">
        <v>77.319268979</v>
      </c>
    </row>
    <row r="1237" spans="3:8" x14ac:dyDescent="0.3">
      <c r="C1237" s="18" t="s">
        <v>1229</v>
      </c>
      <c r="D1237" s="12">
        <v>69.47</v>
      </c>
      <c r="E1237" s="12">
        <v>70.855184114300002</v>
      </c>
      <c r="F1237" s="12">
        <v>69.710992929599996</v>
      </c>
      <c r="G1237" s="12">
        <v>70.180553075700004</v>
      </c>
      <c r="H1237" s="15">
        <v>68.973214187699995</v>
      </c>
    </row>
    <row r="1238" spans="3:8" x14ac:dyDescent="0.3">
      <c r="C1238" s="18" t="s">
        <v>1230</v>
      </c>
      <c r="D1238" s="12">
        <v>78.61</v>
      </c>
      <c r="E1238" s="12">
        <v>79.8873715653</v>
      </c>
      <c r="F1238" s="12">
        <v>78.6727042455</v>
      </c>
      <c r="G1238" s="12">
        <v>79.104043336199993</v>
      </c>
      <c r="H1238" s="15">
        <v>78.080813216699994</v>
      </c>
    </row>
    <row r="1239" spans="3:8" x14ac:dyDescent="0.3">
      <c r="C1239" s="18" t="s">
        <v>1231</v>
      </c>
      <c r="D1239" s="12">
        <v>79.27</v>
      </c>
      <c r="E1239" s="12">
        <v>80.200001175699995</v>
      </c>
      <c r="F1239" s="12">
        <v>78.869701185500006</v>
      </c>
      <c r="G1239" s="12">
        <v>79.295031491000003</v>
      </c>
      <c r="H1239" s="15">
        <v>78.371884739400002</v>
      </c>
    </row>
    <row r="1240" spans="3:8" x14ac:dyDescent="0.3">
      <c r="C1240" s="18" t="s">
        <v>1232</v>
      </c>
      <c r="D1240" s="12">
        <v>81.48</v>
      </c>
      <c r="E1240" s="12">
        <v>83.718434851300003</v>
      </c>
      <c r="F1240" s="12">
        <v>82.089577837799993</v>
      </c>
      <c r="G1240" s="12">
        <v>82.535963536200001</v>
      </c>
      <c r="H1240" s="15">
        <v>81.836960029800011</v>
      </c>
    </row>
    <row r="1241" spans="3:8" x14ac:dyDescent="0.3">
      <c r="C1241" s="18" t="s">
        <v>1233</v>
      </c>
      <c r="D1241" s="12">
        <v>76.14</v>
      </c>
      <c r="E1241" s="12">
        <v>76.892915199599997</v>
      </c>
      <c r="F1241" s="12">
        <v>76.084838330400004</v>
      </c>
      <c r="G1241" s="12">
        <v>76.486715141999994</v>
      </c>
      <c r="H1241" s="15">
        <v>75.251889456800001</v>
      </c>
    </row>
    <row r="1242" spans="3:8" x14ac:dyDescent="0.3">
      <c r="C1242" s="18" t="s">
        <v>1234</v>
      </c>
      <c r="D1242" s="12">
        <v>76.45</v>
      </c>
      <c r="E1242" s="12">
        <v>76.584678783000001</v>
      </c>
      <c r="F1242" s="12">
        <v>75.806852059099995</v>
      </c>
      <c r="G1242" s="12">
        <v>76.203715901199999</v>
      </c>
      <c r="H1242" s="15">
        <v>75.027681578100001</v>
      </c>
    </row>
    <row r="1243" spans="3:8" x14ac:dyDescent="0.3">
      <c r="C1243" s="18" t="s">
        <v>1235</v>
      </c>
      <c r="D1243" s="12">
        <v>76.8</v>
      </c>
      <c r="E1243" s="12">
        <v>78.252855605600004</v>
      </c>
      <c r="F1243" s="12">
        <v>76.765106824599997</v>
      </c>
      <c r="G1243" s="12">
        <v>77.201555104999997</v>
      </c>
      <c r="H1243" s="15">
        <v>76.316559674199993</v>
      </c>
    </row>
    <row r="1244" spans="3:8" x14ac:dyDescent="0.3">
      <c r="C1244" s="18" t="s">
        <v>1236</v>
      </c>
      <c r="D1244" s="12">
        <v>74.12</v>
      </c>
      <c r="E1244" s="12">
        <v>74.314328812799999</v>
      </c>
      <c r="F1244" s="12">
        <v>73.862940627699999</v>
      </c>
      <c r="G1244" s="12">
        <v>74.243536959300002</v>
      </c>
      <c r="H1244" s="15">
        <v>72.803447278900009</v>
      </c>
    </row>
    <row r="1245" spans="3:8" x14ac:dyDescent="0.3">
      <c r="C1245" s="18" t="s">
        <v>1237</v>
      </c>
      <c r="D1245" s="12">
        <v>74.66</v>
      </c>
      <c r="E1245" s="12">
        <v>74.995321542300005</v>
      </c>
      <c r="F1245" s="12">
        <v>73.979603654499996</v>
      </c>
      <c r="G1245" s="12">
        <v>74.387803896500003</v>
      </c>
      <c r="H1245" s="15">
        <v>73.315121010699997</v>
      </c>
    </row>
    <row r="1246" spans="3:8" x14ac:dyDescent="0.3">
      <c r="C1246" s="18" t="s">
        <v>1238</v>
      </c>
      <c r="D1246" s="12">
        <v>54.27</v>
      </c>
      <c r="E1246" s="12">
        <v>57.362299160299997</v>
      </c>
      <c r="F1246" s="12">
        <v>55.669710542600001</v>
      </c>
      <c r="G1246" s="12">
        <v>56.1722807887</v>
      </c>
      <c r="H1246" s="15">
        <v>55.661173697800002</v>
      </c>
    </row>
    <row r="1247" spans="3:8" x14ac:dyDescent="0.3">
      <c r="C1247" s="18" t="s">
        <v>1239</v>
      </c>
      <c r="D1247" s="12">
        <v>75.7</v>
      </c>
      <c r="E1247" s="12">
        <v>76.468944701400005</v>
      </c>
      <c r="F1247" s="12">
        <v>74.949104250100007</v>
      </c>
      <c r="G1247" s="12">
        <v>75.384233086600005</v>
      </c>
      <c r="H1247" s="15">
        <v>74.492773680699997</v>
      </c>
    </row>
    <row r="1248" spans="3:8" x14ac:dyDescent="0.3">
      <c r="C1248" s="18" t="s">
        <v>1240</v>
      </c>
      <c r="D1248" s="12">
        <v>54.61</v>
      </c>
      <c r="E1248" s="12">
        <v>54.905983620999997</v>
      </c>
      <c r="F1248" s="12">
        <v>53.882508412699998</v>
      </c>
      <c r="G1248" s="12">
        <v>54.239623784700001</v>
      </c>
      <c r="H1248" s="15">
        <v>54.421883282700001</v>
      </c>
    </row>
    <row r="1249" spans="3:8" x14ac:dyDescent="0.3">
      <c r="C1249" s="18" t="s">
        <v>1241</v>
      </c>
      <c r="D1249" s="12">
        <v>54.73</v>
      </c>
      <c r="E1249" s="12">
        <v>53.984523614799997</v>
      </c>
      <c r="F1249" s="12">
        <v>54.504734491900003</v>
      </c>
      <c r="G1249" s="12">
        <v>54.7657590998</v>
      </c>
      <c r="H1249" s="15">
        <v>52.806565347799996</v>
      </c>
    </row>
    <row r="1250" spans="3:8" x14ac:dyDescent="0.3">
      <c r="C1250" s="18" t="s">
        <v>1242</v>
      </c>
      <c r="D1250" s="12">
        <v>53.22</v>
      </c>
      <c r="E1250" s="12">
        <v>53.3066791002</v>
      </c>
      <c r="F1250" s="12">
        <v>52.796522063499999</v>
      </c>
      <c r="G1250" s="12">
        <v>53.127680141399999</v>
      </c>
      <c r="H1250" s="15">
        <v>52.303656668199999</v>
      </c>
    </row>
    <row r="1251" spans="3:8" x14ac:dyDescent="0.3">
      <c r="C1251" s="18" t="s">
        <v>1243</v>
      </c>
      <c r="D1251" s="12">
        <v>54.53</v>
      </c>
      <c r="E1251" s="12">
        <v>54.096258578600001</v>
      </c>
      <c r="F1251" s="12">
        <v>53.378871156199999</v>
      </c>
      <c r="G1251" s="12">
        <v>53.712447431400001</v>
      </c>
      <c r="H1251" s="15">
        <v>53.032774981599999</v>
      </c>
    </row>
    <row r="1252" spans="3:8" x14ac:dyDescent="0.3">
      <c r="C1252" s="18" t="s">
        <v>1244</v>
      </c>
      <c r="D1252" s="12">
        <v>53.31</v>
      </c>
      <c r="E1252" s="12">
        <v>52.865653522000002</v>
      </c>
      <c r="F1252" s="12">
        <v>52.737804027899998</v>
      </c>
      <c r="G1252" s="12">
        <v>53.041757779699999</v>
      </c>
      <c r="H1252" s="15">
        <v>51.319705504000005</v>
      </c>
    </row>
    <row r="1253" spans="3:8" x14ac:dyDescent="0.3">
      <c r="C1253" s="18" t="s">
        <v>1245</v>
      </c>
      <c r="D1253" s="12">
        <v>54.02</v>
      </c>
      <c r="E1253" s="12">
        <v>54.026701036299997</v>
      </c>
      <c r="F1253" s="12">
        <v>53.2712521427</v>
      </c>
      <c r="G1253" s="12">
        <v>53.599523337199997</v>
      </c>
      <c r="H1253" s="15">
        <v>52.762935241900003</v>
      </c>
    </row>
    <row r="1254" spans="3:8" x14ac:dyDescent="0.3">
      <c r="C1254" s="18" t="s">
        <v>1246</v>
      </c>
      <c r="D1254" s="12">
        <v>51.05</v>
      </c>
      <c r="E1254" s="12">
        <v>51.450134602399999</v>
      </c>
      <c r="F1254" s="12">
        <v>50.696044096999998</v>
      </c>
      <c r="G1254" s="12">
        <v>51.017769909899997</v>
      </c>
      <c r="H1254" s="15">
        <v>50.734044012999995</v>
      </c>
    </row>
    <row r="1255" spans="3:8" x14ac:dyDescent="0.3">
      <c r="C1255" s="18" t="s">
        <v>1247</v>
      </c>
      <c r="D1255" s="12">
        <v>52.69</v>
      </c>
      <c r="E1255" s="12">
        <v>52.3747886317</v>
      </c>
      <c r="F1255" s="12">
        <v>52.5120258002</v>
      </c>
      <c r="G1255" s="12">
        <v>52.760571413699999</v>
      </c>
      <c r="H1255" s="15">
        <v>50.772340288499997</v>
      </c>
    </row>
    <row r="1256" spans="3:8" x14ac:dyDescent="0.3">
      <c r="C1256" s="18" t="s">
        <v>1248</v>
      </c>
      <c r="D1256" s="12">
        <v>44.31</v>
      </c>
      <c r="E1256" s="12">
        <v>45.182338465100003</v>
      </c>
      <c r="F1256" s="12">
        <v>44.938075698900001</v>
      </c>
      <c r="G1256" s="12">
        <v>45.182956561799998</v>
      </c>
      <c r="H1256" s="15">
        <v>43.169844686200001</v>
      </c>
    </row>
    <row r="1257" spans="3:8" x14ac:dyDescent="0.3">
      <c r="C1257" s="18" t="s">
        <v>1249</v>
      </c>
      <c r="D1257" s="12">
        <v>50.49</v>
      </c>
      <c r="E1257" s="12">
        <v>50.880267524700002</v>
      </c>
      <c r="F1257" s="12">
        <v>50.120325025900001</v>
      </c>
      <c r="G1257" s="12">
        <v>50.404362460199998</v>
      </c>
      <c r="H1257" s="15">
        <v>49.395884460800005</v>
      </c>
    </row>
    <row r="1258" spans="3:8" x14ac:dyDescent="0.3">
      <c r="C1258" s="18" t="s">
        <v>1250</v>
      </c>
      <c r="D1258" s="12">
        <v>49.11</v>
      </c>
      <c r="E1258" s="12">
        <v>49.728719876299998</v>
      </c>
      <c r="F1258" s="12">
        <v>48.677865736299999</v>
      </c>
      <c r="G1258" s="12">
        <v>48.978635216500003</v>
      </c>
      <c r="H1258" s="15">
        <v>47.979958287499997</v>
      </c>
    </row>
    <row r="1259" spans="3:8" x14ac:dyDescent="0.3">
      <c r="C1259" s="18" t="s">
        <v>1251</v>
      </c>
      <c r="D1259" s="12">
        <v>45.81</v>
      </c>
      <c r="E1259" s="12">
        <v>47.559900310700002</v>
      </c>
      <c r="F1259" s="12">
        <v>45.393169279200002</v>
      </c>
      <c r="G1259" s="12">
        <v>45.647768513999999</v>
      </c>
      <c r="H1259" s="15">
        <v>45.822173476100005</v>
      </c>
    </row>
    <row r="1260" spans="3:8" x14ac:dyDescent="0.3">
      <c r="C1260" s="18" t="s">
        <v>1252</v>
      </c>
      <c r="D1260" s="12">
        <v>41.58</v>
      </c>
      <c r="E1260" s="12">
        <v>43.3879814107</v>
      </c>
      <c r="F1260" s="12">
        <v>40.029817322699998</v>
      </c>
      <c r="G1260" s="12">
        <v>40.330216869600001</v>
      </c>
      <c r="H1260" s="15">
        <v>40.968368272699998</v>
      </c>
    </row>
    <row r="1261" spans="3:8" x14ac:dyDescent="0.3">
      <c r="C1261" s="18" t="s">
        <v>1253</v>
      </c>
      <c r="D1261" s="12">
        <v>41.43</v>
      </c>
      <c r="E1261" s="12">
        <v>43.193873906299999</v>
      </c>
      <c r="F1261" s="12">
        <v>39.215368458100002</v>
      </c>
      <c r="G1261" s="12">
        <v>39.535522561699999</v>
      </c>
      <c r="H1261" s="15">
        <v>40.694770378800001</v>
      </c>
    </row>
    <row r="1262" spans="3:8" x14ac:dyDescent="0.3">
      <c r="C1262" s="18" t="s">
        <v>1254</v>
      </c>
      <c r="D1262" s="12">
        <v>80.930000000000007</v>
      </c>
      <c r="E1262" s="12">
        <v>81.0428179301</v>
      </c>
      <c r="F1262" s="12">
        <v>80.339629642099993</v>
      </c>
      <c r="G1262" s="12">
        <v>80.748273142399995</v>
      </c>
      <c r="H1262" s="15">
        <v>79.39655311060001</v>
      </c>
    </row>
    <row r="1263" spans="3:8" x14ac:dyDescent="0.3">
      <c r="C1263" s="18" t="s">
        <v>1255</v>
      </c>
      <c r="D1263" s="12">
        <v>68.14</v>
      </c>
      <c r="E1263" s="12">
        <v>67.912421978899999</v>
      </c>
      <c r="F1263" s="12">
        <v>68.785617309399996</v>
      </c>
      <c r="G1263" s="12">
        <v>68.890162681999996</v>
      </c>
      <c r="H1263" s="15">
        <v>67.144908243499998</v>
      </c>
    </row>
    <row r="1264" spans="3:8" x14ac:dyDescent="0.3">
      <c r="C1264" s="18" t="s">
        <v>1256</v>
      </c>
      <c r="D1264" s="12">
        <v>71.64</v>
      </c>
      <c r="E1264" s="12">
        <v>71.665464502600003</v>
      </c>
      <c r="F1264" s="12">
        <v>72.393571014399996</v>
      </c>
      <c r="G1264" s="12">
        <v>72.520225272199994</v>
      </c>
      <c r="H1264" s="15">
        <v>69.884629649800004</v>
      </c>
    </row>
    <row r="1265" spans="3:8" x14ac:dyDescent="0.3">
      <c r="C1265" s="18" t="s">
        <v>1257</v>
      </c>
      <c r="D1265" s="12">
        <v>58.31</v>
      </c>
      <c r="E1265" s="12">
        <v>60.091316509999999</v>
      </c>
      <c r="F1265" s="12">
        <v>59.469065900099999</v>
      </c>
      <c r="G1265" s="12">
        <v>59.641143098699999</v>
      </c>
      <c r="H1265" s="15">
        <v>58.706340986299999</v>
      </c>
    </row>
    <row r="1266" spans="3:8" x14ac:dyDescent="0.3">
      <c r="C1266" s="18" t="s">
        <v>1258</v>
      </c>
      <c r="D1266" s="12">
        <v>92.27</v>
      </c>
      <c r="E1266" s="12">
        <v>94.228977259199993</v>
      </c>
      <c r="F1266" s="12">
        <v>91.249872488600005</v>
      </c>
      <c r="G1266" s="12">
        <v>91.4766147375</v>
      </c>
      <c r="H1266" s="15">
        <v>93.692352181999993</v>
      </c>
    </row>
    <row r="1267" spans="3:8" x14ac:dyDescent="0.3">
      <c r="C1267" s="18" t="s">
        <v>1259</v>
      </c>
      <c r="D1267" s="12">
        <v>109.13</v>
      </c>
      <c r="E1267" s="12">
        <v>111.25762964579999</v>
      </c>
      <c r="F1267" s="12">
        <v>108.4500138871</v>
      </c>
      <c r="G1267" s="12">
        <v>108.61273464680001</v>
      </c>
      <c r="H1267" s="15">
        <v>110.6586795123</v>
      </c>
    </row>
    <row r="1268" spans="3:8" x14ac:dyDescent="0.3">
      <c r="C1268" s="18" t="s">
        <v>1260</v>
      </c>
      <c r="D1268" s="12">
        <v>92.7</v>
      </c>
      <c r="E1268" s="12">
        <v>94.257882165200002</v>
      </c>
      <c r="F1268" s="12">
        <v>91.904062260399996</v>
      </c>
      <c r="G1268" s="12">
        <v>92.123288534899999</v>
      </c>
      <c r="H1268" s="15">
        <v>93.295996179200003</v>
      </c>
    </row>
    <row r="1269" spans="3:8" x14ac:dyDescent="0.3">
      <c r="C1269" s="18" t="s">
        <v>1261</v>
      </c>
      <c r="D1269" s="12">
        <v>102.95</v>
      </c>
      <c r="E1269" s="12">
        <v>103.97784082850001</v>
      </c>
      <c r="F1269" s="12">
        <v>102.3880056994</v>
      </c>
      <c r="G1269" s="12">
        <v>102.5870251369</v>
      </c>
      <c r="H1269" s="15">
        <v>102.7560236029</v>
      </c>
    </row>
    <row r="1270" spans="3:8" x14ac:dyDescent="0.3">
      <c r="C1270" s="18" t="s">
        <v>1262</v>
      </c>
      <c r="D1270" s="12">
        <v>92.9</v>
      </c>
      <c r="E1270" s="12">
        <v>94.486032811300007</v>
      </c>
      <c r="F1270" s="12">
        <v>92.057964627900006</v>
      </c>
      <c r="G1270" s="12">
        <v>92.277065880099997</v>
      </c>
      <c r="H1270" s="15">
        <v>93.481906150900002</v>
      </c>
    </row>
    <row r="1271" spans="3:8" x14ac:dyDescent="0.3">
      <c r="C1271" s="18" t="s">
        <v>1263</v>
      </c>
      <c r="D1271" s="12">
        <v>92.7</v>
      </c>
      <c r="E1271" s="12">
        <v>93.9909723926</v>
      </c>
      <c r="F1271" s="12">
        <v>92.475272230900003</v>
      </c>
      <c r="G1271" s="12">
        <v>92.689753130699998</v>
      </c>
      <c r="H1271" s="15">
        <v>92.686763173599999</v>
      </c>
    </row>
    <row r="1272" spans="3:8" x14ac:dyDescent="0.3">
      <c r="C1272" s="18" t="s">
        <v>1264</v>
      </c>
      <c r="D1272" s="12">
        <v>96.03</v>
      </c>
      <c r="E1272" s="12">
        <v>97.162152367700003</v>
      </c>
      <c r="F1272" s="12">
        <v>95.789537186800004</v>
      </c>
      <c r="G1272" s="12">
        <v>95.992025481599995</v>
      </c>
      <c r="H1272" s="15">
        <v>95.909194357100006</v>
      </c>
    </row>
    <row r="1273" spans="3:8" x14ac:dyDescent="0.3">
      <c r="C1273" s="18" t="s">
        <v>1265</v>
      </c>
      <c r="D1273" s="12">
        <v>93.01</v>
      </c>
      <c r="E1273" s="12">
        <v>94.336189825000005</v>
      </c>
      <c r="F1273" s="12">
        <v>91.961465836299993</v>
      </c>
      <c r="G1273" s="12">
        <v>92.175706157999997</v>
      </c>
      <c r="H1273" s="15">
        <v>93.2808489791</v>
      </c>
    </row>
    <row r="1274" spans="3:8" x14ac:dyDescent="0.3">
      <c r="C1274" s="18" t="s">
        <v>1266</v>
      </c>
      <c r="D1274" s="12">
        <v>93.2</v>
      </c>
      <c r="E1274" s="12">
        <v>94.400970890599993</v>
      </c>
      <c r="F1274" s="12">
        <v>92.859768634399998</v>
      </c>
      <c r="G1274" s="12">
        <v>93.079235582999999</v>
      </c>
      <c r="H1274" s="15">
        <v>93.13952499860001</v>
      </c>
    </row>
    <row r="1275" spans="3:8" x14ac:dyDescent="0.3">
      <c r="C1275" s="18" t="s">
        <v>1267</v>
      </c>
      <c r="D1275" s="12">
        <v>93.12</v>
      </c>
      <c r="E1275" s="12">
        <v>94.826304715999996</v>
      </c>
      <c r="F1275" s="12">
        <v>92.434758390699997</v>
      </c>
      <c r="G1275" s="12">
        <v>92.661662167200006</v>
      </c>
      <c r="H1275" s="15">
        <v>93.778515570099998</v>
      </c>
    </row>
    <row r="1276" spans="3:8" x14ac:dyDescent="0.3">
      <c r="C1276" s="18" t="s">
        <v>1268</v>
      </c>
      <c r="D1276" s="12">
        <v>92.78</v>
      </c>
      <c r="E1276" s="12">
        <v>93.652976339299997</v>
      </c>
      <c r="F1276" s="12">
        <v>92.910271262699993</v>
      </c>
      <c r="G1276" s="12">
        <v>93.109341102800002</v>
      </c>
      <c r="H1276" s="15">
        <v>92.074353463899996</v>
      </c>
    </row>
    <row r="1277" spans="3:8" x14ac:dyDescent="0.3">
      <c r="C1277" s="18" t="s">
        <v>1269</v>
      </c>
      <c r="D1277" s="12">
        <v>89.9</v>
      </c>
      <c r="E1277" s="12">
        <v>91.208164303700002</v>
      </c>
      <c r="F1277" s="12">
        <v>89.731137796300004</v>
      </c>
      <c r="G1277" s="12">
        <v>89.946887902</v>
      </c>
      <c r="H1277" s="15">
        <v>89.974932053200007</v>
      </c>
    </row>
    <row r="1278" spans="3:8" x14ac:dyDescent="0.3">
      <c r="C1278" s="18" t="s">
        <v>1270</v>
      </c>
      <c r="D1278" s="12">
        <v>109.88</v>
      </c>
      <c r="E1278" s="12">
        <v>111.3064159971</v>
      </c>
      <c r="F1278" s="12">
        <v>109.06704250849999</v>
      </c>
      <c r="G1278" s="12">
        <v>109.21736298810001</v>
      </c>
      <c r="H1278" s="15">
        <v>110.7719393868</v>
      </c>
    </row>
    <row r="1279" spans="3:8" x14ac:dyDescent="0.3">
      <c r="C1279" s="18" t="s">
        <v>1271</v>
      </c>
      <c r="D1279" s="12">
        <v>93.91</v>
      </c>
      <c r="E1279" s="12">
        <v>94.967028734699994</v>
      </c>
      <c r="F1279" s="12">
        <v>93.100268731699998</v>
      </c>
      <c r="G1279" s="12">
        <v>93.304925890000007</v>
      </c>
      <c r="H1279" s="15">
        <v>93.731449849800001</v>
      </c>
    </row>
    <row r="1280" spans="3:8" x14ac:dyDescent="0.3">
      <c r="C1280" s="18" t="s">
        <v>1272</v>
      </c>
      <c r="D1280" s="12">
        <v>80.06</v>
      </c>
      <c r="E1280" s="12">
        <v>83.539201517799995</v>
      </c>
      <c r="F1280" s="12">
        <v>80.921264922600002</v>
      </c>
      <c r="G1280" s="12">
        <v>81.160059289399996</v>
      </c>
      <c r="H1280" s="15">
        <v>82.210981527300007</v>
      </c>
    </row>
    <row r="1281" spans="3:8" x14ac:dyDescent="0.3">
      <c r="C1281" s="18" t="s">
        <v>1273</v>
      </c>
      <c r="D1281" s="12">
        <v>79.400000000000006</v>
      </c>
      <c r="E1281" s="12">
        <v>82.269293786099993</v>
      </c>
      <c r="F1281" s="12">
        <v>80.559657814000005</v>
      </c>
      <c r="G1281" s="12">
        <v>80.797680602599996</v>
      </c>
      <c r="H1281" s="15">
        <v>80.749813050699998</v>
      </c>
    </row>
    <row r="1282" spans="3:8" x14ac:dyDescent="0.3">
      <c r="C1282" s="18" t="s">
        <v>1274</v>
      </c>
      <c r="D1282" s="12">
        <v>81.099999999999994</v>
      </c>
      <c r="E1282" s="12">
        <v>83.046210625300006</v>
      </c>
      <c r="F1282" s="12">
        <v>82.409400458099995</v>
      </c>
      <c r="G1282" s="12">
        <v>82.636127225300001</v>
      </c>
      <c r="H1282" s="15">
        <v>81.114841709999993</v>
      </c>
    </row>
    <row r="1283" spans="3:8" x14ac:dyDescent="0.3">
      <c r="C1283" s="18" t="s">
        <v>1275</v>
      </c>
      <c r="D1283" s="12">
        <v>110.34</v>
      </c>
      <c r="E1283" s="12">
        <v>111.65180536690001</v>
      </c>
      <c r="F1283" s="12">
        <v>109.3824913768</v>
      </c>
      <c r="G1283" s="12">
        <v>109.53347402110001</v>
      </c>
      <c r="H1283" s="15">
        <v>111.06041678530001</v>
      </c>
    </row>
    <row r="1284" spans="3:8" x14ac:dyDescent="0.3">
      <c r="C1284" s="18" t="s">
        <v>1276</v>
      </c>
      <c r="D1284" s="12">
        <v>104.58</v>
      </c>
      <c r="E1284" s="12">
        <v>107.34642336020001</v>
      </c>
      <c r="F1284" s="12">
        <v>103.5039649324</v>
      </c>
      <c r="G1284" s="12">
        <v>103.8086630831</v>
      </c>
      <c r="H1284" s="15">
        <v>106.3232248044</v>
      </c>
    </row>
    <row r="1285" spans="3:8" x14ac:dyDescent="0.3">
      <c r="C1285" s="18" t="s">
        <v>1277</v>
      </c>
      <c r="D1285" s="12">
        <v>110.47</v>
      </c>
      <c r="E1285" s="12">
        <v>115.2729359874</v>
      </c>
      <c r="F1285" s="12">
        <v>111.7711942708</v>
      </c>
      <c r="G1285" s="12">
        <v>112.1014686757</v>
      </c>
      <c r="H1285" s="15">
        <v>111.95473951690001</v>
      </c>
    </row>
    <row r="1286" spans="3:8" x14ac:dyDescent="0.3">
      <c r="C1286" s="18" t="s">
        <v>1278</v>
      </c>
      <c r="D1286" s="12">
        <v>93.95</v>
      </c>
      <c r="E1286" s="12">
        <v>95.823973990200003</v>
      </c>
      <c r="F1286" s="12">
        <v>93.838300602100006</v>
      </c>
      <c r="G1286" s="12">
        <v>94.071979535400004</v>
      </c>
      <c r="H1286" s="15">
        <v>94.62447225630001</v>
      </c>
    </row>
    <row r="1287" spans="3:8" x14ac:dyDescent="0.3">
      <c r="C1287" s="18" t="s">
        <v>1279</v>
      </c>
      <c r="D1287" s="12">
        <v>71.400000000000006</v>
      </c>
      <c r="E1287" s="12">
        <v>72.571246561099997</v>
      </c>
      <c r="F1287" s="12">
        <v>70.619608921999998</v>
      </c>
      <c r="G1287" s="12">
        <v>70.842278754600002</v>
      </c>
      <c r="H1287" s="15">
        <v>72.040421867700005</v>
      </c>
    </row>
    <row r="1288" spans="3:8" x14ac:dyDescent="0.3">
      <c r="C1288" s="18" t="s">
        <v>1280</v>
      </c>
      <c r="D1288" s="12">
        <v>87.69</v>
      </c>
      <c r="E1288" s="12">
        <v>88.421646566899994</v>
      </c>
      <c r="F1288" s="12">
        <v>87.295604143800006</v>
      </c>
      <c r="G1288" s="12">
        <v>87.464174419800003</v>
      </c>
      <c r="H1288" s="15">
        <v>87.695077197000003</v>
      </c>
    </row>
    <row r="1289" spans="3:8" x14ac:dyDescent="0.3">
      <c r="C1289" s="18" t="s">
        <v>1281</v>
      </c>
      <c r="D1289" s="12">
        <v>76.95</v>
      </c>
      <c r="E1289" s="12">
        <v>79.260247323300007</v>
      </c>
      <c r="F1289" s="12">
        <v>77.406489484299996</v>
      </c>
      <c r="G1289" s="12">
        <v>77.647946516700003</v>
      </c>
      <c r="H1289" s="15">
        <v>78.241885798799998</v>
      </c>
    </row>
    <row r="1290" spans="3:8" x14ac:dyDescent="0.3">
      <c r="C1290" s="18" t="s">
        <v>1282</v>
      </c>
      <c r="D1290" s="12">
        <v>68.849999999999994</v>
      </c>
      <c r="E1290" s="12">
        <v>68.5827337443</v>
      </c>
      <c r="F1290" s="12">
        <v>68.036036424200006</v>
      </c>
      <c r="G1290" s="12">
        <v>68.208389016699996</v>
      </c>
      <c r="H1290" s="15">
        <v>68.397634138399994</v>
      </c>
    </row>
    <row r="1291" spans="3:8" x14ac:dyDescent="0.3">
      <c r="C1291" s="18" t="s">
        <v>1283</v>
      </c>
      <c r="D1291" s="12">
        <v>78.63</v>
      </c>
      <c r="E1291" s="12">
        <v>82.108739024800002</v>
      </c>
      <c r="F1291" s="12">
        <v>78.738663515300004</v>
      </c>
      <c r="G1291" s="12">
        <v>78.901249531999994</v>
      </c>
      <c r="H1291" s="15">
        <v>82.769159232999996</v>
      </c>
    </row>
    <row r="1292" spans="3:8" x14ac:dyDescent="0.3">
      <c r="C1292" s="18" t="s">
        <v>1284</v>
      </c>
      <c r="D1292" s="12">
        <v>79.17</v>
      </c>
      <c r="E1292" s="12">
        <v>81.821044381600004</v>
      </c>
      <c r="F1292" s="12">
        <v>79.026188028999997</v>
      </c>
      <c r="G1292" s="12">
        <v>79.1696226567</v>
      </c>
      <c r="H1292" s="15">
        <v>82.135265042400007</v>
      </c>
    </row>
    <row r="1293" spans="3:8" x14ac:dyDescent="0.3">
      <c r="C1293" s="18" t="s">
        <v>1285</v>
      </c>
      <c r="D1293" s="12">
        <v>93.6</v>
      </c>
      <c r="E1293" s="12">
        <v>95.175609431200002</v>
      </c>
      <c r="F1293" s="12">
        <v>92.607561572799995</v>
      </c>
      <c r="G1293" s="12">
        <v>92.726281837399995</v>
      </c>
      <c r="H1293" s="15">
        <v>95.53775267639999</v>
      </c>
    </row>
    <row r="1294" spans="3:8" x14ac:dyDescent="0.3">
      <c r="C1294" s="18" t="s">
        <v>1286</v>
      </c>
      <c r="D1294" s="12">
        <v>67.05</v>
      </c>
      <c r="E1294" s="12">
        <v>71.195412218900003</v>
      </c>
      <c r="F1294" s="12">
        <v>68.027562383800003</v>
      </c>
      <c r="G1294" s="12">
        <v>68.239200672899997</v>
      </c>
      <c r="H1294" s="15">
        <v>70.965323321499994</v>
      </c>
    </row>
    <row r="1295" spans="3:8" x14ac:dyDescent="0.3">
      <c r="C1295" s="18" t="s">
        <v>1287</v>
      </c>
      <c r="D1295" s="12">
        <v>76.56</v>
      </c>
      <c r="E1295" s="12">
        <v>79.098537317099996</v>
      </c>
      <c r="F1295" s="12">
        <v>77.095411435000003</v>
      </c>
      <c r="G1295" s="12">
        <v>77.235869832800006</v>
      </c>
      <c r="H1295" s="15">
        <v>79.936056636499998</v>
      </c>
    </row>
    <row r="1296" spans="3:8" x14ac:dyDescent="0.3">
      <c r="C1296" s="18" t="s">
        <v>1288</v>
      </c>
      <c r="D1296" s="12">
        <v>59.02</v>
      </c>
      <c r="E1296" s="12">
        <v>60.665555195000003</v>
      </c>
      <c r="F1296" s="12">
        <v>58.9662644259</v>
      </c>
      <c r="G1296" s="12">
        <v>59.083806757700003</v>
      </c>
      <c r="H1296" s="15">
        <v>59.175185690700005</v>
      </c>
    </row>
    <row r="1297" spans="3:8" x14ac:dyDescent="0.3">
      <c r="C1297" s="18" t="s">
        <v>1289</v>
      </c>
      <c r="D1297" s="12">
        <v>59.02</v>
      </c>
      <c r="E1297" s="12">
        <v>59.805199425600001</v>
      </c>
      <c r="F1297" s="12">
        <v>58.858054259200003</v>
      </c>
      <c r="G1297" s="12">
        <v>58.974443152299997</v>
      </c>
      <c r="H1297" s="15">
        <v>57.934574368200003</v>
      </c>
    </row>
    <row r="1298" spans="3:8" x14ac:dyDescent="0.3">
      <c r="C1298" s="18" t="s">
        <v>1290</v>
      </c>
      <c r="D1298" s="12">
        <v>59.75</v>
      </c>
      <c r="E1298" s="12">
        <v>59.230362849400002</v>
      </c>
      <c r="F1298" s="12">
        <v>59.160578755300001</v>
      </c>
      <c r="G1298" s="12">
        <v>59.248044183700003</v>
      </c>
      <c r="H1298" s="15">
        <v>56.942383628100004</v>
      </c>
    </row>
    <row r="1299" spans="3:8" x14ac:dyDescent="0.3">
      <c r="C1299" s="18" t="s">
        <v>1291</v>
      </c>
      <c r="D1299" s="12">
        <v>59.68</v>
      </c>
      <c r="E1299" s="12">
        <v>60.027424123199999</v>
      </c>
      <c r="F1299" s="12">
        <v>59.194209599899999</v>
      </c>
      <c r="G1299" s="12">
        <v>59.314296633600001</v>
      </c>
      <c r="H1299" s="15">
        <v>58.007310496899997</v>
      </c>
    </row>
    <row r="1300" spans="3:8" x14ac:dyDescent="0.3">
      <c r="C1300" s="18" t="s">
        <v>1292</v>
      </c>
      <c r="D1300" s="12">
        <v>51.25</v>
      </c>
      <c r="E1300" s="12">
        <v>51.256496475100001</v>
      </c>
      <c r="F1300" s="12">
        <v>49.895830860399997</v>
      </c>
      <c r="G1300" s="12">
        <v>50.051367048000003</v>
      </c>
      <c r="H1300" s="15">
        <v>50.2052888459</v>
      </c>
    </row>
    <row r="1301" spans="3:8" x14ac:dyDescent="0.3">
      <c r="C1301" s="18" t="s">
        <v>1293</v>
      </c>
      <c r="D1301" s="12">
        <v>59.74</v>
      </c>
      <c r="E1301" s="12">
        <v>59.513140579500003</v>
      </c>
      <c r="F1301" s="12">
        <v>59.719081124200002</v>
      </c>
      <c r="G1301" s="12">
        <v>59.835837324400003</v>
      </c>
      <c r="H1301" s="15">
        <v>57.293697314900001</v>
      </c>
    </row>
    <row r="1302" spans="3:8" x14ac:dyDescent="0.3">
      <c r="C1302" s="18" t="s">
        <v>1294</v>
      </c>
      <c r="D1302" s="12">
        <v>57.36</v>
      </c>
      <c r="E1302" s="12">
        <v>56.424020645299997</v>
      </c>
      <c r="F1302" s="12">
        <v>57.317267610199998</v>
      </c>
      <c r="G1302" s="12">
        <v>57.438716636000002</v>
      </c>
      <c r="H1302" s="15">
        <v>54.143913530200003</v>
      </c>
    </row>
    <row r="1303" spans="3:8" x14ac:dyDescent="0.3">
      <c r="C1303" s="18" t="s">
        <v>1295</v>
      </c>
      <c r="D1303" s="12">
        <v>75.91</v>
      </c>
      <c r="E1303" s="12">
        <v>75.344818589300004</v>
      </c>
      <c r="F1303" s="12">
        <v>74.8448103164</v>
      </c>
      <c r="G1303" s="12">
        <v>74.911990167300004</v>
      </c>
      <c r="H1303" s="15">
        <v>73.191179732799995</v>
      </c>
    </row>
    <row r="1304" spans="3:8" x14ac:dyDescent="0.3">
      <c r="C1304" s="18" t="s">
        <v>1296</v>
      </c>
      <c r="D1304" s="12">
        <v>77.459999999999994</v>
      </c>
      <c r="E1304" s="12">
        <v>77.102191490400003</v>
      </c>
      <c r="F1304" s="12">
        <v>76.6402302085</v>
      </c>
      <c r="G1304" s="12">
        <v>76.699268914800001</v>
      </c>
      <c r="H1304" s="15">
        <v>74.981843893899992</v>
      </c>
    </row>
    <row r="1305" spans="3:8" x14ac:dyDescent="0.3">
      <c r="C1305" s="18" t="s">
        <v>1297</v>
      </c>
      <c r="D1305" s="12">
        <v>76.180000000000007</v>
      </c>
      <c r="E1305" s="12">
        <v>75.558525096899999</v>
      </c>
      <c r="F1305" s="12">
        <v>75.075441256299996</v>
      </c>
      <c r="G1305" s="12">
        <v>75.142180093600004</v>
      </c>
      <c r="H1305" s="15">
        <v>73.423584767600005</v>
      </c>
    </row>
    <row r="1306" spans="3:8" x14ac:dyDescent="0.3">
      <c r="C1306" s="18" t="s">
        <v>1298</v>
      </c>
      <c r="D1306" s="12">
        <v>100.05</v>
      </c>
      <c r="E1306" s="12">
        <v>100.86587383929999</v>
      </c>
      <c r="F1306" s="12">
        <v>98.976065468100003</v>
      </c>
      <c r="G1306" s="12">
        <v>99.1999556743</v>
      </c>
      <c r="H1306" s="15">
        <v>101.26322977849999</v>
      </c>
    </row>
    <row r="1307" spans="3:8" x14ac:dyDescent="0.3">
      <c r="C1307" s="18" t="s">
        <v>1299</v>
      </c>
      <c r="D1307" s="12">
        <v>91.85</v>
      </c>
      <c r="E1307" s="12">
        <v>94.732147108299998</v>
      </c>
      <c r="F1307" s="12">
        <v>92.138947708000003</v>
      </c>
      <c r="G1307" s="12">
        <v>92.353459259499999</v>
      </c>
      <c r="H1307" s="15">
        <v>94.361008326499999</v>
      </c>
    </row>
    <row r="1308" spans="3:8" x14ac:dyDescent="0.3">
      <c r="C1308" s="18" t="s">
        <v>1300</v>
      </c>
      <c r="D1308" s="12">
        <v>96.72</v>
      </c>
      <c r="E1308" s="12">
        <v>96.729927170600007</v>
      </c>
      <c r="F1308" s="12">
        <v>93.831647374200003</v>
      </c>
      <c r="G1308" s="12">
        <v>94.114833537699994</v>
      </c>
      <c r="H1308" s="15">
        <v>94.681261863299994</v>
      </c>
    </row>
    <row r="1309" spans="3:8" x14ac:dyDescent="0.3">
      <c r="C1309" s="18" t="s">
        <v>1301</v>
      </c>
      <c r="D1309" s="12">
        <v>93.01</v>
      </c>
      <c r="E1309" s="12">
        <v>92.882706143099995</v>
      </c>
      <c r="F1309" s="12">
        <v>89.618139149699999</v>
      </c>
      <c r="G1309" s="12">
        <v>89.8206553988</v>
      </c>
      <c r="H1309" s="15">
        <v>92.907423866599999</v>
      </c>
    </row>
    <row r="1310" spans="3:8" x14ac:dyDescent="0.3">
      <c r="C1310" s="18" t="s">
        <v>1302</v>
      </c>
      <c r="D1310" s="12">
        <v>122.95</v>
      </c>
      <c r="E1310" s="12">
        <v>128.43722322299999</v>
      </c>
      <c r="F1310" s="12">
        <v>125.79985228709999</v>
      </c>
      <c r="G1310" s="12">
        <v>125.7896210227</v>
      </c>
      <c r="H1310" s="15">
        <v>128.91526326300001</v>
      </c>
    </row>
    <row r="1311" spans="3:8" x14ac:dyDescent="0.3">
      <c r="C1311" s="18" t="s">
        <v>1303</v>
      </c>
      <c r="D1311" s="12">
        <v>79.900000000000006</v>
      </c>
      <c r="E1311" s="12">
        <v>82.6371657535</v>
      </c>
      <c r="F1311" s="12">
        <v>79.770791075199995</v>
      </c>
      <c r="G1311" s="12">
        <v>79.952734834200001</v>
      </c>
      <c r="H1311" s="15">
        <v>82.203772573100011</v>
      </c>
    </row>
    <row r="1312" spans="3:8" x14ac:dyDescent="0.3">
      <c r="C1312" s="18" t="s">
        <v>1304</v>
      </c>
      <c r="D1312" s="12">
        <v>79.73</v>
      </c>
      <c r="E1312" s="12">
        <v>82.2953874496</v>
      </c>
      <c r="F1312" s="12">
        <v>78.144455054100007</v>
      </c>
      <c r="G1312" s="12">
        <v>78.249496798400003</v>
      </c>
      <c r="H1312" s="15">
        <v>82.793590247400005</v>
      </c>
    </row>
    <row r="1313" spans="3:8" x14ac:dyDescent="0.3">
      <c r="C1313" s="18" t="s">
        <v>1305</v>
      </c>
      <c r="D1313" s="12">
        <v>119.4</v>
      </c>
      <c r="E1313" s="12">
        <v>119.3582993688</v>
      </c>
      <c r="F1313" s="12">
        <v>117.7712096881</v>
      </c>
      <c r="G1313" s="12">
        <v>118.14431910890001</v>
      </c>
      <c r="H1313" s="15">
        <v>119.43946558510001</v>
      </c>
    </row>
    <row r="1314" spans="3:8" x14ac:dyDescent="0.3">
      <c r="C1314" s="18" t="s">
        <v>1306</v>
      </c>
      <c r="D1314" s="12">
        <v>95.52</v>
      </c>
      <c r="E1314" s="12">
        <v>94.852527395500005</v>
      </c>
      <c r="F1314" s="12">
        <v>94.0525397846</v>
      </c>
      <c r="G1314" s="12">
        <v>94.537426652600004</v>
      </c>
      <c r="H1314" s="15">
        <v>94.7418780231</v>
      </c>
    </row>
    <row r="1315" spans="3:8" x14ac:dyDescent="0.3">
      <c r="C1315" s="18" t="s">
        <v>1307</v>
      </c>
      <c r="D1315" s="12">
        <v>98.99</v>
      </c>
      <c r="E1315" s="12">
        <v>99.0966470332</v>
      </c>
      <c r="F1315" s="12">
        <v>98.999989768999995</v>
      </c>
      <c r="G1315" s="12">
        <v>99.480189857400006</v>
      </c>
      <c r="H1315" s="15">
        <v>99.923302594899994</v>
      </c>
    </row>
    <row r="1316" spans="3:8" x14ac:dyDescent="0.3">
      <c r="C1316" s="18" t="s">
        <v>1308</v>
      </c>
      <c r="D1316" s="12">
        <v>127.45</v>
      </c>
      <c r="E1316" s="12">
        <v>127.7264084823</v>
      </c>
      <c r="F1316" s="12">
        <v>128.34879644029999</v>
      </c>
      <c r="G1316" s="12">
        <v>128.7277102834</v>
      </c>
      <c r="H1316" s="15">
        <v>129.51950643890001</v>
      </c>
    </row>
    <row r="1317" spans="3:8" x14ac:dyDescent="0.3">
      <c r="C1317" s="18" t="s">
        <v>1309</v>
      </c>
      <c r="D1317" s="12">
        <v>114.66</v>
      </c>
      <c r="E1317" s="12">
        <v>114.55020427709999</v>
      </c>
      <c r="F1317" s="12">
        <v>114.74632713690001</v>
      </c>
      <c r="G1317" s="12">
        <v>115.1559650219</v>
      </c>
      <c r="H1317" s="15">
        <v>115.28723178269999</v>
      </c>
    </row>
    <row r="1318" spans="3:8" x14ac:dyDescent="0.3">
      <c r="C1318" s="18" t="s">
        <v>1310</v>
      </c>
      <c r="D1318" s="12">
        <v>100.69</v>
      </c>
      <c r="E1318" s="12">
        <v>100.4600696774</v>
      </c>
      <c r="F1318" s="12">
        <v>100.6029952215</v>
      </c>
      <c r="G1318" s="12">
        <v>101.0634629545</v>
      </c>
      <c r="H1318" s="15">
        <v>100.74463555839999</v>
      </c>
    </row>
    <row r="1319" spans="3:8" x14ac:dyDescent="0.3">
      <c r="C1319" s="18" t="s">
        <v>1311</v>
      </c>
      <c r="D1319" s="12">
        <v>100.33</v>
      </c>
      <c r="E1319" s="12">
        <v>99.561081287500002</v>
      </c>
      <c r="F1319" s="12">
        <v>99.503951390799998</v>
      </c>
      <c r="G1319" s="12">
        <v>99.976348292099999</v>
      </c>
      <c r="H1319" s="15">
        <v>100.3987348938</v>
      </c>
    </row>
    <row r="1320" spans="3:8" x14ac:dyDescent="0.3">
      <c r="C1320" s="18" t="s">
        <v>1312</v>
      </c>
      <c r="D1320" s="12">
        <v>84.11</v>
      </c>
      <c r="E1320" s="12">
        <v>85.633593063500001</v>
      </c>
      <c r="F1320" s="12">
        <v>85.315499697000007</v>
      </c>
      <c r="G1320" s="12">
        <v>85.813295648799993</v>
      </c>
      <c r="H1320" s="15">
        <v>86.208247975600003</v>
      </c>
    </row>
    <row r="1321" spans="3:8" x14ac:dyDescent="0.3">
      <c r="C1321" s="18" t="s">
        <v>1313</v>
      </c>
      <c r="D1321" s="12">
        <v>113.64</v>
      </c>
      <c r="E1321" s="12">
        <v>113.3765728761</v>
      </c>
      <c r="F1321" s="12">
        <v>113.3793382801</v>
      </c>
      <c r="G1321" s="12">
        <v>113.7866160527</v>
      </c>
      <c r="H1321" s="15">
        <v>114.0903948304</v>
      </c>
    </row>
    <row r="1322" spans="3:8" x14ac:dyDescent="0.3">
      <c r="C1322" s="18" t="s">
        <v>1314</v>
      </c>
      <c r="D1322" s="12">
        <v>101.23</v>
      </c>
      <c r="E1322" s="12">
        <v>100.9924312043</v>
      </c>
      <c r="F1322" s="12">
        <v>100.8985412457</v>
      </c>
      <c r="G1322" s="12">
        <v>101.36902555330001</v>
      </c>
      <c r="H1322" s="15">
        <v>101.34459780190001</v>
      </c>
    </row>
    <row r="1323" spans="3:8" x14ac:dyDescent="0.3">
      <c r="C1323" s="18" t="s">
        <v>1315</v>
      </c>
      <c r="D1323" s="12">
        <v>101.82</v>
      </c>
      <c r="E1323" s="12">
        <v>101.2988045454</v>
      </c>
      <c r="F1323" s="12">
        <v>101.8986431089</v>
      </c>
      <c r="G1323" s="12">
        <v>102.3604577599</v>
      </c>
      <c r="H1323" s="15">
        <v>101.2106083404</v>
      </c>
    </row>
    <row r="1324" spans="3:8" x14ac:dyDescent="0.3">
      <c r="C1324" s="18" t="s">
        <v>1316</v>
      </c>
      <c r="D1324" s="12">
        <v>101.1</v>
      </c>
      <c r="E1324" s="12">
        <v>100.6516104798</v>
      </c>
      <c r="F1324" s="12">
        <v>100.58768899730001</v>
      </c>
      <c r="G1324" s="12">
        <v>101.0499679241</v>
      </c>
      <c r="H1324" s="15">
        <v>100.79680016959999</v>
      </c>
    </row>
    <row r="1325" spans="3:8" x14ac:dyDescent="0.3">
      <c r="C1325" s="18" t="s">
        <v>1317</v>
      </c>
      <c r="D1325" s="12">
        <v>102.09</v>
      </c>
      <c r="E1325" s="12">
        <v>101.6702932891</v>
      </c>
      <c r="F1325" s="12">
        <v>102.15485900420001</v>
      </c>
      <c r="G1325" s="12">
        <v>102.62522741150001</v>
      </c>
      <c r="H1325" s="15">
        <v>101.51639859960001</v>
      </c>
    </row>
    <row r="1326" spans="3:8" x14ac:dyDescent="0.3">
      <c r="C1326" s="18" t="s">
        <v>1318</v>
      </c>
      <c r="D1326" s="12">
        <v>101.26</v>
      </c>
      <c r="E1326" s="12">
        <v>101.1695136237</v>
      </c>
      <c r="F1326" s="12">
        <v>101.0165108434</v>
      </c>
      <c r="G1326" s="12">
        <v>101.48538074379999</v>
      </c>
      <c r="H1326" s="15">
        <v>101.3775839667</v>
      </c>
    </row>
    <row r="1327" spans="3:8" x14ac:dyDescent="0.3">
      <c r="C1327" s="18" t="s">
        <v>1319</v>
      </c>
      <c r="D1327" s="12">
        <v>102.32</v>
      </c>
      <c r="E1327" s="12">
        <v>101.5272857634</v>
      </c>
      <c r="F1327" s="12">
        <v>102.6084414752</v>
      </c>
      <c r="G1327" s="12">
        <v>103.0705377498</v>
      </c>
      <c r="H1327" s="15">
        <v>101.14231353549999</v>
      </c>
    </row>
    <row r="1328" spans="3:8" x14ac:dyDescent="0.3">
      <c r="C1328" s="18" t="s">
        <v>1320</v>
      </c>
      <c r="D1328" s="12">
        <v>116.56</v>
      </c>
      <c r="E1328" s="12">
        <v>116.2982048224</v>
      </c>
      <c r="F1328" s="12">
        <v>116.8408768872</v>
      </c>
      <c r="G1328" s="12">
        <v>117.2453115798</v>
      </c>
      <c r="H1328" s="15">
        <v>116.9269149063</v>
      </c>
    </row>
    <row r="1329" spans="3:8" x14ac:dyDescent="0.3">
      <c r="C1329" s="18" t="s">
        <v>1321</v>
      </c>
      <c r="D1329" s="12">
        <v>117.83</v>
      </c>
      <c r="E1329" s="12">
        <v>117.03603830110001</v>
      </c>
      <c r="F1329" s="12">
        <v>116.9818181994</v>
      </c>
      <c r="G1329" s="12">
        <v>117.365970293</v>
      </c>
      <c r="H1329" s="15">
        <v>117.1356808437</v>
      </c>
    </row>
    <row r="1330" spans="3:8" x14ac:dyDescent="0.3">
      <c r="C1330" s="18" t="s">
        <v>1322</v>
      </c>
      <c r="D1330" s="12">
        <v>90.45</v>
      </c>
      <c r="E1330" s="12">
        <v>90.909186287099999</v>
      </c>
      <c r="F1330" s="12">
        <v>91.906310619099997</v>
      </c>
      <c r="G1330" s="12">
        <v>92.374551986300006</v>
      </c>
      <c r="H1330" s="15">
        <v>90.208980786300003</v>
      </c>
    </row>
    <row r="1331" spans="3:8" x14ac:dyDescent="0.3">
      <c r="C1331" s="18" t="s">
        <v>1323</v>
      </c>
      <c r="D1331" s="12">
        <v>99.71</v>
      </c>
      <c r="E1331" s="12">
        <v>99.174282881300002</v>
      </c>
      <c r="F1331" s="12">
        <v>99.766409407099999</v>
      </c>
      <c r="G1331" s="12">
        <v>100.23213106679999</v>
      </c>
      <c r="H1331" s="15">
        <v>99.158382042399992</v>
      </c>
    </row>
    <row r="1332" spans="3:8" x14ac:dyDescent="0.3">
      <c r="C1332" s="18" t="s">
        <v>1324</v>
      </c>
      <c r="D1332" s="12">
        <v>75.489999999999995</v>
      </c>
      <c r="E1332" s="12">
        <v>75.514277270400001</v>
      </c>
      <c r="F1332" s="12">
        <v>75.600699539000004</v>
      </c>
      <c r="G1332" s="12">
        <v>76.018812203699994</v>
      </c>
      <c r="H1332" s="15">
        <v>74.413917201199993</v>
      </c>
    </row>
    <row r="1333" spans="3:8" x14ac:dyDescent="0.3">
      <c r="C1333" s="18" t="s">
        <v>1325</v>
      </c>
      <c r="D1333" s="12">
        <v>102.5</v>
      </c>
      <c r="E1333" s="12">
        <v>101.971481645</v>
      </c>
      <c r="F1333" s="12">
        <v>102.2906602608</v>
      </c>
      <c r="G1333" s="12">
        <v>102.7465148263</v>
      </c>
      <c r="H1333" s="15">
        <v>101.9237544042</v>
      </c>
    </row>
    <row r="1334" spans="3:8" x14ac:dyDescent="0.3">
      <c r="C1334" s="18" t="s">
        <v>1326</v>
      </c>
      <c r="D1334" s="12">
        <v>116.54</v>
      </c>
      <c r="E1334" s="12">
        <v>116.0430065101</v>
      </c>
      <c r="F1334" s="12">
        <v>116.5538371075</v>
      </c>
      <c r="G1334" s="12">
        <v>116.95850580379999</v>
      </c>
      <c r="H1334" s="15">
        <v>116.6686985244</v>
      </c>
    </row>
    <row r="1335" spans="3:8" x14ac:dyDescent="0.3">
      <c r="C1335" s="18" t="s">
        <v>1327</v>
      </c>
      <c r="D1335" s="12">
        <v>98.43</v>
      </c>
      <c r="E1335" s="12">
        <v>97.995722079700002</v>
      </c>
      <c r="F1335" s="12">
        <v>99.194180221600007</v>
      </c>
      <c r="G1335" s="12">
        <v>99.649537783300005</v>
      </c>
      <c r="H1335" s="15">
        <v>97.500663229800011</v>
      </c>
    </row>
    <row r="1336" spans="3:8" x14ac:dyDescent="0.3">
      <c r="C1336" s="18" t="s">
        <v>1328</v>
      </c>
      <c r="D1336" s="12">
        <v>115.25</v>
      </c>
      <c r="E1336" s="12">
        <v>115.59721650349999</v>
      </c>
      <c r="F1336" s="12">
        <v>116.20345742870001</v>
      </c>
      <c r="G1336" s="12">
        <v>116.55729507389999</v>
      </c>
      <c r="H1336" s="15">
        <v>116.0508072686</v>
      </c>
    </row>
    <row r="1337" spans="3:8" x14ac:dyDescent="0.3">
      <c r="C1337" s="18" t="s">
        <v>1329</v>
      </c>
      <c r="D1337" s="12">
        <v>116.42</v>
      </c>
      <c r="E1337" s="12">
        <v>116.2729998377</v>
      </c>
      <c r="F1337" s="12">
        <v>116.8203192654</v>
      </c>
      <c r="G1337" s="12">
        <v>117.2273942392</v>
      </c>
      <c r="H1337" s="15">
        <v>116.8658697182</v>
      </c>
    </row>
    <row r="1338" spans="3:8" x14ac:dyDescent="0.3">
      <c r="C1338" s="18" t="s">
        <v>1330</v>
      </c>
      <c r="D1338" s="12">
        <v>117.73</v>
      </c>
      <c r="E1338" s="12">
        <v>117.6854312226</v>
      </c>
      <c r="F1338" s="12">
        <v>118.32450774500001</v>
      </c>
      <c r="G1338" s="12">
        <v>118.7199562615</v>
      </c>
      <c r="H1338" s="15">
        <v>118.27177607130001</v>
      </c>
    </row>
    <row r="1339" spans="3:8" x14ac:dyDescent="0.3">
      <c r="C1339" s="18" t="s">
        <v>1331</v>
      </c>
      <c r="D1339" s="12">
        <v>103.71</v>
      </c>
      <c r="E1339" s="12">
        <v>104.0696723841</v>
      </c>
      <c r="F1339" s="12">
        <v>103.65774121530001</v>
      </c>
      <c r="G1339" s="12">
        <v>104.1576320181</v>
      </c>
      <c r="H1339" s="15">
        <v>103.98576351209999</v>
      </c>
    </row>
    <row r="1340" spans="3:8" x14ac:dyDescent="0.3">
      <c r="C1340" s="18" t="s">
        <v>1332</v>
      </c>
      <c r="D1340" s="12">
        <v>105.52</v>
      </c>
      <c r="E1340" s="12">
        <v>105.40916357419999</v>
      </c>
      <c r="F1340" s="12">
        <v>104.80669566020001</v>
      </c>
      <c r="G1340" s="12">
        <v>105.27711801149999</v>
      </c>
      <c r="H1340" s="15">
        <v>105.109111638</v>
      </c>
    </row>
    <row r="1341" spans="3:8" x14ac:dyDescent="0.3">
      <c r="C1341" s="18" t="s">
        <v>1333</v>
      </c>
      <c r="D1341" s="12">
        <v>102.24</v>
      </c>
      <c r="E1341" s="12">
        <v>102.0136330876</v>
      </c>
      <c r="F1341" s="12">
        <v>101.3967112071</v>
      </c>
      <c r="G1341" s="12">
        <v>101.90260432309999</v>
      </c>
      <c r="H1341" s="15">
        <v>102.22565661489999</v>
      </c>
    </row>
    <row r="1342" spans="3:8" x14ac:dyDescent="0.3">
      <c r="C1342" s="18" t="s">
        <v>1334</v>
      </c>
      <c r="D1342" s="12">
        <v>100.32</v>
      </c>
      <c r="E1342" s="12">
        <v>100.01957114450001</v>
      </c>
      <c r="F1342" s="12">
        <v>99.734891479799998</v>
      </c>
      <c r="G1342" s="12">
        <v>100.2211779517</v>
      </c>
      <c r="H1342" s="15">
        <v>100.21104593279999</v>
      </c>
    </row>
    <row r="1343" spans="3:8" x14ac:dyDescent="0.3">
      <c r="C1343" s="18" t="s">
        <v>1335</v>
      </c>
      <c r="D1343" s="12">
        <v>91.46</v>
      </c>
      <c r="E1343" s="12">
        <v>90.779325398599994</v>
      </c>
      <c r="F1343" s="12">
        <v>90.577128647400002</v>
      </c>
      <c r="G1343" s="12">
        <v>91.0972788622</v>
      </c>
      <c r="H1343" s="15">
        <v>91.567549895799999</v>
      </c>
    </row>
    <row r="1344" spans="3:8" x14ac:dyDescent="0.3">
      <c r="C1344" s="18" t="s">
        <v>1336</v>
      </c>
      <c r="D1344" s="12">
        <v>91.86</v>
      </c>
      <c r="E1344" s="12">
        <v>90.763741326499996</v>
      </c>
      <c r="F1344" s="12">
        <v>90.529213962300005</v>
      </c>
      <c r="G1344" s="12">
        <v>90.995895608500007</v>
      </c>
      <c r="H1344" s="15">
        <v>91.662763476500004</v>
      </c>
    </row>
    <row r="1345" spans="3:8" x14ac:dyDescent="0.3">
      <c r="C1345" s="18" t="s">
        <v>1337</v>
      </c>
      <c r="D1345" s="12">
        <v>93.32</v>
      </c>
      <c r="E1345" s="12">
        <v>92.007620216299998</v>
      </c>
      <c r="F1345" s="12">
        <v>92.096158283099996</v>
      </c>
      <c r="G1345" s="12">
        <v>92.5768879596</v>
      </c>
      <c r="H1345" s="15">
        <v>92.316868241099996</v>
      </c>
    </row>
    <row r="1346" spans="3:8" x14ac:dyDescent="0.3">
      <c r="C1346" s="18" t="s">
        <v>1338</v>
      </c>
      <c r="D1346" s="12">
        <v>95.26</v>
      </c>
      <c r="E1346" s="12">
        <v>94.948284085500006</v>
      </c>
      <c r="F1346" s="12">
        <v>94.821737504500007</v>
      </c>
      <c r="G1346" s="12">
        <v>95.263145119800001</v>
      </c>
      <c r="H1346" s="15">
        <v>94.149501553299999</v>
      </c>
    </row>
    <row r="1347" spans="3:8" x14ac:dyDescent="0.3">
      <c r="C1347" s="18" t="s">
        <v>1339</v>
      </c>
      <c r="D1347" s="12">
        <v>83.05</v>
      </c>
      <c r="E1347" s="12">
        <v>83.2501339465</v>
      </c>
      <c r="F1347" s="12">
        <v>81.752967247200004</v>
      </c>
      <c r="G1347" s="12">
        <v>82.088488039200001</v>
      </c>
      <c r="H1347" s="15">
        <v>84.47845857099999</v>
      </c>
    </row>
    <row r="1348" spans="3:8" x14ac:dyDescent="0.3">
      <c r="C1348" s="18" t="s">
        <v>1340</v>
      </c>
      <c r="D1348" s="12">
        <v>108.66</v>
      </c>
      <c r="E1348" s="12">
        <v>107.5577485948</v>
      </c>
      <c r="F1348" s="12">
        <v>107.7676279251</v>
      </c>
      <c r="G1348" s="12">
        <v>108.1847164615</v>
      </c>
      <c r="H1348" s="15">
        <v>108.2706628568</v>
      </c>
    </row>
    <row r="1349" spans="3:8" x14ac:dyDescent="0.3">
      <c r="C1349" s="18" t="s">
        <v>1341</v>
      </c>
      <c r="D1349" s="12">
        <v>72.88</v>
      </c>
      <c r="E1349" s="12">
        <v>73.175897304399996</v>
      </c>
      <c r="F1349" s="12">
        <v>71.754539277299997</v>
      </c>
      <c r="G1349" s="12">
        <v>72.168288217400004</v>
      </c>
      <c r="H1349" s="15">
        <v>74.043583137499994</v>
      </c>
    </row>
    <row r="1350" spans="3:8" x14ac:dyDescent="0.3">
      <c r="C1350" s="18" t="s">
        <v>1342</v>
      </c>
      <c r="D1350" s="12">
        <v>71.62</v>
      </c>
      <c r="E1350" s="12">
        <v>70.830022239599998</v>
      </c>
      <c r="F1350" s="12">
        <v>69.416404531599994</v>
      </c>
      <c r="G1350" s="12">
        <v>69.843748662799996</v>
      </c>
      <c r="H1350" s="15">
        <v>72.021188325899999</v>
      </c>
    </row>
    <row r="1351" spans="3:8" x14ac:dyDescent="0.3">
      <c r="C1351" s="18" t="s">
        <v>1343</v>
      </c>
      <c r="D1351" s="12">
        <v>93.7</v>
      </c>
      <c r="E1351" s="12">
        <v>91.910033771399995</v>
      </c>
      <c r="F1351" s="12">
        <v>92.005141579699995</v>
      </c>
      <c r="G1351" s="12">
        <v>92.429817937600006</v>
      </c>
      <c r="H1351" s="15">
        <v>92.326845265100005</v>
      </c>
    </row>
    <row r="1352" spans="3:8" x14ac:dyDescent="0.3">
      <c r="C1352" s="18" t="s">
        <v>1344</v>
      </c>
      <c r="D1352" s="12">
        <v>93.08</v>
      </c>
      <c r="E1352" s="12">
        <v>90.355561727400001</v>
      </c>
      <c r="F1352" s="12">
        <v>90.459636369999998</v>
      </c>
      <c r="G1352" s="12">
        <v>90.893751499499999</v>
      </c>
      <c r="H1352" s="15">
        <v>91.023730673499998</v>
      </c>
    </row>
    <row r="1353" spans="3:8" x14ac:dyDescent="0.3">
      <c r="C1353" s="18" t="s">
        <v>1345</v>
      </c>
      <c r="D1353" s="12">
        <v>91.67</v>
      </c>
      <c r="E1353" s="12">
        <v>90.524992045399998</v>
      </c>
      <c r="F1353" s="12">
        <v>90.285895475800004</v>
      </c>
      <c r="G1353" s="12">
        <v>90.765861932000007</v>
      </c>
      <c r="H1353" s="15">
        <v>91.382359050000005</v>
      </c>
    </row>
    <row r="1354" spans="3:8" x14ac:dyDescent="0.3">
      <c r="C1354" s="18" t="s">
        <v>1346</v>
      </c>
      <c r="D1354" s="12">
        <v>93.93</v>
      </c>
      <c r="E1354" s="12">
        <v>92.478617027300004</v>
      </c>
      <c r="F1354" s="12">
        <v>92.3489572079</v>
      </c>
      <c r="G1354" s="12">
        <v>92.842068629799996</v>
      </c>
      <c r="H1354" s="15">
        <v>92.899458135900005</v>
      </c>
    </row>
    <row r="1355" spans="3:8" x14ac:dyDescent="0.3">
      <c r="C1355" s="18" t="s">
        <v>1347</v>
      </c>
      <c r="D1355" s="12">
        <v>91.4</v>
      </c>
      <c r="E1355" s="12">
        <v>90.257327567199994</v>
      </c>
      <c r="F1355" s="12">
        <v>90.099102497299995</v>
      </c>
      <c r="G1355" s="12">
        <v>90.590999139000004</v>
      </c>
      <c r="H1355" s="15">
        <v>91.258511710200011</v>
      </c>
    </row>
    <row r="1356" spans="3:8" x14ac:dyDescent="0.3">
      <c r="C1356" s="18" t="s">
        <v>1348</v>
      </c>
      <c r="D1356" s="12">
        <v>93.28</v>
      </c>
      <c r="E1356" s="12">
        <v>91.577844753400001</v>
      </c>
      <c r="F1356" s="12">
        <v>92.098513071799999</v>
      </c>
      <c r="G1356" s="12">
        <v>92.604632851600002</v>
      </c>
      <c r="H1356" s="15">
        <v>91.520451482300004</v>
      </c>
    </row>
    <row r="1357" spans="3:8" x14ac:dyDescent="0.3">
      <c r="C1357" s="18" t="s">
        <v>1349</v>
      </c>
      <c r="D1357" s="12">
        <v>93.54</v>
      </c>
      <c r="E1357" s="12">
        <v>91.669455990399996</v>
      </c>
      <c r="F1357" s="12">
        <v>91.782074057499997</v>
      </c>
      <c r="G1357" s="12">
        <v>92.220211012099995</v>
      </c>
      <c r="H1357" s="15">
        <v>92.054738082700013</v>
      </c>
    </row>
    <row r="1358" spans="3:8" x14ac:dyDescent="0.3">
      <c r="C1358" s="18" t="s">
        <v>1350</v>
      </c>
      <c r="D1358" s="12">
        <v>94.34</v>
      </c>
      <c r="E1358" s="12">
        <v>92.380029014499996</v>
      </c>
      <c r="F1358" s="12">
        <v>92.279075616599997</v>
      </c>
      <c r="G1358" s="12">
        <v>92.716200897799993</v>
      </c>
      <c r="H1358" s="15">
        <v>92.918561406700007</v>
      </c>
    </row>
    <row r="1359" spans="3:8" x14ac:dyDescent="0.3">
      <c r="C1359" s="18" t="s">
        <v>1351</v>
      </c>
      <c r="D1359" s="12">
        <v>108.49</v>
      </c>
      <c r="E1359" s="12">
        <v>107.3120150706</v>
      </c>
      <c r="F1359" s="12">
        <v>107.4940567785</v>
      </c>
      <c r="G1359" s="12">
        <v>107.9241256465</v>
      </c>
      <c r="H1359" s="15">
        <v>107.9575046323</v>
      </c>
    </row>
    <row r="1360" spans="3:8" x14ac:dyDescent="0.3">
      <c r="C1360" s="18" t="s">
        <v>1352</v>
      </c>
      <c r="D1360" s="12">
        <v>73.52</v>
      </c>
      <c r="E1360" s="12">
        <v>73.640796543199997</v>
      </c>
      <c r="F1360" s="12">
        <v>71.978196710000006</v>
      </c>
      <c r="G1360" s="12">
        <v>72.403753239400004</v>
      </c>
      <c r="H1360" s="15">
        <v>74.594303457899997</v>
      </c>
    </row>
    <row r="1361" spans="3:8" x14ac:dyDescent="0.3">
      <c r="C1361" s="18" t="s">
        <v>1353</v>
      </c>
      <c r="D1361" s="12">
        <v>93.84</v>
      </c>
      <c r="E1361" s="12">
        <v>92.125477287899997</v>
      </c>
      <c r="F1361" s="12">
        <v>92.035954885699994</v>
      </c>
      <c r="G1361" s="12">
        <v>92.520247260600001</v>
      </c>
      <c r="H1361" s="15">
        <v>92.357128056400001</v>
      </c>
    </row>
    <row r="1362" spans="3:8" x14ac:dyDescent="0.3">
      <c r="C1362" s="18" t="s">
        <v>1354</v>
      </c>
      <c r="D1362" s="12">
        <v>91.7</v>
      </c>
      <c r="E1362" s="12">
        <v>90.526703075399993</v>
      </c>
      <c r="F1362" s="12">
        <v>90.286688890500002</v>
      </c>
      <c r="G1362" s="12">
        <v>90.766480028800004</v>
      </c>
      <c r="H1362" s="15">
        <v>91.381865764799997</v>
      </c>
    </row>
    <row r="1363" spans="3:8" x14ac:dyDescent="0.3">
      <c r="C1363" s="18" t="s">
        <v>1355</v>
      </c>
      <c r="D1363" s="12">
        <v>92.17</v>
      </c>
      <c r="E1363" s="12">
        <v>90.236177423300006</v>
      </c>
      <c r="F1363" s="12">
        <v>91.063073443299999</v>
      </c>
      <c r="G1363" s="12">
        <v>91.590315876600002</v>
      </c>
      <c r="H1363" s="15">
        <v>89.945299173500004</v>
      </c>
    </row>
    <row r="1364" spans="3:8" x14ac:dyDescent="0.3">
      <c r="C1364" s="18" t="s">
        <v>1356</v>
      </c>
      <c r="D1364" s="12">
        <v>89.54</v>
      </c>
      <c r="E1364" s="12">
        <v>88.714441356099996</v>
      </c>
      <c r="F1364" s="12">
        <v>88.704473349300002</v>
      </c>
      <c r="G1364" s="12">
        <v>89.245541275099995</v>
      </c>
      <c r="H1364" s="15">
        <v>89.792709264400003</v>
      </c>
    </row>
    <row r="1365" spans="3:8" x14ac:dyDescent="0.3">
      <c r="C1365" s="18" t="s">
        <v>1357</v>
      </c>
      <c r="D1365" s="12">
        <v>108.54</v>
      </c>
      <c r="E1365" s="12">
        <v>107.3219939773</v>
      </c>
      <c r="F1365" s="12">
        <v>107.5065064801</v>
      </c>
      <c r="G1365" s="12">
        <v>107.9362488157</v>
      </c>
      <c r="H1365" s="15">
        <v>107.96215962300001</v>
      </c>
    </row>
    <row r="1366" spans="3:8" x14ac:dyDescent="0.3">
      <c r="C1366" s="18" t="s">
        <v>1358</v>
      </c>
      <c r="D1366" s="12">
        <v>73.430000000000007</v>
      </c>
      <c r="E1366" s="12">
        <v>73.294841787199999</v>
      </c>
      <c r="F1366" s="12">
        <v>71.675329111899998</v>
      </c>
      <c r="G1366" s="12">
        <v>72.092290168999995</v>
      </c>
      <c r="H1366" s="15">
        <v>74.056087330500006</v>
      </c>
    </row>
    <row r="1367" spans="3:8" x14ac:dyDescent="0.3">
      <c r="C1367" s="18" t="s">
        <v>1359</v>
      </c>
      <c r="D1367" s="12">
        <v>92.57</v>
      </c>
      <c r="E1367" s="12">
        <v>89.935929829599999</v>
      </c>
      <c r="F1367" s="12">
        <v>90.799640959100003</v>
      </c>
      <c r="G1367" s="12">
        <v>91.271157030099999</v>
      </c>
      <c r="H1367" s="15">
        <v>89.770417931799997</v>
      </c>
    </row>
    <row r="1368" spans="3:8" x14ac:dyDescent="0.3">
      <c r="C1368" s="18" t="s">
        <v>1360</v>
      </c>
      <c r="D1368" s="12">
        <v>91.4</v>
      </c>
      <c r="E1368" s="12">
        <v>89.658329241000004</v>
      </c>
      <c r="F1368" s="12">
        <v>90.008329104799998</v>
      </c>
      <c r="G1368" s="12">
        <v>90.5079291216</v>
      </c>
      <c r="H1368" s="15">
        <v>90.272160259500012</v>
      </c>
    </row>
    <row r="1369" spans="3:8" x14ac:dyDescent="0.3">
      <c r="C1369" s="18" t="s">
        <v>1361</v>
      </c>
      <c r="D1369" s="12">
        <v>94.18</v>
      </c>
      <c r="E1369" s="12">
        <v>92.126419179699994</v>
      </c>
      <c r="F1369" s="12">
        <v>92.051446402899998</v>
      </c>
      <c r="G1369" s="12">
        <v>92.5019685372</v>
      </c>
      <c r="H1369" s="15">
        <v>92.636625166900004</v>
      </c>
    </row>
    <row r="1370" spans="3:8" x14ac:dyDescent="0.3">
      <c r="C1370" s="18" t="s">
        <v>1362</v>
      </c>
      <c r="D1370" s="12">
        <v>93.52</v>
      </c>
      <c r="E1370" s="12">
        <v>90.958330381600007</v>
      </c>
      <c r="F1370" s="12">
        <v>91.684164343500001</v>
      </c>
      <c r="G1370" s="12">
        <v>92.157582555000005</v>
      </c>
      <c r="H1370" s="15">
        <v>91.099915970799998</v>
      </c>
    </row>
    <row r="1371" spans="3:8" x14ac:dyDescent="0.3">
      <c r="C1371" s="18" t="s">
        <v>1363</v>
      </c>
      <c r="D1371" s="12">
        <v>92.49</v>
      </c>
      <c r="E1371" s="12">
        <v>90.548440568299995</v>
      </c>
      <c r="F1371" s="12">
        <v>90.995795531400006</v>
      </c>
      <c r="G1371" s="12">
        <v>91.5322041071</v>
      </c>
      <c r="H1371" s="15">
        <v>90.36421445549999</v>
      </c>
    </row>
    <row r="1372" spans="3:8" x14ac:dyDescent="0.3">
      <c r="C1372" s="18" t="s">
        <v>1364</v>
      </c>
      <c r="D1372" s="12">
        <v>92.16</v>
      </c>
      <c r="E1372" s="12">
        <v>89.410408218800001</v>
      </c>
      <c r="F1372" s="12">
        <v>90.354379452700002</v>
      </c>
      <c r="G1372" s="12">
        <v>90.864362720900004</v>
      </c>
      <c r="H1372" s="15">
        <v>89.280097092199995</v>
      </c>
    </row>
    <row r="1373" spans="3:8" x14ac:dyDescent="0.3">
      <c r="C1373" s="18" t="s">
        <v>1365</v>
      </c>
      <c r="D1373" s="12">
        <v>91.4</v>
      </c>
      <c r="E1373" s="12">
        <v>89.209605815800003</v>
      </c>
      <c r="F1373" s="12">
        <v>89.996126593400007</v>
      </c>
      <c r="G1373" s="12">
        <v>90.533638247400006</v>
      </c>
      <c r="H1373" s="15">
        <v>89.389778844900007</v>
      </c>
    </row>
    <row r="1374" spans="3:8" x14ac:dyDescent="0.3">
      <c r="C1374" s="18" t="s">
        <v>1366</v>
      </c>
      <c r="D1374" s="12">
        <v>94.23</v>
      </c>
      <c r="E1374" s="12">
        <v>91.864777851200003</v>
      </c>
      <c r="F1374" s="12">
        <v>91.852359301000007</v>
      </c>
      <c r="G1374" s="12">
        <v>92.295003991399994</v>
      </c>
      <c r="H1374" s="15">
        <v>92.132368596900008</v>
      </c>
    </row>
    <row r="1375" spans="3:8" x14ac:dyDescent="0.3">
      <c r="C1375" s="18" t="s">
        <v>1367</v>
      </c>
      <c r="D1375" s="12">
        <v>94.35</v>
      </c>
      <c r="E1375" s="12">
        <v>92.033846472700006</v>
      </c>
      <c r="F1375" s="12">
        <v>92.727822289100004</v>
      </c>
      <c r="G1375" s="12">
        <v>93.227434118000005</v>
      </c>
      <c r="H1375" s="15">
        <v>92.0590158774</v>
      </c>
    </row>
    <row r="1376" spans="3:8" x14ac:dyDescent="0.3">
      <c r="C1376" s="18" t="s">
        <v>1368</v>
      </c>
      <c r="D1376" s="12">
        <v>86.1</v>
      </c>
      <c r="E1376" s="12">
        <v>83.540131173000006</v>
      </c>
      <c r="F1376" s="12">
        <v>84.410057278099998</v>
      </c>
      <c r="G1376" s="12">
        <v>85.003153814599997</v>
      </c>
      <c r="H1376" s="15">
        <v>83.648382204099988</v>
      </c>
    </row>
    <row r="1377" spans="3:8" x14ac:dyDescent="0.3">
      <c r="C1377" s="18" t="s">
        <v>1369</v>
      </c>
      <c r="D1377" s="12">
        <v>92.12</v>
      </c>
      <c r="E1377" s="12">
        <v>89.918301833599998</v>
      </c>
      <c r="F1377" s="12">
        <v>90.155344675899997</v>
      </c>
      <c r="G1377" s="12">
        <v>90.663194480100003</v>
      </c>
      <c r="H1377" s="15">
        <v>90.460096647500009</v>
      </c>
    </row>
    <row r="1378" spans="3:8" x14ac:dyDescent="0.3">
      <c r="C1378" s="18" t="s">
        <v>1370</v>
      </c>
      <c r="D1378" s="12">
        <v>92.62</v>
      </c>
      <c r="E1378" s="12">
        <v>89.841096833400002</v>
      </c>
      <c r="F1378" s="12">
        <v>90.764537962899993</v>
      </c>
      <c r="G1378" s="12">
        <v>91.254046101900002</v>
      </c>
      <c r="H1378" s="15">
        <v>89.637279247600006</v>
      </c>
    </row>
    <row r="1379" spans="3:8" x14ac:dyDescent="0.3">
      <c r="C1379" s="18" t="s">
        <v>1371</v>
      </c>
      <c r="D1379" s="12">
        <v>92.02</v>
      </c>
      <c r="E1379" s="12">
        <v>89.335024878599995</v>
      </c>
      <c r="F1379" s="12">
        <v>90.193825058399995</v>
      </c>
      <c r="G1379" s="12">
        <v>90.718978816900005</v>
      </c>
      <c r="H1379" s="15">
        <v>89.211912540699998</v>
      </c>
    </row>
    <row r="1380" spans="3:8" x14ac:dyDescent="0.3">
      <c r="C1380" s="18" t="s">
        <v>1372</v>
      </c>
      <c r="D1380" s="12">
        <v>91.76</v>
      </c>
      <c r="E1380" s="12">
        <v>89.685049660999994</v>
      </c>
      <c r="F1380" s="12">
        <v>90.274295007600003</v>
      </c>
      <c r="G1380" s="12">
        <v>90.827314561899996</v>
      </c>
      <c r="H1380" s="15">
        <v>89.887471038300006</v>
      </c>
    </row>
    <row r="1381" spans="3:8" x14ac:dyDescent="0.3">
      <c r="C1381" s="18" t="s">
        <v>1373</v>
      </c>
      <c r="D1381" s="12">
        <v>92.32</v>
      </c>
      <c r="E1381" s="12">
        <v>90.399651797800004</v>
      </c>
      <c r="F1381" s="12">
        <v>90.561715151100003</v>
      </c>
      <c r="G1381" s="12">
        <v>91.077515137700004</v>
      </c>
      <c r="H1381" s="15">
        <v>91.002232826599993</v>
      </c>
    </row>
    <row r="1382" spans="3:8" x14ac:dyDescent="0.3">
      <c r="C1382" s="18" t="s">
        <v>1374</v>
      </c>
      <c r="D1382" s="12">
        <v>107.97</v>
      </c>
      <c r="E1382" s="12">
        <v>106.41652605</v>
      </c>
      <c r="F1382" s="12">
        <v>106.65468798400001</v>
      </c>
      <c r="G1382" s="12">
        <v>107.1062210809</v>
      </c>
      <c r="H1382" s="15">
        <v>106.97457524169999</v>
      </c>
    </row>
    <row r="1383" spans="3:8" x14ac:dyDescent="0.3">
      <c r="C1383" s="18" t="s">
        <v>1375</v>
      </c>
      <c r="D1383" s="12">
        <v>71.650000000000006</v>
      </c>
      <c r="E1383" s="12">
        <v>74.487284227900005</v>
      </c>
      <c r="F1383" s="12">
        <v>72.396355971199995</v>
      </c>
      <c r="G1383" s="12">
        <v>72.783660336500006</v>
      </c>
      <c r="H1383" s="15">
        <v>75.619862704300004</v>
      </c>
    </row>
    <row r="1384" spans="3:8" x14ac:dyDescent="0.3">
      <c r="C1384" s="18" t="s">
        <v>1376</v>
      </c>
      <c r="D1384" s="12">
        <v>68.72</v>
      </c>
      <c r="E1384" s="12">
        <v>71.2356786231</v>
      </c>
      <c r="F1384" s="12">
        <v>67.753424616499998</v>
      </c>
      <c r="G1384" s="12">
        <v>68.235874245299996</v>
      </c>
      <c r="H1384" s="15">
        <v>70.957703222999996</v>
      </c>
    </row>
    <row r="1385" spans="3:8" x14ac:dyDescent="0.3">
      <c r="C1385" s="18" t="s">
        <v>1377</v>
      </c>
      <c r="D1385" s="12">
        <v>72.87</v>
      </c>
      <c r="E1385" s="12">
        <v>76.105271274299994</v>
      </c>
      <c r="F1385" s="12">
        <v>73.957560258599997</v>
      </c>
      <c r="G1385" s="12">
        <v>74.346364112399996</v>
      </c>
      <c r="H1385" s="15">
        <v>77.054166747400004</v>
      </c>
    </row>
    <row r="1386" spans="3:8" x14ac:dyDescent="0.3">
      <c r="C1386" s="18" t="s">
        <v>1378</v>
      </c>
      <c r="D1386" s="12">
        <v>70.42</v>
      </c>
      <c r="E1386" s="12">
        <v>72.920138500600004</v>
      </c>
      <c r="F1386" s="12">
        <v>70.318530145099999</v>
      </c>
      <c r="G1386" s="12">
        <v>70.7338264184</v>
      </c>
      <c r="H1386" s="15">
        <v>73.645912125799995</v>
      </c>
    </row>
    <row r="1387" spans="3:8" x14ac:dyDescent="0.3">
      <c r="C1387" s="18" t="s">
        <v>1379</v>
      </c>
      <c r="D1387" s="12">
        <v>70.11</v>
      </c>
      <c r="E1387" s="12">
        <v>72.602983605600002</v>
      </c>
      <c r="F1387" s="12">
        <v>70.254612744599996</v>
      </c>
      <c r="G1387" s="12">
        <v>70.640148792600002</v>
      </c>
      <c r="H1387" s="15">
        <v>73.440438730699995</v>
      </c>
    </row>
    <row r="1388" spans="3:8" x14ac:dyDescent="0.3">
      <c r="C1388" s="18" t="s">
        <v>1380</v>
      </c>
      <c r="D1388" s="12">
        <v>73.14</v>
      </c>
      <c r="E1388" s="12">
        <v>76.059832685999993</v>
      </c>
      <c r="F1388" s="12">
        <v>73.992089612100003</v>
      </c>
      <c r="G1388" s="12">
        <v>74.379297064400006</v>
      </c>
      <c r="H1388" s="15">
        <v>77.090672110900002</v>
      </c>
    </row>
    <row r="1389" spans="3:8" x14ac:dyDescent="0.3">
      <c r="C1389" s="18" t="s">
        <v>1381</v>
      </c>
      <c r="D1389" s="12">
        <v>70.73</v>
      </c>
      <c r="E1389" s="12">
        <v>73.521497956800005</v>
      </c>
      <c r="F1389" s="12">
        <v>71.282613506499999</v>
      </c>
      <c r="G1389" s="12">
        <v>71.696042411600004</v>
      </c>
      <c r="H1389" s="15">
        <v>74.204471608299997</v>
      </c>
    </row>
    <row r="1390" spans="3:8" x14ac:dyDescent="0.3">
      <c r="C1390" s="18" t="s">
        <v>1382</v>
      </c>
      <c r="D1390" s="12">
        <v>70.900000000000006</v>
      </c>
      <c r="E1390" s="12">
        <v>73.809449188499997</v>
      </c>
      <c r="F1390" s="12">
        <v>71.695598454999995</v>
      </c>
      <c r="G1390" s="12">
        <v>72.082241357800001</v>
      </c>
      <c r="H1390" s="15">
        <v>74.508839554600002</v>
      </c>
    </row>
    <row r="1391" spans="3:8" x14ac:dyDescent="0.3">
      <c r="C1391" s="18" t="s">
        <v>1383</v>
      </c>
      <c r="D1391" s="12">
        <v>71.41</v>
      </c>
      <c r="E1391" s="12">
        <v>74.393024649799997</v>
      </c>
      <c r="F1391" s="12">
        <v>72.352235781299996</v>
      </c>
      <c r="G1391" s="12">
        <v>72.735148332400001</v>
      </c>
      <c r="H1391" s="15">
        <v>75.433962835499997</v>
      </c>
    </row>
    <row r="1392" spans="3:8" x14ac:dyDescent="0.3">
      <c r="C1392" s="18" t="s">
        <v>1384</v>
      </c>
      <c r="D1392" s="12">
        <v>62.31</v>
      </c>
      <c r="E1392" s="12">
        <v>62.872643613800001</v>
      </c>
      <c r="F1392" s="12">
        <v>60.632132329699999</v>
      </c>
      <c r="G1392" s="12">
        <v>61.0196794967</v>
      </c>
      <c r="H1392" s="15">
        <v>63.483046673700002</v>
      </c>
    </row>
    <row r="1393" spans="3:8" x14ac:dyDescent="0.3">
      <c r="C1393" s="18" t="s">
        <v>1385</v>
      </c>
      <c r="D1393" s="12">
        <v>72.849999999999994</v>
      </c>
      <c r="E1393" s="12">
        <v>76.2020452828</v>
      </c>
      <c r="F1393" s="12">
        <v>74.122793138999995</v>
      </c>
      <c r="G1393" s="12">
        <v>74.502287665500006</v>
      </c>
      <c r="H1393" s="15">
        <v>77.072295495999995</v>
      </c>
    </row>
    <row r="1394" spans="3:8" x14ac:dyDescent="0.3">
      <c r="C1394" s="18" t="s">
        <v>1386</v>
      </c>
      <c r="D1394" s="12">
        <v>68.19</v>
      </c>
      <c r="E1394" s="12">
        <v>69.996873649199998</v>
      </c>
      <c r="F1394" s="12">
        <v>67.375229170899999</v>
      </c>
      <c r="G1394" s="12">
        <v>67.796147925400007</v>
      </c>
      <c r="H1394" s="15">
        <v>70.726599454599992</v>
      </c>
    </row>
    <row r="1395" spans="3:8" x14ac:dyDescent="0.3">
      <c r="C1395" s="18" t="s">
        <v>1387</v>
      </c>
      <c r="D1395" s="12">
        <v>67.239999999999995</v>
      </c>
      <c r="E1395" s="12">
        <v>68.820110913199997</v>
      </c>
      <c r="F1395" s="12">
        <v>66.364603978999995</v>
      </c>
      <c r="G1395" s="12">
        <v>66.774808554700002</v>
      </c>
      <c r="H1395" s="15">
        <v>69.696566755899994</v>
      </c>
    </row>
    <row r="1396" spans="3:8" x14ac:dyDescent="0.3">
      <c r="C1396" s="18" t="s">
        <v>1388</v>
      </c>
      <c r="D1396" s="12">
        <v>70.040000000000006</v>
      </c>
      <c r="E1396" s="12">
        <v>72.460255509899994</v>
      </c>
      <c r="F1396" s="12">
        <v>70.339667797999994</v>
      </c>
      <c r="G1396" s="12">
        <v>70.729442323499995</v>
      </c>
      <c r="H1396" s="15">
        <v>73.332317594000003</v>
      </c>
    </row>
    <row r="1397" spans="3:8" x14ac:dyDescent="0.3">
      <c r="C1397" s="18" t="s">
        <v>1389</v>
      </c>
      <c r="D1397" s="12">
        <v>70.72</v>
      </c>
      <c r="E1397" s="12">
        <v>73.706393998600007</v>
      </c>
      <c r="F1397" s="12">
        <v>71.506547042199998</v>
      </c>
      <c r="G1397" s="12">
        <v>71.902054962799994</v>
      </c>
      <c r="H1397" s="15">
        <v>74.777537101600004</v>
      </c>
    </row>
    <row r="1398" spans="3:8" x14ac:dyDescent="0.3">
      <c r="C1398" s="18" t="s">
        <v>1390</v>
      </c>
      <c r="D1398" s="12">
        <v>66.91</v>
      </c>
      <c r="E1398" s="12">
        <v>68.205861847799994</v>
      </c>
      <c r="F1398" s="12">
        <v>66.051402629899997</v>
      </c>
      <c r="G1398" s="12">
        <v>66.459203733500004</v>
      </c>
      <c r="H1398" s="15">
        <v>69.200540474699991</v>
      </c>
    </row>
    <row r="1399" spans="3:8" x14ac:dyDescent="0.3">
      <c r="C1399" s="18" t="s">
        <v>1391</v>
      </c>
      <c r="D1399" s="12">
        <v>66.91</v>
      </c>
      <c r="E1399" s="12">
        <v>68.737169535299998</v>
      </c>
      <c r="F1399" s="12">
        <v>66.284815372699995</v>
      </c>
      <c r="G1399" s="12">
        <v>66.691746820500001</v>
      </c>
      <c r="H1399" s="15">
        <v>69.684048506699995</v>
      </c>
    </row>
    <row r="1400" spans="3:8" x14ac:dyDescent="0.3">
      <c r="C1400" s="18" t="s">
        <v>1392</v>
      </c>
      <c r="D1400" s="12">
        <v>70.02</v>
      </c>
      <c r="E1400" s="12">
        <v>72.362924210299994</v>
      </c>
      <c r="F1400" s="12">
        <v>70.245820822200002</v>
      </c>
      <c r="G1400" s="12">
        <v>70.636200252099997</v>
      </c>
      <c r="H1400" s="15">
        <v>73.0040060826</v>
      </c>
    </row>
    <row r="1401" spans="3:8" x14ac:dyDescent="0.3">
      <c r="C1401" s="18" t="s">
        <v>1393</v>
      </c>
      <c r="D1401" s="12">
        <v>72.739999999999995</v>
      </c>
      <c r="E1401" s="12">
        <v>75.818030947899999</v>
      </c>
      <c r="F1401" s="12">
        <v>73.742020335800007</v>
      </c>
      <c r="G1401" s="12">
        <v>74.133750035999995</v>
      </c>
      <c r="H1401" s="15">
        <v>76.857996431199993</v>
      </c>
    </row>
    <row r="1402" spans="3:8" x14ac:dyDescent="0.3">
      <c r="C1402" s="18" t="s">
        <v>1394</v>
      </c>
      <c r="D1402" s="12">
        <v>71.16</v>
      </c>
      <c r="E1402" s="12">
        <v>73.946469520899996</v>
      </c>
      <c r="F1402" s="12">
        <v>71.854590216099993</v>
      </c>
      <c r="G1402" s="12">
        <v>72.273047032899996</v>
      </c>
      <c r="H1402" s="15">
        <v>74.69251584349999</v>
      </c>
    </row>
    <row r="1403" spans="3:8" x14ac:dyDescent="0.3">
      <c r="C1403" s="18" t="s">
        <v>1395</v>
      </c>
      <c r="D1403" s="12">
        <v>73.3</v>
      </c>
      <c r="E1403" s="12">
        <v>76.392263608899995</v>
      </c>
      <c r="F1403" s="12">
        <v>74.193710521300005</v>
      </c>
      <c r="G1403" s="12">
        <v>74.601536383099997</v>
      </c>
      <c r="H1403" s="15">
        <v>77.379919275299997</v>
      </c>
    </row>
    <row r="1404" spans="3:8" x14ac:dyDescent="0.3">
      <c r="C1404" s="18" t="s">
        <v>1396</v>
      </c>
      <c r="D1404" s="12">
        <v>68.739999999999995</v>
      </c>
      <c r="E1404" s="12">
        <v>71.368438354299997</v>
      </c>
      <c r="F1404" s="12">
        <v>69.204473424900002</v>
      </c>
      <c r="G1404" s="12">
        <v>69.606791862600005</v>
      </c>
      <c r="H1404" s="15">
        <v>72.287799717799999</v>
      </c>
    </row>
    <row r="1405" spans="3:8" x14ac:dyDescent="0.3">
      <c r="C1405" s="18" t="s">
        <v>1397</v>
      </c>
      <c r="D1405" s="12">
        <v>74.05</v>
      </c>
      <c r="E1405" s="12">
        <v>77.679425780200006</v>
      </c>
      <c r="F1405" s="12">
        <v>75.591089648299999</v>
      </c>
      <c r="G1405" s="12">
        <v>75.981726833300002</v>
      </c>
      <c r="H1405" s="15">
        <v>78.8384821442</v>
      </c>
    </row>
    <row r="1406" spans="3:8" x14ac:dyDescent="0.3">
      <c r="C1406" s="18" t="s">
        <v>1398</v>
      </c>
      <c r="D1406" s="12">
        <v>73.8</v>
      </c>
      <c r="E1406" s="12">
        <v>76.855046634700003</v>
      </c>
      <c r="F1406" s="12">
        <v>74.585408413799996</v>
      </c>
      <c r="G1406" s="12">
        <v>74.994239088499995</v>
      </c>
      <c r="H1406" s="15">
        <v>77.792854517599991</v>
      </c>
    </row>
    <row r="1407" spans="3:8" x14ac:dyDescent="0.3">
      <c r="C1407" s="18" t="s">
        <v>1399</v>
      </c>
      <c r="D1407" s="12">
        <v>74.010000000000005</v>
      </c>
      <c r="E1407" s="12">
        <v>77.329251964299999</v>
      </c>
      <c r="F1407" s="12">
        <v>75.147308331199994</v>
      </c>
      <c r="G1407" s="12">
        <v>75.542927972499996</v>
      </c>
      <c r="H1407" s="15">
        <v>78.397781678699999</v>
      </c>
    </row>
    <row r="1408" spans="3:8" x14ac:dyDescent="0.3">
      <c r="C1408" s="18" t="s">
        <v>1400</v>
      </c>
      <c r="D1408" s="12">
        <v>74.56</v>
      </c>
      <c r="E1408" s="12">
        <v>78.416320944000006</v>
      </c>
      <c r="F1408" s="12">
        <v>76.2054938144</v>
      </c>
      <c r="G1408" s="12">
        <v>76.611594546700005</v>
      </c>
      <c r="H1408" s="15">
        <v>79.343623063300001</v>
      </c>
    </row>
    <row r="1409" spans="3:8" x14ac:dyDescent="0.3">
      <c r="C1409" s="18" t="s">
        <v>1401</v>
      </c>
      <c r="D1409" s="12">
        <v>74.02</v>
      </c>
      <c r="E1409" s="12">
        <v>77.692096576899999</v>
      </c>
      <c r="F1409" s="12">
        <v>74.660224277799998</v>
      </c>
      <c r="G1409" s="12">
        <v>75.101932891199993</v>
      </c>
      <c r="H1409" s="15">
        <v>78.375266136999997</v>
      </c>
    </row>
    <row r="1410" spans="3:8" x14ac:dyDescent="0.3">
      <c r="C1410" s="18" t="s">
        <v>1402</v>
      </c>
      <c r="D1410" s="12">
        <v>75.459999999999994</v>
      </c>
      <c r="E1410" s="12">
        <v>79.395911921500002</v>
      </c>
      <c r="F1410" s="12">
        <v>77.024380344500003</v>
      </c>
      <c r="G1410" s="12">
        <v>77.437746782900007</v>
      </c>
      <c r="H1410" s="15">
        <v>80.256760474099991</v>
      </c>
    </row>
    <row r="1411" spans="3:8" x14ac:dyDescent="0.3">
      <c r="C1411" s="18" t="s">
        <v>1403</v>
      </c>
      <c r="D1411" s="12">
        <v>74.33</v>
      </c>
      <c r="E1411" s="12">
        <v>77.835693585000001</v>
      </c>
      <c r="F1411" s="12">
        <v>75.5371832262</v>
      </c>
      <c r="G1411" s="12">
        <v>75.924139034199996</v>
      </c>
      <c r="H1411" s="15">
        <v>78.771677172300002</v>
      </c>
    </row>
    <row r="1412" spans="3:8" x14ac:dyDescent="0.3">
      <c r="C1412" s="18" t="s">
        <v>1404</v>
      </c>
      <c r="D1412" s="12">
        <v>67.150000000000006</v>
      </c>
      <c r="E1412" s="12">
        <v>68.9225589877</v>
      </c>
      <c r="F1412" s="12">
        <v>66.246176048300001</v>
      </c>
      <c r="G1412" s="12">
        <v>66.688644099900003</v>
      </c>
      <c r="H1412" s="15">
        <v>69.546289972300002</v>
      </c>
    </row>
    <row r="1413" spans="3:8" x14ac:dyDescent="0.3">
      <c r="C1413" s="18" t="s">
        <v>1405</v>
      </c>
      <c r="D1413" s="12">
        <v>73.63</v>
      </c>
      <c r="E1413" s="12">
        <v>75.663146487800006</v>
      </c>
      <c r="F1413" s="12">
        <v>73.901672414900005</v>
      </c>
      <c r="G1413" s="12">
        <v>74.249992274799993</v>
      </c>
      <c r="H1413" s="15">
        <v>76.288696747700001</v>
      </c>
    </row>
    <row r="1414" spans="3:8" x14ac:dyDescent="0.3">
      <c r="C1414" s="18" t="s">
        <v>1406</v>
      </c>
      <c r="D1414" s="12">
        <v>108.48</v>
      </c>
      <c r="E1414" s="12">
        <v>106.3491930288</v>
      </c>
      <c r="F1414" s="12">
        <v>106.5937278161</v>
      </c>
      <c r="G1414" s="12">
        <v>106.9922201805</v>
      </c>
      <c r="H1414" s="15">
        <v>106.9900521353</v>
      </c>
    </row>
    <row r="1415" spans="3:8" x14ac:dyDescent="0.3">
      <c r="C1415" s="18" t="s">
        <v>1407</v>
      </c>
      <c r="D1415" s="12">
        <v>85.28</v>
      </c>
      <c r="E1415" s="12">
        <v>87.442468239799993</v>
      </c>
      <c r="F1415" s="12">
        <v>85.588946620399994</v>
      </c>
      <c r="G1415" s="12">
        <v>85.917833204399997</v>
      </c>
      <c r="H1415" s="15">
        <v>88.121102726000004</v>
      </c>
    </row>
    <row r="1416" spans="3:8" x14ac:dyDescent="0.3">
      <c r="C1416" s="18" t="s">
        <v>1408</v>
      </c>
      <c r="D1416" s="12">
        <v>84.35</v>
      </c>
      <c r="E1416" s="12">
        <v>83.746672149999995</v>
      </c>
      <c r="F1416" s="12">
        <v>82.268095495099999</v>
      </c>
      <c r="G1416" s="12">
        <v>82.643627218500001</v>
      </c>
      <c r="H1416" s="15">
        <v>84.595381218199989</v>
      </c>
    </row>
    <row r="1417" spans="3:8" x14ac:dyDescent="0.3">
      <c r="C1417" s="18" t="s">
        <v>1409</v>
      </c>
      <c r="D1417" s="12">
        <v>82.48</v>
      </c>
      <c r="E1417" s="12">
        <v>81.840298380099995</v>
      </c>
      <c r="F1417" s="12">
        <v>82.455493855300006</v>
      </c>
      <c r="G1417" s="12">
        <v>82.975909798100005</v>
      </c>
      <c r="H1417" s="15">
        <v>81.464971788400007</v>
      </c>
    </row>
    <row r="1418" spans="3:8" x14ac:dyDescent="0.3">
      <c r="C1418" s="18" t="s">
        <v>1410</v>
      </c>
      <c r="D1418" s="12">
        <v>83.01</v>
      </c>
      <c r="E1418" s="12">
        <v>81.702204881100002</v>
      </c>
      <c r="F1418" s="12">
        <v>82.321142861400006</v>
      </c>
      <c r="G1418" s="12">
        <v>82.790202135499996</v>
      </c>
      <c r="H1418" s="15">
        <v>81.444451601300003</v>
      </c>
    </row>
    <row r="1419" spans="3:8" x14ac:dyDescent="0.3">
      <c r="C1419" s="18" t="s">
        <v>1411</v>
      </c>
      <c r="D1419" s="12">
        <v>83.03</v>
      </c>
      <c r="E1419" s="12">
        <v>81.760149733099993</v>
      </c>
      <c r="F1419" s="12">
        <v>82.416123153900003</v>
      </c>
      <c r="G1419" s="12">
        <v>82.903965837399994</v>
      </c>
      <c r="H1419" s="15">
        <v>81.420256718600001</v>
      </c>
    </row>
    <row r="1420" spans="3:8" x14ac:dyDescent="0.3">
      <c r="C1420" s="18" t="s">
        <v>1412</v>
      </c>
      <c r="D1420" s="12">
        <v>82.94</v>
      </c>
      <c r="E1420" s="12">
        <v>81.295198473699998</v>
      </c>
      <c r="F1420" s="12">
        <v>81.996128794100002</v>
      </c>
      <c r="G1420" s="12">
        <v>82.487628991700007</v>
      </c>
      <c r="H1420" s="15">
        <v>81.105964208000003</v>
      </c>
    </row>
    <row r="1421" spans="3:8" x14ac:dyDescent="0.3">
      <c r="C1421" s="18" t="s">
        <v>1413</v>
      </c>
      <c r="D1421" s="12">
        <v>86.17</v>
      </c>
      <c r="E1421" s="12">
        <v>87.151837228700003</v>
      </c>
      <c r="F1421" s="12">
        <v>85.275927755500007</v>
      </c>
      <c r="G1421" s="12">
        <v>85.649154106200001</v>
      </c>
      <c r="H1421" s="15">
        <v>87.606304687299996</v>
      </c>
    </row>
    <row r="1422" spans="3:8" x14ac:dyDescent="0.3">
      <c r="C1422" s="18" t="s">
        <v>1414</v>
      </c>
      <c r="D1422" s="12">
        <v>56.65</v>
      </c>
      <c r="E1422" s="12">
        <v>60.379807713700004</v>
      </c>
      <c r="F1422" s="12">
        <v>57.917251718499998</v>
      </c>
      <c r="G1422" s="12">
        <v>58.372403664099998</v>
      </c>
      <c r="H1422" s="15">
        <v>61.222569247199999</v>
      </c>
    </row>
    <row r="1423" spans="3:8" x14ac:dyDescent="0.3">
      <c r="C1423" s="18" t="s">
        <v>1415</v>
      </c>
      <c r="D1423" s="12">
        <v>60.28</v>
      </c>
      <c r="E1423" s="12">
        <v>63.740015503999999</v>
      </c>
      <c r="F1423" s="12">
        <v>61.298830831300002</v>
      </c>
      <c r="G1423" s="12">
        <v>61.7509278283</v>
      </c>
      <c r="H1423" s="15">
        <v>64.031122167099994</v>
      </c>
    </row>
    <row r="1424" spans="3:8" x14ac:dyDescent="0.3">
      <c r="C1424" s="18" t="s">
        <v>1416</v>
      </c>
      <c r="D1424" s="12">
        <v>65.12</v>
      </c>
      <c r="E1424" s="12">
        <v>68.235382654399999</v>
      </c>
      <c r="F1424" s="12">
        <v>65.895435591999998</v>
      </c>
      <c r="G1424" s="12">
        <v>66.289506786900006</v>
      </c>
      <c r="H1424" s="15">
        <v>69.112924527700002</v>
      </c>
    </row>
    <row r="1425" spans="3:8" x14ac:dyDescent="0.3">
      <c r="C1425" s="18" t="s">
        <v>1417</v>
      </c>
      <c r="D1425" s="12">
        <v>69.94</v>
      </c>
      <c r="E1425" s="12">
        <v>72.596271262299993</v>
      </c>
      <c r="F1425" s="12">
        <v>70.4692086819</v>
      </c>
      <c r="G1425" s="12">
        <v>70.847358318199994</v>
      </c>
      <c r="H1425" s="15">
        <v>73.606946485999998</v>
      </c>
    </row>
    <row r="1426" spans="3:8" x14ac:dyDescent="0.3">
      <c r="C1426" s="18" t="s">
        <v>1418</v>
      </c>
      <c r="D1426" s="12">
        <v>54.37</v>
      </c>
      <c r="E1426" s="12">
        <v>54.609664173799999</v>
      </c>
      <c r="F1426" s="12">
        <v>53.517106482199999</v>
      </c>
      <c r="G1426" s="12">
        <v>53.849775368800003</v>
      </c>
      <c r="H1426" s="15">
        <v>54.4366964596</v>
      </c>
    </row>
    <row r="1427" spans="3:8" x14ac:dyDescent="0.3">
      <c r="C1427" s="18" t="s">
        <v>1419</v>
      </c>
      <c r="D1427" s="12">
        <v>97.09</v>
      </c>
      <c r="E1427" s="12">
        <v>102.6780077977</v>
      </c>
      <c r="F1427" s="12">
        <v>99.975470473499996</v>
      </c>
      <c r="G1427" s="12">
        <v>100.53217610030001</v>
      </c>
      <c r="H1427" s="15">
        <v>102.236900957</v>
      </c>
    </row>
    <row r="1428" spans="3:8" x14ac:dyDescent="0.3">
      <c r="C1428" s="18" t="s">
        <v>1420</v>
      </c>
      <c r="D1428" s="12">
        <v>115.29</v>
      </c>
      <c r="E1428" s="12">
        <v>115.9025764796</v>
      </c>
      <c r="F1428" s="12">
        <v>115.9469582035</v>
      </c>
      <c r="G1428" s="12">
        <v>116.4748152292</v>
      </c>
      <c r="H1428" s="15">
        <v>113.96235804920001</v>
      </c>
    </row>
    <row r="1429" spans="3:8" x14ac:dyDescent="0.3">
      <c r="C1429" s="18" t="s">
        <v>1421</v>
      </c>
      <c r="D1429" s="12">
        <v>115.01</v>
      </c>
      <c r="E1429" s="12">
        <v>115.82207598790001</v>
      </c>
      <c r="F1429" s="12">
        <v>115.55273715769999</v>
      </c>
      <c r="G1429" s="12">
        <v>116.03843635859999</v>
      </c>
      <c r="H1429" s="15">
        <v>116.04527470580001</v>
      </c>
    </row>
    <row r="1430" spans="3:8" x14ac:dyDescent="0.3">
      <c r="C1430" s="18" t="s">
        <v>1422</v>
      </c>
      <c r="D1430" s="12">
        <v>115.02</v>
      </c>
      <c r="E1430" s="12">
        <v>115.8172312384</v>
      </c>
      <c r="F1430" s="12">
        <v>115.5851091677</v>
      </c>
      <c r="G1430" s="12">
        <v>116.08284482729999</v>
      </c>
      <c r="H1430" s="15">
        <v>116.05702927599999</v>
      </c>
    </row>
    <row r="1431" spans="3:8" x14ac:dyDescent="0.3">
      <c r="C1431" s="18" t="s">
        <v>1423</v>
      </c>
      <c r="D1431" s="12">
        <v>114.84</v>
      </c>
      <c r="E1431" s="12">
        <v>115.4136930131</v>
      </c>
      <c r="F1431" s="12">
        <v>115.1466383496</v>
      </c>
      <c r="G1431" s="12">
        <v>115.6467167723</v>
      </c>
      <c r="H1431" s="15">
        <v>115.60554292660001</v>
      </c>
    </row>
    <row r="1432" spans="3:8" x14ac:dyDescent="0.3">
      <c r="C1432" s="18" t="s">
        <v>1424</v>
      </c>
      <c r="D1432" s="12">
        <v>115.41</v>
      </c>
      <c r="E1432" s="12">
        <v>116.06011210450001</v>
      </c>
      <c r="F1432" s="12">
        <v>115.5507833034</v>
      </c>
      <c r="G1432" s="12">
        <v>116.0550408867</v>
      </c>
      <c r="H1432" s="15">
        <v>116.26934566189999</v>
      </c>
    </row>
    <row r="1433" spans="3:8" x14ac:dyDescent="0.3">
      <c r="C1433" s="18" t="s">
        <v>1425</v>
      </c>
      <c r="D1433" s="12">
        <v>115.3</v>
      </c>
      <c r="E1433" s="12">
        <v>115.4575234829</v>
      </c>
      <c r="F1433" s="12">
        <v>115.28951903879999</v>
      </c>
      <c r="G1433" s="12">
        <v>115.7886395851</v>
      </c>
      <c r="H1433" s="15">
        <v>115.67714426719999</v>
      </c>
    </row>
    <row r="1434" spans="3:8" x14ac:dyDescent="0.3">
      <c r="C1434" s="18" t="s">
        <v>1426</v>
      </c>
      <c r="D1434" s="12">
        <v>114.13</v>
      </c>
      <c r="E1434" s="12">
        <v>114.76289622740001</v>
      </c>
      <c r="F1434" s="12">
        <v>114.2757724635</v>
      </c>
      <c r="G1434" s="12">
        <v>114.7875361398</v>
      </c>
      <c r="H1434" s="15">
        <v>114.75948389369999</v>
      </c>
    </row>
    <row r="1435" spans="3:8" x14ac:dyDescent="0.3">
      <c r="C1435" s="18" t="s">
        <v>1427</v>
      </c>
      <c r="D1435" s="12">
        <v>115.26</v>
      </c>
      <c r="E1435" s="12">
        <v>116.1447216536</v>
      </c>
      <c r="F1435" s="12">
        <v>115.6690272563</v>
      </c>
      <c r="G1435" s="12">
        <v>116.16153081260001</v>
      </c>
      <c r="H1435" s="15">
        <v>116.1806994698</v>
      </c>
    </row>
    <row r="1436" spans="3:8" x14ac:dyDescent="0.3">
      <c r="C1436" s="18" t="s">
        <v>1428</v>
      </c>
      <c r="D1436" s="12">
        <v>102.04</v>
      </c>
      <c r="E1436" s="12">
        <v>101.802081824</v>
      </c>
      <c r="F1436" s="12">
        <v>100.9719305749</v>
      </c>
      <c r="G1436" s="12">
        <v>101.4992796393</v>
      </c>
      <c r="H1436" s="15">
        <v>101.87755364300001</v>
      </c>
    </row>
    <row r="1437" spans="3:8" x14ac:dyDescent="0.3">
      <c r="C1437" s="18" t="s">
        <v>1429</v>
      </c>
      <c r="D1437" s="12">
        <v>107.35</v>
      </c>
      <c r="E1437" s="12">
        <v>106.4910842151</v>
      </c>
      <c r="F1437" s="12">
        <v>106.3392088818</v>
      </c>
      <c r="G1437" s="12">
        <v>106.8737382349</v>
      </c>
      <c r="H1437" s="15">
        <v>104.5736499634</v>
      </c>
    </row>
    <row r="1438" spans="3:8" x14ac:dyDescent="0.3">
      <c r="C1438" s="18" t="s">
        <v>1430</v>
      </c>
      <c r="D1438" s="12">
        <v>106.85</v>
      </c>
      <c r="E1438" s="12">
        <v>105.93666579320001</v>
      </c>
      <c r="F1438" s="12">
        <v>105.36559688369999</v>
      </c>
      <c r="G1438" s="12">
        <v>105.828309968</v>
      </c>
      <c r="H1438" s="15">
        <v>106.2566811902</v>
      </c>
    </row>
    <row r="1439" spans="3:8" x14ac:dyDescent="0.3">
      <c r="C1439" s="18" t="s">
        <v>1431</v>
      </c>
      <c r="D1439" s="12">
        <v>96.96</v>
      </c>
      <c r="E1439" s="12">
        <v>101.1708882459</v>
      </c>
      <c r="F1439" s="12">
        <v>99.291543035900006</v>
      </c>
      <c r="G1439" s="12">
        <v>99.8741066682</v>
      </c>
      <c r="H1439" s="15">
        <v>100.8426568674</v>
      </c>
    </row>
    <row r="1440" spans="3:8" x14ac:dyDescent="0.3">
      <c r="C1440" s="18" t="s">
        <v>1432</v>
      </c>
      <c r="D1440" s="12">
        <v>96.27</v>
      </c>
      <c r="E1440" s="12">
        <v>100.6155818981</v>
      </c>
      <c r="F1440" s="12">
        <v>98.173559624999996</v>
      </c>
      <c r="G1440" s="12">
        <v>98.786579418399995</v>
      </c>
      <c r="H1440" s="15">
        <v>100.5971255895</v>
      </c>
    </row>
    <row r="1441" spans="3:8" x14ac:dyDescent="0.3">
      <c r="C1441" s="18" t="s">
        <v>1433</v>
      </c>
      <c r="D1441" s="12">
        <v>105.16</v>
      </c>
      <c r="E1441" s="12">
        <v>109.11781375619999</v>
      </c>
      <c r="F1441" s="12">
        <v>106.8907056053</v>
      </c>
      <c r="G1441" s="12">
        <v>107.4712044341</v>
      </c>
      <c r="H1441" s="15">
        <v>109.388353169</v>
      </c>
    </row>
    <row r="1442" spans="3:8" x14ac:dyDescent="0.3">
      <c r="C1442" s="18" t="s">
        <v>1434</v>
      </c>
      <c r="D1442" s="12">
        <v>94.48</v>
      </c>
      <c r="E1442" s="12">
        <v>100.038897934</v>
      </c>
      <c r="F1442" s="12">
        <v>97.598325633300007</v>
      </c>
      <c r="G1442" s="12">
        <v>98.190594706300004</v>
      </c>
      <c r="H1442" s="15">
        <v>100.4627468211</v>
      </c>
    </row>
    <row r="1443" spans="3:8" x14ac:dyDescent="0.3">
      <c r="C1443" s="18" t="s">
        <v>1435</v>
      </c>
      <c r="D1443" s="12">
        <v>105.62</v>
      </c>
      <c r="E1443" s="12">
        <v>109.31414578170001</v>
      </c>
      <c r="F1443" s="12">
        <v>107.0838161388</v>
      </c>
      <c r="G1443" s="12">
        <v>107.6674090751</v>
      </c>
      <c r="H1443" s="15">
        <v>109.3759002436</v>
      </c>
    </row>
    <row r="1444" spans="3:8" x14ac:dyDescent="0.3">
      <c r="C1444" s="18" t="s">
        <v>1436</v>
      </c>
      <c r="D1444" s="12">
        <v>81.22</v>
      </c>
      <c r="E1444" s="12">
        <v>83.621151430699996</v>
      </c>
      <c r="F1444" s="12">
        <v>81.040333985000004</v>
      </c>
      <c r="G1444" s="12">
        <v>81.468029642100007</v>
      </c>
      <c r="H1444" s="15">
        <v>84.145236044900003</v>
      </c>
    </row>
    <row r="1445" spans="3:8" x14ac:dyDescent="0.3">
      <c r="C1445" s="18" t="s">
        <v>1437</v>
      </c>
      <c r="D1445" s="12">
        <v>113.41</v>
      </c>
      <c r="E1445" s="12">
        <v>115.1297680075</v>
      </c>
      <c r="F1445" s="12">
        <v>114.85967061869999</v>
      </c>
      <c r="G1445" s="12">
        <v>115.39101714269999</v>
      </c>
      <c r="H1445" s="15">
        <v>112.7642876016</v>
      </c>
    </row>
    <row r="1446" spans="3:8" x14ac:dyDescent="0.3">
      <c r="C1446" s="18" t="s">
        <v>1438</v>
      </c>
      <c r="D1446" s="12">
        <v>82.05</v>
      </c>
      <c r="E1446" s="12">
        <v>83.8448824022</v>
      </c>
      <c r="F1446" s="12">
        <v>81.040458874699993</v>
      </c>
      <c r="G1446" s="12">
        <v>81.470217140100004</v>
      </c>
      <c r="H1446" s="15">
        <v>84.13663038</v>
      </c>
    </row>
    <row r="1447" spans="3:8" x14ac:dyDescent="0.3">
      <c r="C1447" s="18" t="s">
        <v>1439</v>
      </c>
      <c r="D1447" s="12">
        <v>96.18</v>
      </c>
      <c r="E1447" s="12">
        <v>95.365058305299996</v>
      </c>
      <c r="F1447" s="12">
        <v>94.810166799200005</v>
      </c>
      <c r="G1447" s="12">
        <v>95.385278542999998</v>
      </c>
      <c r="H1447" s="15">
        <v>95.26323359860001</v>
      </c>
    </row>
    <row r="1448" spans="3:8" x14ac:dyDescent="0.3">
      <c r="C1448" s="18" t="s">
        <v>1440</v>
      </c>
      <c r="D1448" s="12">
        <v>94.94</v>
      </c>
      <c r="E1448" s="12">
        <v>99.621936967500005</v>
      </c>
      <c r="F1448" s="12">
        <v>96.035938836100001</v>
      </c>
      <c r="G1448" s="12">
        <v>96.661207353500004</v>
      </c>
      <c r="H1448" s="15">
        <v>99.428448187599997</v>
      </c>
    </row>
    <row r="1449" spans="3:8" x14ac:dyDescent="0.3">
      <c r="C1449" s="18" t="s">
        <v>1441</v>
      </c>
      <c r="D1449" s="12">
        <v>74.680000000000007</v>
      </c>
      <c r="E1449" s="12">
        <v>74.340116377100003</v>
      </c>
      <c r="F1449" s="12">
        <v>74.936129551799993</v>
      </c>
      <c r="G1449" s="12">
        <v>75.779636404499996</v>
      </c>
      <c r="H1449" s="15">
        <v>74.45851888</v>
      </c>
    </row>
    <row r="1450" spans="3:8" x14ac:dyDescent="0.3">
      <c r="C1450" s="18" t="s">
        <v>1442</v>
      </c>
      <c r="D1450" s="12">
        <v>76.45</v>
      </c>
      <c r="E1450" s="12">
        <v>75.554758722299994</v>
      </c>
      <c r="F1450" s="12">
        <v>76.307137185000002</v>
      </c>
      <c r="G1450" s="12">
        <v>77.114454719799994</v>
      </c>
      <c r="H1450" s="15">
        <v>75.2053416201</v>
      </c>
    </row>
    <row r="1451" spans="3:8" x14ac:dyDescent="0.3">
      <c r="C1451" s="18" t="s">
        <v>1443</v>
      </c>
      <c r="D1451" s="12">
        <v>77.040000000000006</v>
      </c>
      <c r="E1451" s="12">
        <v>76.277535487799994</v>
      </c>
      <c r="F1451" s="12">
        <v>76.903418947299997</v>
      </c>
      <c r="G1451" s="12">
        <v>77.776410255399995</v>
      </c>
      <c r="H1451" s="15">
        <v>75.825271842399999</v>
      </c>
    </row>
    <row r="1452" spans="3:8" x14ac:dyDescent="0.3">
      <c r="C1452" s="18" t="s">
        <v>1444</v>
      </c>
      <c r="D1452" s="12">
        <v>77.67</v>
      </c>
      <c r="E1452" s="12">
        <v>76.527808227199998</v>
      </c>
      <c r="F1452" s="12">
        <v>77.644301107499999</v>
      </c>
      <c r="G1452" s="12">
        <v>78.468615324200002</v>
      </c>
      <c r="H1452" s="15">
        <v>75.604211551299997</v>
      </c>
    </row>
    <row r="1453" spans="3:8" x14ac:dyDescent="0.3">
      <c r="C1453" s="18" t="s">
        <v>1445</v>
      </c>
      <c r="D1453" s="12">
        <v>77.959999999999994</v>
      </c>
      <c r="E1453" s="12">
        <v>76.527048313199998</v>
      </c>
      <c r="F1453" s="12">
        <v>77.933057334599994</v>
      </c>
      <c r="G1453" s="12">
        <v>78.763135638899996</v>
      </c>
      <c r="H1453" s="15">
        <v>75.292060102999997</v>
      </c>
    </row>
    <row r="1454" spans="3:8" x14ac:dyDescent="0.3">
      <c r="C1454" s="18" t="s">
        <v>1446</v>
      </c>
      <c r="D1454" s="12">
        <v>77.05</v>
      </c>
      <c r="E1454" s="12">
        <v>75.888820981500004</v>
      </c>
      <c r="F1454" s="12">
        <v>76.5618049638</v>
      </c>
      <c r="G1454" s="12">
        <v>77.429569455999996</v>
      </c>
      <c r="H1454" s="15">
        <v>75.262135431399997</v>
      </c>
    </row>
    <row r="1455" spans="3:8" x14ac:dyDescent="0.3">
      <c r="C1455" s="18" t="s">
        <v>1447</v>
      </c>
      <c r="D1455" s="12">
        <v>77.78</v>
      </c>
      <c r="E1455" s="12">
        <v>76.360735085900004</v>
      </c>
      <c r="F1455" s="12">
        <v>77.317831717900006</v>
      </c>
      <c r="G1455" s="12">
        <v>78.155726552299996</v>
      </c>
      <c r="H1455" s="15">
        <v>75.554563629599997</v>
      </c>
    </row>
    <row r="1456" spans="3:8" x14ac:dyDescent="0.3">
      <c r="C1456" s="18" t="s">
        <v>1448</v>
      </c>
      <c r="D1456" s="12">
        <v>77.63</v>
      </c>
      <c r="E1456" s="12">
        <v>76.302536720000006</v>
      </c>
      <c r="F1456" s="12">
        <v>77.028717901299999</v>
      </c>
      <c r="G1456" s="12">
        <v>77.889366980000005</v>
      </c>
      <c r="H1456" s="15">
        <v>75.382289062200002</v>
      </c>
    </row>
    <row r="1457" spans="3:8" x14ac:dyDescent="0.3">
      <c r="C1457" s="18" t="s">
        <v>1449</v>
      </c>
      <c r="D1457" s="12">
        <v>78.209999999999994</v>
      </c>
      <c r="E1457" s="12">
        <v>76.742111496299998</v>
      </c>
      <c r="F1457" s="12">
        <v>77.524365677399999</v>
      </c>
      <c r="G1457" s="12">
        <v>78.3405751544</v>
      </c>
      <c r="H1457" s="15">
        <v>76.022830648899998</v>
      </c>
    </row>
    <row r="1458" spans="3:8" x14ac:dyDescent="0.3">
      <c r="C1458" s="18" t="s">
        <v>1450</v>
      </c>
      <c r="D1458" s="12">
        <v>73.290000000000006</v>
      </c>
      <c r="E1458" s="12">
        <v>72.599666527799997</v>
      </c>
      <c r="F1458" s="12">
        <v>73.5955936143</v>
      </c>
      <c r="G1458" s="12">
        <v>74.312376756199995</v>
      </c>
      <c r="H1458" s="15">
        <v>72.698631297300011</v>
      </c>
    </row>
    <row r="1459" spans="3:8" x14ac:dyDescent="0.3">
      <c r="C1459" s="18" t="s">
        <v>1451</v>
      </c>
      <c r="D1459" s="12">
        <v>89.38</v>
      </c>
      <c r="E1459" s="12">
        <v>87.803256064600006</v>
      </c>
      <c r="F1459" s="12">
        <v>86.288496792000004</v>
      </c>
      <c r="G1459" s="12">
        <v>86.980006310500002</v>
      </c>
      <c r="H1459" s="15">
        <v>87.424460600499998</v>
      </c>
    </row>
    <row r="1460" spans="3:8" x14ac:dyDescent="0.3">
      <c r="C1460" s="18" t="s">
        <v>1452</v>
      </c>
      <c r="D1460" s="12">
        <v>74.430000000000007</v>
      </c>
      <c r="E1460" s="12">
        <v>72.873441693199993</v>
      </c>
      <c r="F1460" s="12">
        <v>73.933415515700005</v>
      </c>
      <c r="G1460" s="12">
        <v>74.642613592199993</v>
      </c>
      <c r="H1460" s="15">
        <v>72.710036219200006</v>
      </c>
    </row>
    <row r="1461" spans="3:8" x14ac:dyDescent="0.3">
      <c r="C1461" s="18" t="s">
        <v>1453</v>
      </c>
      <c r="D1461" s="12">
        <v>75.09</v>
      </c>
      <c r="E1461" s="12">
        <v>72.493387319600004</v>
      </c>
      <c r="F1461" s="12">
        <v>74.632827225400007</v>
      </c>
      <c r="G1461" s="12">
        <v>75.3929717834</v>
      </c>
      <c r="H1461" s="15">
        <v>71.432858037300008</v>
      </c>
    </row>
    <row r="1462" spans="3:8" x14ac:dyDescent="0.3">
      <c r="C1462" s="18" t="s">
        <v>1454</v>
      </c>
      <c r="D1462" s="12">
        <v>91.53</v>
      </c>
      <c r="E1462" s="12">
        <v>90.787047906699996</v>
      </c>
      <c r="F1462" s="12">
        <v>90.790234706700005</v>
      </c>
      <c r="G1462" s="12">
        <v>91.618654831800001</v>
      </c>
      <c r="H1462" s="15">
        <v>90.997507680300004</v>
      </c>
    </row>
    <row r="1463" spans="3:8" x14ac:dyDescent="0.3">
      <c r="C1463" s="18" t="s">
        <v>1455</v>
      </c>
      <c r="D1463" s="12">
        <v>93.19</v>
      </c>
      <c r="E1463" s="12">
        <v>94.174531023499995</v>
      </c>
      <c r="F1463" s="12">
        <v>91.513172417999996</v>
      </c>
      <c r="G1463" s="12">
        <v>91.839800464099994</v>
      </c>
      <c r="H1463" s="15">
        <v>92.249181367299997</v>
      </c>
    </row>
    <row r="1464" spans="3:8" x14ac:dyDescent="0.3">
      <c r="C1464" s="18" t="s">
        <v>1456</v>
      </c>
      <c r="D1464" s="12">
        <v>63.52</v>
      </c>
      <c r="E1464" s="12">
        <v>68.189479709099999</v>
      </c>
      <c r="F1464" s="12">
        <v>64.542123287099997</v>
      </c>
      <c r="G1464" s="12">
        <v>64.806457494300005</v>
      </c>
      <c r="H1464" s="15">
        <v>66.489698936799996</v>
      </c>
    </row>
    <row r="1465" spans="3:8" x14ac:dyDescent="0.3">
      <c r="C1465" s="18" t="s">
        <v>1457</v>
      </c>
      <c r="D1465" s="12">
        <v>64.88</v>
      </c>
      <c r="E1465" s="12">
        <v>69.027279399700006</v>
      </c>
      <c r="F1465" s="12">
        <v>65.538983814000005</v>
      </c>
      <c r="G1465" s="12">
        <v>65.784829095299997</v>
      </c>
      <c r="H1465" s="15">
        <v>66.723059103799997</v>
      </c>
    </row>
    <row r="1466" spans="3:8" x14ac:dyDescent="0.3">
      <c r="C1466" s="18" t="s">
        <v>1458</v>
      </c>
      <c r="D1466" s="12">
        <v>65.569999999999993</v>
      </c>
      <c r="E1466" s="12">
        <v>69.502454419700001</v>
      </c>
      <c r="F1466" s="12">
        <v>65.750488122999997</v>
      </c>
      <c r="G1466" s="12">
        <v>66.015632161200003</v>
      </c>
      <c r="H1466" s="15">
        <v>67.269673441399988</v>
      </c>
    </row>
    <row r="1467" spans="3:8" x14ac:dyDescent="0.3">
      <c r="C1467" s="18" t="s">
        <v>1459</v>
      </c>
      <c r="D1467" s="12">
        <v>65.510000000000005</v>
      </c>
      <c r="E1467" s="12">
        <v>68.562928415900004</v>
      </c>
      <c r="F1467" s="12">
        <v>65.645054015499994</v>
      </c>
      <c r="G1467" s="12">
        <v>65.867007170700006</v>
      </c>
      <c r="H1467" s="15">
        <v>65.775984412</v>
      </c>
    </row>
    <row r="1468" spans="3:8" x14ac:dyDescent="0.3">
      <c r="C1468" s="18" t="s">
        <v>1460</v>
      </c>
      <c r="D1468" s="12">
        <v>65.56</v>
      </c>
      <c r="E1468" s="12">
        <v>69.200810617499997</v>
      </c>
      <c r="F1468" s="12">
        <v>65.488656813800006</v>
      </c>
      <c r="G1468" s="12">
        <v>65.746873620200006</v>
      </c>
      <c r="H1468" s="15">
        <v>66.766602236899999</v>
      </c>
    </row>
    <row r="1469" spans="3:8" x14ac:dyDescent="0.3">
      <c r="C1469" s="18" t="s">
        <v>1461</v>
      </c>
      <c r="D1469" s="12">
        <v>65.650000000000006</v>
      </c>
      <c r="E1469" s="12">
        <v>69.545330259300002</v>
      </c>
      <c r="F1469" s="12">
        <v>65.755975301299998</v>
      </c>
      <c r="G1469" s="12">
        <v>66.024057103299995</v>
      </c>
      <c r="H1469" s="15">
        <v>67.164976623900003</v>
      </c>
    </row>
    <row r="1470" spans="3:8" x14ac:dyDescent="0.3">
      <c r="C1470" s="18" t="s">
        <v>1462</v>
      </c>
      <c r="D1470" s="12">
        <v>66.260000000000005</v>
      </c>
      <c r="E1470" s="12">
        <v>69.222526837700002</v>
      </c>
      <c r="F1470" s="12">
        <v>66.1996052346</v>
      </c>
      <c r="G1470" s="12">
        <v>66.432775984000003</v>
      </c>
      <c r="H1470" s="15">
        <v>66.3420525473</v>
      </c>
    </row>
    <row r="1471" spans="3:8" x14ac:dyDescent="0.3">
      <c r="C1471" s="18" t="s">
        <v>1463</v>
      </c>
      <c r="D1471" s="12">
        <v>65.23</v>
      </c>
      <c r="E1471" s="12">
        <v>68.190665325500007</v>
      </c>
      <c r="F1471" s="12">
        <v>65.640580609599994</v>
      </c>
      <c r="G1471" s="12">
        <v>65.896412892000001</v>
      </c>
      <c r="H1471" s="15">
        <v>64.985793739500011</v>
      </c>
    </row>
    <row r="1472" spans="3:8" x14ac:dyDescent="0.3">
      <c r="C1472" s="18" t="s">
        <v>1464</v>
      </c>
      <c r="D1472" s="12">
        <v>65.33</v>
      </c>
      <c r="E1472" s="12">
        <v>68.190951469799998</v>
      </c>
      <c r="F1472" s="12">
        <v>65.318072627099994</v>
      </c>
      <c r="G1472" s="12">
        <v>65.588943919299993</v>
      </c>
      <c r="H1472" s="15">
        <v>65.063419798499993</v>
      </c>
    </row>
    <row r="1473" spans="3:8" x14ac:dyDescent="0.3">
      <c r="C1473" s="18" t="s">
        <v>1465</v>
      </c>
      <c r="D1473" s="12">
        <v>88.59</v>
      </c>
      <c r="E1473" s="12">
        <v>97.022706522999997</v>
      </c>
      <c r="F1473" s="12">
        <v>92.176122212199999</v>
      </c>
      <c r="G1473" s="12">
        <v>92.751214043700003</v>
      </c>
      <c r="H1473" s="15">
        <v>97.5175309981</v>
      </c>
    </row>
    <row r="1474" spans="3:8" x14ac:dyDescent="0.3">
      <c r="C1474" s="18" t="s">
        <v>1466</v>
      </c>
      <c r="D1474" s="12">
        <v>90.47</v>
      </c>
      <c r="E1474" s="12">
        <v>100.0121721803</v>
      </c>
      <c r="F1474" s="12">
        <v>94.433074364000007</v>
      </c>
      <c r="G1474" s="12">
        <v>95.023569534200007</v>
      </c>
      <c r="H1474" s="15">
        <v>100.2163406695</v>
      </c>
    </row>
    <row r="1475" spans="3:8" x14ac:dyDescent="0.3">
      <c r="C1475" s="18" t="s">
        <v>1467</v>
      </c>
      <c r="D1475" s="12">
        <v>91.2</v>
      </c>
      <c r="E1475" s="12">
        <v>100.49194056970001</v>
      </c>
      <c r="F1475" s="12">
        <v>94.656943416199994</v>
      </c>
      <c r="G1475" s="12">
        <v>95.269534421200007</v>
      </c>
      <c r="H1475" s="15">
        <v>100.7513354143</v>
      </c>
    </row>
    <row r="1476" spans="3:8" x14ac:dyDescent="0.3">
      <c r="C1476" s="18" t="s">
        <v>1468</v>
      </c>
      <c r="D1476" s="12">
        <v>91.43</v>
      </c>
      <c r="E1476" s="12">
        <v>100.5332871686</v>
      </c>
      <c r="F1476" s="12">
        <v>95.282297986700002</v>
      </c>
      <c r="G1476" s="12">
        <v>95.8918725857</v>
      </c>
      <c r="H1476" s="15">
        <v>100.128211608</v>
      </c>
    </row>
    <row r="1477" spans="3:8" x14ac:dyDescent="0.3">
      <c r="C1477" s="18" t="s">
        <v>1469</v>
      </c>
      <c r="D1477" s="12">
        <v>100.38</v>
      </c>
      <c r="E1477" s="12">
        <v>98.440013531000005</v>
      </c>
      <c r="F1477" s="12">
        <v>98.557427350599994</v>
      </c>
      <c r="G1477" s="12">
        <v>99.002113547299999</v>
      </c>
      <c r="H1477" s="15">
        <v>100.0365291486</v>
      </c>
    </row>
    <row r="1478" spans="3:8" x14ac:dyDescent="0.3">
      <c r="C1478" s="18" t="s">
        <v>1470</v>
      </c>
      <c r="D1478" s="12">
        <v>102.47</v>
      </c>
      <c r="E1478" s="12">
        <v>99.782224221600003</v>
      </c>
      <c r="F1478" s="12">
        <v>100.2066704237</v>
      </c>
      <c r="G1478" s="12">
        <v>100.62496341569999</v>
      </c>
      <c r="H1478" s="15">
        <v>100.77927972879999</v>
      </c>
    </row>
    <row r="1479" spans="3:8" x14ac:dyDescent="0.3">
      <c r="C1479" s="18" t="s">
        <v>1471</v>
      </c>
      <c r="D1479" s="12">
        <v>82.44</v>
      </c>
      <c r="E1479" s="12">
        <v>81.437003691399994</v>
      </c>
      <c r="F1479" s="12">
        <v>81.6923141372</v>
      </c>
      <c r="G1479" s="12">
        <v>82.242536970499998</v>
      </c>
      <c r="H1479" s="15">
        <v>82.227700764099993</v>
      </c>
    </row>
    <row r="1480" spans="3:8" x14ac:dyDescent="0.3">
      <c r="C1480" s="18" t="s">
        <v>1472</v>
      </c>
      <c r="D1480" s="12">
        <v>83.06</v>
      </c>
      <c r="E1480" s="12">
        <v>81.560176897700003</v>
      </c>
      <c r="F1480" s="12">
        <v>81.756302545799997</v>
      </c>
      <c r="G1480" s="12">
        <v>82.254010353599995</v>
      </c>
      <c r="H1480" s="15">
        <v>82.458902863299997</v>
      </c>
    </row>
    <row r="1481" spans="3:8" x14ac:dyDescent="0.3">
      <c r="C1481" s="18" t="s">
        <v>1473</v>
      </c>
      <c r="D1481" s="12">
        <v>56.18</v>
      </c>
      <c r="E1481" s="12">
        <v>65.107007735799996</v>
      </c>
      <c r="F1481" s="12">
        <v>57.530361835400001</v>
      </c>
      <c r="G1481" s="12">
        <v>57.9767465814</v>
      </c>
      <c r="H1481" s="15">
        <v>61.272512914099998</v>
      </c>
    </row>
    <row r="1482" spans="3:8" x14ac:dyDescent="0.3">
      <c r="C1482" s="18" t="s">
        <v>1474</v>
      </c>
      <c r="D1482" s="12">
        <v>48.31</v>
      </c>
      <c r="E1482" s="12">
        <v>60.532753420600002</v>
      </c>
      <c r="F1482" s="12">
        <v>52.2247008744</v>
      </c>
      <c r="G1482" s="12">
        <v>52.6536669551</v>
      </c>
      <c r="H1482" s="15">
        <v>56.331534534600003</v>
      </c>
    </row>
    <row r="1483" spans="3:8" x14ac:dyDescent="0.3">
      <c r="C1483" s="18" t="s">
        <v>1475</v>
      </c>
      <c r="D1483" s="12">
        <v>125.82</v>
      </c>
      <c r="E1483" s="12">
        <v>125.8923287607</v>
      </c>
      <c r="F1483" s="12">
        <v>129.45628315490001</v>
      </c>
      <c r="G1483" s="12">
        <v>129.36805062779999</v>
      </c>
      <c r="H1483" s="15">
        <v>129.59250461560001</v>
      </c>
    </row>
    <row r="1484" spans="3:8" x14ac:dyDescent="0.3">
      <c r="C1484" s="18" t="s">
        <v>1476</v>
      </c>
      <c r="D1484" s="12">
        <v>133.22</v>
      </c>
      <c r="E1484" s="12">
        <v>130.4529073855</v>
      </c>
      <c r="F1484" s="12">
        <v>132.01231235290001</v>
      </c>
      <c r="G1484" s="12">
        <v>132.05411395019999</v>
      </c>
      <c r="H1484" s="15">
        <v>132.40182372460001</v>
      </c>
    </row>
    <row r="1485" spans="3:8" x14ac:dyDescent="0.3">
      <c r="C1485" s="18" t="s">
        <v>1477</v>
      </c>
      <c r="D1485" s="12">
        <v>130.97</v>
      </c>
      <c r="E1485" s="12">
        <v>128.40577866070001</v>
      </c>
      <c r="F1485" s="12">
        <v>129.7516581635</v>
      </c>
      <c r="G1485" s="12">
        <v>129.81729476020001</v>
      </c>
      <c r="H1485" s="15">
        <v>130.0095942216</v>
      </c>
    </row>
    <row r="1486" spans="3:8" x14ac:dyDescent="0.3">
      <c r="C1486" s="18" t="s">
        <v>1478</v>
      </c>
      <c r="D1486" s="12">
        <v>124.36</v>
      </c>
      <c r="E1486" s="12">
        <v>122.3589588537</v>
      </c>
      <c r="F1486" s="12">
        <v>123.8693262752</v>
      </c>
      <c r="G1486" s="12">
        <v>123.9472412961</v>
      </c>
      <c r="H1486" s="15">
        <v>123.8321310844</v>
      </c>
    </row>
    <row r="1487" spans="3:8" x14ac:dyDescent="0.3">
      <c r="C1487" s="18" t="s">
        <v>1479</v>
      </c>
      <c r="D1487" s="12">
        <v>126.06</v>
      </c>
      <c r="E1487" s="12">
        <v>123.84073160369999</v>
      </c>
      <c r="F1487" s="12">
        <v>125.8398260221</v>
      </c>
      <c r="G1487" s="12">
        <v>125.8684149395</v>
      </c>
      <c r="H1487" s="15">
        <v>125.07099560890001</v>
      </c>
    </row>
    <row r="1488" spans="3:8" x14ac:dyDescent="0.3">
      <c r="C1488" s="18" t="s">
        <v>1480</v>
      </c>
      <c r="D1488" s="12">
        <v>117.79</v>
      </c>
      <c r="E1488" s="12">
        <v>116.11244187619999</v>
      </c>
      <c r="F1488" s="12">
        <v>118.4409001148</v>
      </c>
      <c r="G1488" s="12">
        <v>118.46136161699999</v>
      </c>
      <c r="H1488" s="15">
        <v>116.75325718250001</v>
      </c>
    </row>
    <row r="1489" spans="3:8" x14ac:dyDescent="0.3">
      <c r="C1489" s="18" t="s">
        <v>1481</v>
      </c>
      <c r="D1489" s="12">
        <v>122.03</v>
      </c>
      <c r="E1489" s="12">
        <v>120.30236283080001</v>
      </c>
      <c r="F1489" s="12">
        <v>122.14941234120001</v>
      </c>
      <c r="G1489" s="12">
        <v>122.20690941860001</v>
      </c>
      <c r="H1489" s="15">
        <v>121.3077786467</v>
      </c>
    </row>
    <row r="1490" spans="3:8" x14ac:dyDescent="0.3">
      <c r="C1490" s="18" t="s">
        <v>1482</v>
      </c>
      <c r="D1490" s="12">
        <v>108.16</v>
      </c>
      <c r="E1490" s="12">
        <v>106.8136241455</v>
      </c>
      <c r="F1490" s="12">
        <v>109.2454993078</v>
      </c>
      <c r="G1490" s="12">
        <v>109.2639370548</v>
      </c>
      <c r="H1490" s="15">
        <v>107.08685318949999</v>
      </c>
    </row>
    <row r="1491" spans="3:8" x14ac:dyDescent="0.3">
      <c r="C1491" s="18" t="s">
        <v>1483</v>
      </c>
      <c r="D1491" s="12">
        <v>112.11</v>
      </c>
      <c r="E1491" s="12">
        <v>111.0882103093</v>
      </c>
      <c r="F1491" s="12">
        <v>113.2319154353</v>
      </c>
      <c r="G1491" s="12">
        <v>113.2827335413</v>
      </c>
      <c r="H1491" s="15">
        <v>111.6475619597</v>
      </c>
    </row>
    <row r="1492" spans="3:8" x14ac:dyDescent="0.3">
      <c r="C1492" s="18" t="s">
        <v>1484</v>
      </c>
      <c r="D1492" s="12">
        <v>114.53</v>
      </c>
      <c r="E1492" s="12">
        <v>113.556584196</v>
      </c>
      <c r="F1492" s="12">
        <v>115.4396369009</v>
      </c>
      <c r="G1492" s="12">
        <v>115.5112218527</v>
      </c>
      <c r="H1492" s="15">
        <v>114.4822941983</v>
      </c>
    </row>
    <row r="1493" spans="3:8" x14ac:dyDescent="0.3">
      <c r="C1493" s="18" t="s">
        <v>1485</v>
      </c>
      <c r="D1493" s="12">
        <v>115.9</v>
      </c>
      <c r="E1493" s="12">
        <v>114.1512320618</v>
      </c>
      <c r="F1493" s="12">
        <v>115.7815841922</v>
      </c>
      <c r="G1493" s="12">
        <v>115.86692377599999</v>
      </c>
      <c r="H1493" s="15">
        <v>115.71277237240001</v>
      </c>
    </row>
    <row r="1494" spans="3:8" x14ac:dyDescent="0.3">
      <c r="C1494" s="18" t="s">
        <v>1486</v>
      </c>
      <c r="D1494" s="12">
        <v>133.44999999999999</v>
      </c>
      <c r="E1494" s="12">
        <v>130.92872666950001</v>
      </c>
      <c r="F1494" s="12">
        <v>134.28187207010001</v>
      </c>
      <c r="G1494" s="12">
        <v>134.28731780710001</v>
      </c>
      <c r="H1494" s="15">
        <v>134.04288893789999</v>
      </c>
    </row>
    <row r="1495" spans="3:8" x14ac:dyDescent="0.3">
      <c r="C1495" s="18" t="s">
        <v>1487</v>
      </c>
      <c r="D1495" s="12">
        <v>130.16999999999999</v>
      </c>
      <c r="E1495" s="12">
        <v>126.8505018359</v>
      </c>
      <c r="F1495" s="12">
        <v>129.5486224412</v>
      </c>
      <c r="G1495" s="12">
        <v>129.58665792159999</v>
      </c>
      <c r="H1495" s="15">
        <v>128.97173541299998</v>
      </c>
    </row>
    <row r="1496" spans="3:8" x14ac:dyDescent="0.3">
      <c r="C1496" s="18" t="s">
        <v>1488</v>
      </c>
      <c r="D1496" s="12">
        <v>121.18</v>
      </c>
      <c r="E1496" s="12">
        <v>119.03231158760001</v>
      </c>
      <c r="F1496" s="12">
        <v>122.2598705457</v>
      </c>
      <c r="G1496" s="12">
        <v>122.2878962927</v>
      </c>
      <c r="H1496" s="15">
        <v>120.15021186450001</v>
      </c>
    </row>
    <row r="1497" spans="3:8" x14ac:dyDescent="0.3">
      <c r="C1497" s="18" t="s">
        <v>1489</v>
      </c>
      <c r="D1497" s="12">
        <v>129.05000000000001</v>
      </c>
      <c r="E1497" s="12">
        <v>125.98747557439999</v>
      </c>
      <c r="F1497" s="12">
        <v>127.8348320217</v>
      </c>
      <c r="G1497" s="12">
        <v>127.8826087043</v>
      </c>
      <c r="H1497" s="15">
        <v>127.67747861960001</v>
      </c>
    </row>
    <row r="1498" spans="3:8" x14ac:dyDescent="0.3">
      <c r="C1498" s="18" t="s">
        <v>1490</v>
      </c>
      <c r="D1498" s="12">
        <v>115.53</v>
      </c>
      <c r="E1498" s="12">
        <v>112.75940601720001</v>
      </c>
      <c r="F1498" s="12">
        <v>115.2608752598</v>
      </c>
      <c r="G1498" s="12">
        <v>115.3374393174</v>
      </c>
      <c r="H1498" s="15">
        <v>114.68212596950001</v>
      </c>
    </row>
    <row r="1499" spans="3:8" x14ac:dyDescent="0.3">
      <c r="C1499" s="18" t="s">
        <v>1491</v>
      </c>
      <c r="D1499" s="12">
        <v>122.67</v>
      </c>
      <c r="E1499" s="12">
        <v>119.9774867455</v>
      </c>
      <c r="F1499" s="12">
        <v>122.0860552975</v>
      </c>
      <c r="G1499" s="12">
        <v>122.1521997544</v>
      </c>
      <c r="H1499" s="15">
        <v>121.6159417703</v>
      </c>
    </row>
    <row r="1500" spans="3:8" x14ac:dyDescent="0.3">
      <c r="C1500" s="18" t="s">
        <v>1492</v>
      </c>
      <c r="D1500" s="12">
        <v>123.26</v>
      </c>
      <c r="E1500" s="12">
        <v>120.74603593419999</v>
      </c>
      <c r="F1500" s="12">
        <v>122.6198363515</v>
      </c>
      <c r="G1500" s="12">
        <v>122.69319869810001</v>
      </c>
      <c r="H1500" s="15">
        <v>122.17435472930001</v>
      </c>
    </row>
    <row r="1501" spans="3:8" x14ac:dyDescent="0.3">
      <c r="C1501" s="18" t="s">
        <v>1493</v>
      </c>
      <c r="D1501" s="12">
        <v>116.42</v>
      </c>
      <c r="E1501" s="12">
        <v>113.8020052832</v>
      </c>
      <c r="F1501" s="12">
        <v>116.0852267843</v>
      </c>
      <c r="G1501" s="12">
        <v>116.1658295662</v>
      </c>
      <c r="H1501" s="15">
        <v>115.5826572798</v>
      </c>
    </row>
    <row r="1502" spans="3:8" x14ac:dyDescent="0.3">
      <c r="C1502" s="18" t="s">
        <v>1494</v>
      </c>
      <c r="D1502" s="12">
        <v>123.89</v>
      </c>
      <c r="E1502" s="12">
        <v>121.18854218369999</v>
      </c>
      <c r="F1502" s="12">
        <v>123.188719006</v>
      </c>
      <c r="G1502" s="12">
        <v>123.25805894040001</v>
      </c>
      <c r="H1502" s="15">
        <v>122.7117855914</v>
      </c>
    </row>
    <row r="1503" spans="3:8" x14ac:dyDescent="0.3">
      <c r="C1503" s="18" t="s">
        <v>1495</v>
      </c>
      <c r="D1503" s="12">
        <v>130.97999999999999</v>
      </c>
      <c r="E1503" s="12">
        <v>128.36614221330001</v>
      </c>
      <c r="F1503" s="12">
        <v>129.9046690932</v>
      </c>
      <c r="G1503" s="12">
        <v>129.9610583093</v>
      </c>
      <c r="H1503" s="15">
        <v>129.7675123004</v>
      </c>
    </row>
    <row r="1504" spans="3:8" x14ac:dyDescent="0.3">
      <c r="C1504" s="18" t="s">
        <v>1496</v>
      </c>
      <c r="D1504" s="12">
        <v>128.57</v>
      </c>
      <c r="E1504" s="12">
        <v>126.4710661239</v>
      </c>
      <c r="F1504" s="12">
        <v>128.7044647493</v>
      </c>
      <c r="G1504" s="12">
        <v>128.75792517810001</v>
      </c>
      <c r="H1504" s="15">
        <v>128.01986221920001</v>
      </c>
    </row>
    <row r="1505" spans="3:8" x14ac:dyDescent="0.3">
      <c r="C1505" s="18" t="s">
        <v>1497</v>
      </c>
      <c r="D1505" s="12">
        <v>118.24</v>
      </c>
      <c r="E1505" s="12">
        <v>116.2482171043</v>
      </c>
      <c r="F1505" s="12">
        <v>118.2796998821</v>
      </c>
      <c r="G1505" s="12">
        <v>118.3571949194</v>
      </c>
      <c r="H1505" s="15">
        <v>117.42067456049999</v>
      </c>
    </row>
    <row r="1506" spans="3:8" x14ac:dyDescent="0.3">
      <c r="C1506" s="18" t="s">
        <v>1498</v>
      </c>
      <c r="D1506" s="12">
        <v>128.1</v>
      </c>
      <c r="E1506" s="12">
        <v>125.9526439042</v>
      </c>
      <c r="F1506" s="12">
        <v>127.9604100854</v>
      </c>
      <c r="G1506" s="12">
        <v>128.00773170810001</v>
      </c>
      <c r="H1506" s="15">
        <v>127.492696408</v>
      </c>
    </row>
    <row r="1507" spans="3:8" x14ac:dyDescent="0.3">
      <c r="C1507" s="18" t="s">
        <v>1499</v>
      </c>
      <c r="D1507" s="12">
        <v>128.74</v>
      </c>
      <c r="E1507" s="12">
        <v>126.6168432254</v>
      </c>
      <c r="F1507" s="12">
        <v>128.6723959791</v>
      </c>
      <c r="G1507" s="12">
        <v>128.72712651130001</v>
      </c>
      <c r="H1507" s="15">
        <v>128.16203760460002</v>
      </c>
    </row>
    <row r="1508" spans="3:8" x14ac:dyDescent="0.3">
      <c r="C1508" s="18" t="s">
        <v>1500</v>
      </c>
      <c r="D1508" s="12">
        <v>118.8</v>
      </c>
      <c r="E1508" s="12">
        <v>116.6932364037</v>
      </c>
      <c r="F1508" s="12">
        <v>118.5597444326</v>
      </c>
      <c r="G1508" s="12">
        <v>118.6308740132</v>
      </c>
      <c r="H1508" s="15">
        <v>118.0432848131</v>
      </c>
    </row>
    <row r="1509" spans="3:8" x14ac:dyDescent="0.3">
      <c r="C1509" s="18" t="s">
        <v>1501</v>
      </c>
      <c r="D1509" s="12">
        <v>120.03</v>
      </c>
      <c r="E1509" s="12">
        <v>117.76480295020001</v>
      </c>
      <c r="F1509" s="12">
        <v>120.23458226939999</v>
      </c>
      <c r="G1509" s="12">
        <v>120.3033332114</v>
      </c>
      <c r="H1509" s="15">
        <v>118.6160119534</v>
      </c>
    </row>
    <row r="1510" spans="3:8" x14ac:dyDescent="0.3">
      <c r="C1510" s="18" t="s">
        <v>1502</v>
      </c>
      <c r="D1510" s="12">
        <v>121.21</v>
      </c>
      <c r="E1510" s="12">
        <v>118.67931485770001</v>
      </c>
      <c r="F1510" s="12">
        <v>121.5335709678</v>
      </c>
      <c r="G1510" s="12">
        <v>121.5932034626</v>
      </c>
      <c r="H1510" s="15">
        <v>119.260755218</v>
      </c>
    </row>
    <row r="1511" spans="3:8" x14ac:dyDescent="0.3">
      <c r="C1511" s="18" t="s">
        <v>1503</v>
      </c>
      <c r="D1511" s="12">
        <v>120.43</v>
      </c>
      <c r="E1511" s="12">
        <v>118.100958581</v>
      </c>
      <c r="F1511" s="12">
        <v>120.2209269984</v>
      </c>
      <c r="G1511" s="12">
        <v>120.2816360675</v>
      </c>
      <c r="H1511" s="15">
        <v>119.09308625630001</v>
      </c>
    </row>
    <row r="1512" spans="3:8" x14ac:dyDescent="0.3">
      <c r="C1512" s="18" t="s">
        <v>1504</v>
      </c>
      <c r="D1512" s="12">
        <v>130.1</v>
      </c>
      <c r="E1512" s="12">
        <v>127.77159681969999</v>
      </c>
      <c r="F1512" s="12">
        <v>130.2452178847</v>
      </c>
      <c r="G1512" s="12">
        <v>130.28776703599999</v>
      </c>
      <c r="H1512" s="15">
        <v>129.4002472601</v>
      </c>
    </row>
    <row r="1513" spans="3:8" x14ac:dyDescent="0.3">
      <c r="C1513" s="18" t="s">
        <v>1505</v>
      </c>
      <c r="D1513" s="12">
        <v>125.73</v>
      </c>
      <c r="E1513" s="12">
        <v>122.3003345345</v>
      </c>
      <c r="F1513" s="12">
        <v>125.1127195551</v>
      </c>
      <c r="G1513" s="12">
        <v>125.1304065739</v>
      </c>
      <c r="H1513" s="15">
        <v>124.1224801554</v>
      </c>
    </row>
    <row r="1514" spans="3:8" x14ac:dyDescent="0.3">
      <c r="C1514" s="18" t="s">
        <v>1506</v>
      </c>
      <c r="D1514" s="12">
        <v>103.44</v>
      </c>
      <c r="E1514" s="12">
        <v>103.31546040630001</v>
      </c>
      <c r="F1514" s="12">
        <v>104.8726709357</v>
      </c>
      <c r="G1514" s="12">
        <v>104.95712137700001</v>
      </c>
      <c r="H1514" s="15">
        <v>104.516094983</v>
      </c>
    </row>
    <row r="1515" spans="3:8" x14ac:dyDescent="0.3">
      <c r="C1515" s="18" t="s">
        <v>1507</v>
      </c>
      <c r="D1515" s="12">
        <v>125.01</v>
      </c>
      <c r="E1515" s="12">
        <v>123.6306486495</v>
      </c>
      <c r="F1515" s="12">
        <v>125.0764443054</v>
      </c>
      <c r="G1515" s="12">
        <v>125.1970131902</v>
      </c>
      <c r="H1515" s="15">
        <v>126.3331658351</v>
      </c>
    </row>
    <row r="1516" spans="3:8" x14ac:dyDescent="0.3">
      <c r="C1516" s="18" t="s">
        <v>1508</v>
      </c>
      <c r="D1516" s="12">
        <v>115.57</v>
      </c>
      <c r="E1516" s="12">
        <v>114.16671993680001</v>
      </c>
      <c r="F1516" s="12">
        <v>115.6383719299</v>
      </c>
      <c r="G1516" s="12">
        <v>115.7626566142</v>
      </c>
      <c r="H1516" s="15">
        <v>116.34605568249999</v>
      </c>
    </row>
    <row r="1517" spans="3:8" x14ac:dyDescent="0.3">
      <c r="C1517" s="18" t="s">
        <v>1509</v>
      </c>
      <c r="D1517" s="12">
        <v>116.11</v>
      </c>
      <c r="E1517" s="12">
        <v>116.2315599282</v>
      </c>
      <c r="F1517" s="12">
        <v>117.2208410691</v>
      </c>
      <c r="G1517" s="12">
        <v>117.21905790140001</v>
      </c>
      <c r="H1517" s="15">
        <v>118.2966490407</v>
      </c>
    </row>
    <row r="1518" spans="3:8" x14ac:dyDescent="0.3">
      <c r="C1518" s="18" t="s">
        <v>1510</v>
      </c>
      <c r="D1518" s="12">
        <v>123.04</v>
      </c>
      <c r="E1518" s="12">
        <v>120.4742825415</v>
      </c>
      <c r="F1518" s="12">
        <v>122.6135706286</v>
      </c>
      <c r="G1518" s="12">
        <v>122.5853187133</v>
      </c>
      <c r="H1518" s="15">
        <v>122.29672622950001</v>
      </c>
    </row>
    <row r="1519" spans="3:8" x14ac:dyDescent="0.3">
      <c r="C1519" s="18" t="s">
        <v>1511</v>
      </c>
      <c r="D1519" s="12">
        <v>114.24</v>
      </c>
      <c r="E1519" s="12">
        <v>112.4022022127</v>
      </c>
      <c r="F1519" s="12">
        <v>114.61830108860001</v>
      </c>
      <c r="G1519" s="12">
        <v>114.58068548689999</v>
      </c>
      <c r="H1519" s="15">
        <v>114.2331622709</v>
      </c>
    </row>
    <row r="1520" spans="3:8" x14ac:dyDescent="0.3">
      <c r="C1520" s="18" t="s">
        <v>1512</v>
      </c>
      <c r="D1520" s="12">
        <v>109.21</v>
      </c>
      <c r="E1520" s="12">
        <v>109.094412924</v>
      </c>
      <c r="F1520" s="12">
        <v>108.575369815</v>
      </c>
      <c r="G1520" s="12">
        <v>108.576543101</v>
      </c>
      <c r="H1520" s="15">
        <v>110.1615839549</v>
      </c>
    </row>
    <row r="1521" spans="3:8" x14ac:dyDescent="0.3">
      <c r="C1521" s="18" t="s">
        <v>1513</v>
      </c>
      <c r="D1521" s="12">
        <v>115.56</v>
      </c>
      <c r="E1521" s="12">
        <v>112.7982769657</v>
      </c>
      <c r="F1521" s="12">
        <v>113.90786751269999</v>
      </c>
      <c r="G1521" s="12">
        <v>113.88442909130001</v>
      </c>
      <c r="H1521" s="15">
        <v>113.9010166767</v>
      </c>
    </row>
    <row r="1522" spans="3:8" x14ac:dyDescent="0.3">
      <c r="C1522" s="18" t="s">
        <v>1514</v>
      </c>
      <c r="D1522" s="12">
        <v>109.55</v>
      </c>
      <c r="E1522" s="12">
        <v>108.9486921729</v>
      </c>
      <c r="F1522" s="12">
        <v>109.37298036030001</v>
      </c>
      <c r="G1522" s="12">
        <v>109.3663001644</v>
      </c>
      <c r="H1522" s="15">
        <v>110.25150160679999</v>
      </c>
    </row>
    <row r="1523" spans="3:8" x14ac:dyDescent="0.3">
      <c r="C1523" s="18" t="s">
        <v>1515</v>
      </c>
      <c r="D1523" s="12">
        <v>93.44</v>
      </c>
      <c r="E1523" s="12">
        <v>90.519527128099995</v>
      </c>
      <c r="F1523" s="12">
        <v>93.432116996600001</v>
      </c>
      <c r="G1523" s="12">
        <v>93.525133332999999</v>
      </c>
      <c r="H1523" s="15">
        <v>91.714229418599999</v>
      </c>
    </row>
    <row r="1524" spans="3:8" x14ac:dyDescent="0.3">
      <c r="C1524" s="18" t="s">
        <v>1516</v>
      </c>
      <c r="D1524" s="12">
        <v>94.6</v>
      </c>
      <c r="E1524" s="12">
        <v>91.458957813200001</v>
      </c>
      <c r="F1524" s="12">
        <v>94.5035904139</v>
      </c>
      <c r="G1524" s="12">
        <v>94.591937772799994</v>
      </c>
      <c r="H1524" s="15">
        <v>92.665035407099992</v>
      </c>
    </row>
    <row r="1525" spans="3:8" x14ac:dyDescent="0.3">
      <c r="C1525" s="18" t="s">
        <v>1517</v>
      </c>
      <c r="D1525" s="12">
        <v>95.75</v>
      </c>
      <c r="E1525" s="12">
        <v>92.458171953100006</v>
      </c>
      <c r="F1525" s="12">
        <v>95.631701518900002</v>
      </c>
      <c r="G1525" s="12">
        <v>95.7151335394</v>
      </c>
      <c r="H1525" s="15">
        <v>93.655041347500003</v>
      </c>
    </row>
    <row r="1526" spans="3:8" x14ac:dyDescent="0.3">
      <c r="C1526" s="18" t="s">
        <v>1518</v>
      </c>
      <c r="D1526" s="12">
        <v>96.74</v>
      </c>
      <c r="E1526" s="12">
        <v>93.377759094400005</v>
      </c>
      <c r="F1526" s="12">
        <v>96.669941838100002</v>
      </c>
      <c r="G1526" s="12">
        <v>96.748556671700001</v>
      </c>
      <c r="H1526" s="15">
        <v>94.480480419299994</v>
      </c>
    </row>
    <row r="1527" spans="3:8" x14ac:dyDescent="0.3">
      <c r="C1527" s="18" t="s">
        <v>1519</v>
      </c>
      <c r="D1527" s="12">
        <v>107.46</v>
      </c>
      <c r="E1527" s="12">
        <v>102.7746271251</v>
      </c>
      <c r="F1527" s="12">
        <v>107.14878507029999</v>
      </c>
      <c r="G1527" s="12">
        <v>107.2253261434</v>
      </c>
      <c r="H1527" s="15">
        <v>104.882346219</v>
      </c>
    </row>
    <row r="1528" spans="3:8" x14ac:dyDescent="0.3">
      <c r="C1528" s="18" t="s">
        <v>1520</v>
      </c>
      <c r="D1528" s="12">
        <v>102.24</v>
      </c>
      <c r="E1528" s="12">
        <v>99.321026535599998</v>
      </c>
      <c r="F1528" s="12">
        <v>102.2303458951</v>
      </c>
      <c r="G1528" s="12">
        <v>102.3537077661</v>
      </c>
      <c r="H1528" s="15">
        <v>100.4629404705</v>
      </c>
    </row>
    <row r="1529" spans="3:8" x14ac:dyDescent="0.3">
      <c r="C1529" s="18" t="s">
        <v>1521</v>
      </c>
      <c r="D1529" s="12">
        <v>89.67</v>
      </c>
      <c r="E1529" s="12">
        <v>85.237650966000004</v>
      </c>
      <c r="F1529" s="12">
        <v>88.504254246900004</v>
      </c>
      <c r="G1529" s="12">
        <v>88.621279292200001</v>
      </c>
      <c r="H1529" s="15">
        <v>85.543861154599995</v>
      </c>
    </row>
    <row r="1530" spans="3:8" x14ac:dyDescent="0.3">
      <c r="C1530" s="18" t="s">
        <v>1522</v>
      </c>
      <c r="D1530" s="12">
        <v>79.95</v>
      </c>
      <c r="E1530" s="12">
        <v>77.614523479799999</v>
      </c>
      <c r="F1530" s="12">
        <v>80.638656284999996</v>
      </c>
      <c r="G1530" s="12">
        <v>80.745162578000006</v>
      </c>
      <c r="H1530" s="15">
        <v>78.463600896100004</v>
      </c>
    </row>
    <row r="1531" spans="3:8" x14ac:dyDescent="0.3">
      <c r="C1531" s="18" t="s">
        <v>1523</v>
      </c>
      <c r="D1531" s="12">
        <v>111.57</v>
      </c>
      <c r="E1531" s="12">
        <v>107.317467124</v>
      </c>
      <c r="F1531" s="12">
        <v>110.83897627100001</v>
      </c>
      <c r="G1531" s="12">
        <v>110.9335249578</v>
      </c>
      <c r="H1531" s="15">
        <v>106.95373125969999</v>
      </c>
    </row>
    <row r="1532" spans="3:8" x14ac:dyDescent="0.3">
      <c r="C1532" s="18" t="s">
        <v>1524</v>
      </c>
      <c r="D1532" s="12">
        <v>79.459999999999994</v>
      </c>
      <c r="E1532" s="12">
        <v>78.560312153500007</v>
      </c>
      <c r="F1532" s="12">
        <v>79.876025932299996</v>
      </c>
      <c r="G1532" s="12">
        <v>80.015877723599999</v>
      </c>
      <c r="H1532" s="15">
        <v>80.0561568034</v>
      </c>
    </row>
    <row r="1533" spans="3:8" x14ac:dyDescent="0.3">
      <c r="C1533" s="18" t="s">
        <v>1525</v>
      </c>
      <c r="D1533" s="12">
        <v>78.709999999999994</v>
      </c>
      <c r="E1533" s="12">
        <v>77.229669662800006</v>
      </c>
      <c r="F1533" s="12">
        <v>79.158440049800006</v>
      </c>
      <c r="G1533" s="12">
        <v>79.294914146699995</v>
      </c>
      <c r="H1533" s="15">
        <v>78.2510217719</v>
      </c>
    </row>
    <row r="1534" spans="3:8" x14ac:dyDescent="0.3">
      <c r="C1534" s="18" t="s">
        <v>1526</v>
      </c>
      <c r="D1534" s="12">
        <v>79.430000000000007</v>
      </c>
      <c r="E1534" s="12">
        <v>77.673903445899995</v>
      </c>
      <c r="F1534" s="12">
        <v>79.400768201800005</v>
      </c>
      <c r="G1534" s="12">
        <v>79.524854324299994</v>
      </c>
      <c r="H1534" s="15">
        <v>78.77740583180001</v>
      </c>
    </row>
    <row r="1535" spans="3:8" x14ac:dyDescent="0.3">
      <c r="C1535" s="18" t="s">
        <v>1527</v>
      </c>
      <c r="D1535" s="12">
        <v>78.5</v>
      </c>
      <c r="E1535" s="12">
        <v>76.516393829999998</v>
      </c>
      <c r="F1535" s="12">
        <v>79.226774594899993</v>
      </c>
      <c r="G1535" s="12">
        <v>79.365856602400001</v>
      </c>
      <c r="H1535" s="15">
        <v>77.133396908899996</v>
      </c>
    </row>
    <row r="1536" spans="3:8" x14ac:dyDescent="0.3">
      <c r="C1536" s="18" t="s">
        <v>1528</v>
      </c>
      <c r="D1536" s="12">
        <v>79.42</v>
      </c>
      <c r="E1536" s="12">
        <v>77.379970479999997</v>
      </c>
      <c r="F1536" s="12">
        <v>79.172220964800005</v>
      </c>
      <c r="G1536" s="12">
        <v>79.288698665499993</v>
      </c>
      <c r="H1536" s="15">
        <v>78.291469400799997</v>
      </c>
    </row>
    <row r="1537" spans="3:8" x14ac:dyDescent="0.3">
      <c r="C1537" s="18" t="s">
        <v>1529</v>
      </c>
      <c r="D1537" s="12">
        <v>78.77</v>
      </c>
      <c r="E1537" s="12">
        <v>76.716667242300005</v>
      </c>
      <c r="F1537" s="12">
        <v>79.393516657199996</v>
      </c>
      <c r="G1537" s="12">
        <v>79.540592261900002</v>
      </c>
      <c r="H1537" s="15">
        <v>77.3954235283</v>
      </c>
    </row>
    <row r="1538" spans="3:8" x14ac:dyDescent="0.3">
      <c r="C1538" s="18" t="s">
        <v>1530</v>
      </c>
      <c r="D1538" s="12">
        <v>79.36</v>
      </c>
      <c r="E1538" s="12">
        <v>77.572105722100005</v>
      </c>
      <c r="F1538" s="12">
        <v>79.296766695200006</v>
      </c>
      <c r="G1538" s="12">
        <v>79.429385033599999</v>
      </c>
      <c r="H1538" s="15">
        <v>78.546847557299998</v>
      </c>
    </row>
    <row r="1539" spans="3:8" x14ac:dyDescent="0.3">
      <c r="C1539" s="18" t="s">
        <v>1531</v>
      </c>
      <c r="D1539" s="12">
        <v>77.84</v>
      </c>
      <c r="E1539" s="12">
        <v>75.300247219100001</v>
      </c>
      <c r="F1539" s="12">
        <v>78.784525738200003</v>
      </c>
      <c r="G1539" s="12">
        <v>78.921727989800004</v>
      </c>
      <c r="H1539" s="15">
        <v>75.665355446600003</v>
      </c>
    </row>
    <row r="1540" spans="3:8" x14ac:dyDescent="0.3">
      <c r="C1540" s="18" t="s">
        <v>1532</v>
      </c>
      <c r="D1540" s="12">
        <v>79.430000000000007</v>
      </c>
      <c r="E1540" s="12">
        <v>77.371241823299997</v>
      </c>
      <c r="F1540" s="12">
        <v>79.186027011199997</v>
      </c>
      <c r="G1540" s="12">
        <v>79.302896694699996</v>
      </c>
      <c r="H1540" s="15">
        <v>78.27151397210001</v>
      </c>
    </row>
    <row r="1541" spans="3:8" x14ac:dyDescent="0.3">
      <c r="C1541" s="18" t="s">
        <v>1533</v>
      </c>
      <c r="D1541" s="12">
        <v>78.17</v>
      </c>
      <c r="E1541" s="12">
        <v>75.302099627000004</v>
      </c>
      <c r="F1541" s="12">
        <v>78.735223469999994</v>
      </c>
      <c r="G1541" s="12">
        <v>78.876862945300005</v>
      </c>
      <c r="H1541" s="15">
        <v>75.704342609999998</v>
      </c>
    </row>
    <row r="1542" spans="3:8" x14ac:dyDescent="0.3">
      <c r="C1542" s="18" t="s">
        <v>1534</v>
      </c>
      <c r="D1542" s="12">
        <v>79.650000000000006</v>
      </c>
      <c r="E1542" s="12">
        <v>77.614685377200004</v>
      </c>
      <c r="F1542" s="12">
        <v>79.173976027600006</v>
      </c>
      <c r="G1542" s="12">
        <v>79.315955166799995</v>
      </c>
      <c r="H1542" s="15">
        <v>78.642641270500008</v>
      </c>
    </row>
    <row r="1543" spans="3:8" x14ac:dyDescent="0.3">
      <c r="C1543" s="18" t="s">
        <v>1535</v>
      </c>
      <c r="D1543" s="12">
        <v>80</v>
      </c>
      <c r="E1543" s="12">
        <v>78.131017111899993</v>
      </c>
      <c r="F1543" s="12">
        <v>80.056654540500006</v>
      </c>
      <c r="G1543" s="12">
        <v>80.183502069200003</v>
      </c>
      <c r="H1543" s="15">
        <v>78.863434242599993</v>
      </c>
    </row>
    <row r="1544" spans="3:8" x14ac:dyDescent="0.3">
      <c r="C1544" s="18" t="s">
        <v>1536</v>
      </c>
      <c r="D1544" s="12">
        <v>76.31</v>
      </c>
      <c r="E1544" s="12">
        <v>74.434671323900005</v>
      </c>
      <c r="F1544" s="12">
        <v>77.079947946199994</v>
      </c>
      <c r="G1544" s="12">
        <v>77.2298833925</v>
      </c>
      <c r="H1544" s="15">
        <v>75.084575979299998</v>
      </c>
    </row>
    <row r="1545" spans="3:8" x14ac:dyDescent="0.3">
      <c r="C1545" s="18" t="s">
        <v>1537</v>
      </c>
      <c r="D1545" s="12">
        <v>79.78</v>
      </c>
      <c r="E1545" s="12">
        <v>77.465778635099994</v>
      </c>
      <c r="F1545" s="12">
        <v>79.9561842544</v>
      </c>
      <c r="G1545" s="12">
        <v>80.075823326700004</v>
      </c>
      <c r="H1545" s="15">
        <v>78.049299691100003</v>
      </c>
    </row>
    <row r="1546" spans="3:8" x14ac:dyDescent="0.3">
      <c r="C1546" s="18" t="s">
        <v>1538</v>
      </c>
      <c r="D1546" s="12">
        <v>91.93</v>
      </c>
      <c r="E1546" s="12">
        <v>88.408042789099994</v>
      </c>
      <c r="F1546" s="12">
        <v>91.378104132000004</v>
      </c>
      <c r="G1546" s="12">
        <v>91.479692859699995</v>
      </c>
      <c r="H1546" s="15">
        <v>90.086183834600007</v>
      </c>
    </row>
    <row r="1547" spans="3:8" x14ac:dyDescent="0.3">
      <c r="C1547" s="18" t="s">
        <v>1539</v>
      </c>
      <c r="D1547" s="12">
        <v>66.5</v>
      </c>
      <c r="E1547" s="12">
        <v>65.964451233899993</v>
      </c>
      <c r="F1547" s="12">
        <v>67.677800539000003</v>
      </c>
      <c r="G1547" s="12">
        <v>67.830595999099998</v>
      </c>
      <c r="H1547" s="15">
        <v>66.826550099100004</v>
      </c>
    </row>
    <row r="1548" spans="3:8" x14ac:dyDescent="0.3">
      <c r="C1548" s="18" t="s">
        <v>1540</v>
      </c>
      <c r="D1548" s="12">
        <v>78.37</v>
      </c>
      <c r="E1548" s="12">
        <v>77.105046783999995</v>
      </c>
      <c r="F1548" s="12">
        <v>78.6288442699</v>
      </c>
      <c r="G1548" s="12">
        <v>78.758621147599996</v>
      </c>
      <c r="H1548" s="15">
        <v>78.545912505499999</v>
      </c>
    </row>
    <row r="1549" spans="3:8" x14ac:dyDescent="0.3">
      <c r="C1549" s="18" t="s">
        <v>1541</v>
      </c>
      <c r="D1549" s="12">
        <v>77.72</v>
      </c>
      <c r="E1549" s="12">
        <v>75.846838840999993</v>
      </c>
      <c r="F1549" s="12">
        <v>78.043429923399998</v>
      </c>
      <c r="G1549" s="12">
        <v>78.183031560000003</v>
      </c>
      <c r="H1549" s="15">
        <v>76.7893465187</v>
      </c>
    </row>
    <row r="1550" spans="3:8" x14ac:dyDescent="0.3">
      <c r="C1550" s="18" t="s">
        <v>1542</v>
      </c>
      <c r="D1550" s="12">
        <v>77.97</v>
      </c>
      <c r="E1550" s="12">
        <v>76.737145700200003</v>
      </c>
      <c r="F1550" s="12">
        <v>78.110333823399998</v>
      </c>
      <c r="G1550" s="12">
        <v>78.250072977599999</v>
      </c>
      <c r="H1550" s="15">
        <v>78.216149439099993</v>
      </c>
    </row>
    <row r="1551" spans="3:8" x14ac:dyDescent="0.3">
      <c r="C1551" s="18" t="s">
        <v>1543</v>
      </c>
      <c r="D1551" s="12">
        <v>78.25</v>
      </c>
      <c r="E1551" s="12">
        <v>76.220172336999994</v>
      </c>
      <c r="F1551" s="12">
        <v>78.371606308500006</v>
      </c>
      <c r="G1551" s="12">
        <v>78.517154436799999</v>
      </c>
      <c r="H1551" s="15">
        <v>77.186956097099994</v>
      </c>
    </row>
    <row r="1552" spans="3:8" x14ac:dyDescent="0.3">
      <c r="C1552" s="18" t="s">
        <v>1544</v>
      </c>
      <c r="D1552" s="12">
        <v>77.650000000000006</v>
      </c>
      <c r="E1552" s="12">
        <v>76.324144945900002</v>
      </c>
      <c r="F1552" s="12">
        <v>77.736817270100005</v>
      </c>
      <c r="G1552" s="12">
        <v>77.879734897899993</v>
      </c>
      <c r="H1552" s="15">
        <v>77.790181954700003</v>
      </c>
    </row>
    <row r="1553" spans="3:8" x14ac:dyDescent="0.3">
      <c r="C1553" s="18" t="s">
        <v>1545</v>
      </c>
      <c r="D1553" s="12">
        <v>77.12</v>
      </c>
      <c r="E1553" s="12">
        <v>74.440994736700006</v>
      </c>
      <c r="F1553" s="12">
        <v>77.244397779899998</v>
      </c>
      <c r="G1553" s="12">
        <v>77.385235284399997</v>
      </c>
      <c r="H1553" s="15">
        <v>75.149801823600001</v>
      </c>
    </row>
    <row r="1554" spans="3:8" x14ac:dyDescent="0.3">
      <c r="C1554" s="18" t="s">
        <v>1546</v>
      </c>
      <c r="D1554" s="12">
        <v>78.47</v>
      </c>
      <c r="E1554" s="12">
        <v>75.961816020499995</v>
      </c>
      <c r="F1554" s="12">
        <v>78.017126640300006</v>
      </c>
      <c r="G1554" s="12">
        <v>78.149953465099998</v>
      </c>
      <c r="H1554" s="15">
        <v>76.895523129099999</v>
      </c>
    </row>
    <row r="1555" spans="3:8" x14ac:dyDescent="0.3">
      <c r="C1555" s="18" t="s">
        <v>1547</v>
      </c>
      <c r="D1555" s="12">
        <v>76.040000000000006</v>
      </c>
      <c r="E1555" s="12">
        <v>72.706239159399999</v>
      </c>
      <c r="F1555" s="12">
        <v>76.121111368200005</v>
      </c>
      <c r="G1555" s="12">
        <v>76.2724959592</v>
      </c>
      <c r="H1555" s="15">
        <v>73.238867942400006</v>
      </c>
    </row>
    <row r="1556" spans="3:8" x14ac:dyDescent="0.3">
      <c r="C1556" s="18" t="s">
        <v>1548</v>
      </c>
      <c r="D1556" s="12">
        <v>78.14</v>
      </c>
      <c r="E1556" s="12">
        <v>76.041687308500002</v>
      </c>
      <c r="F1556" s="12">
        <v>77.8018206367</v>
      </c>
      <c r="G1556" s="12">
        <v>77.951634117200001</v>
      </c>
      <c r="H1556" s="15">
        <v>77.091255882900001</v>
      </c>
    </row>
    <row r="1557" spans="3:8" x14ac:dyDescent="0.3">
      <c r="C1557" s="18" t="s">
        <v>1549</v>
      </c>
      <c r="D1557" s="12">
        <v>77.03</v>
      </c>
      <c r="E1557" s="12">
        <v>75.137061310700005</v>
      </c>
      <c r="F1557" s="12">
        <v>77.129161065800005</v>
      </c>
      <c r="G1557" s="12">
        <v>77.278765878200005</v>
      </c>
      <c r="H1557" s="15">
        <v>76.000821758300006</v>
      </c>
    </row>
    <row r="1558" spans="3:8" x14ac:dyDescent="0.3">
      <c r="C1558" s="18" t="s">
        <v>1550</v>
      </c>
      <c r="D1558" s="12">
        <v>76.709999999999994</v>
      </c>
      <c r="E1558" s="12">
        <v>74.126247909300005</v>
      </c>
      <c r="F1558" s="12">
        <v>76.674027464199995</v>
      </c>
      <c r="G1558" s="12">
        <v>76.833709053700005</v>
      </c>
      <c r="H1558" s="15">
        <v>74.880339844599987</v>
      </c>
    </row>
    <row r="1559" spans="3:8" x14ac:dyDescent="0.3">
      <c r="C1559" s="18" t="s">
        <v>1551</v>
      </c>
      <c r="D1559" s="12">
        <v>75.540000000000006</v>
      </c>
      <c r="E1559" s="12">
        <v>72.618286177100003</v>
      </c>
      <c r="F1559" s="12">
        <v>75.508694911999996</v>
      </c>
      <c r="G1559" s="12">
        <v>75.650841780099995</v>
      </c>
      <c r="H1559" s="15">
        <v>73.452090012799999</v>
      </c>
    </row>
    <row r="1560" spans="3:8" x14ac:dyDescent="0.3">
      <c r="C1560" s="18" t="s">
        <v>1552</v>
      </c>
      <c r="D1560" s="12">
        <v>78.510000000000005</v>
      </c>
      <c r="E1560" s="12">
        <v>75.925963267</v>
      </c>
      <c r="F1560" s="12">
        <v>78.002737065100007</v>
      </c>
      <c r="G1560" s="12">
        <v>78.136325214500005</v>
      </c>
      <c r="H1560" s="15">
        <v>76.865677523700001</v>
      </c>
    </row>
    <row r="1561" spans="3:8" x14ac:dyDescent="0.3">
      <c r="C1561" s="18" t="s">
        <v>1553</v>
      </c>
      <c r="D1561" s="12">
        <v>77.33</v>
      </c>
      <c r="E1561" s="12">
        <v>75.558736128299998</v>
      </c>
      <c r="F1561" s="12">
        <v>77.491789010800005</v>
      </c>
      <c r="G1561" s="12">
        <v>77.6492044222</v>
      </c>
      <c r="H1561" s="15">
        <v>76.552664253800003</v>
      </c>
    </row>
    <row r="1562" spans="3:8" x14ac:dyDescent="0.3">
      <c r="C1562" s="18" t="s">
        <v>1554</v>
      </c>
      <c r="D1562" s="12">
        <v>78.08</v>
      </c>
      <c r="E1562" s="12">
        <v>75.693786018099999</v>
      </c>
      <c r="F1562" s="12">
        <v>77.464120816700003</v>
      </c>
      <c r="G1562" s="12">
        <v>77.618546443</v>
      </c>
      <c r="H1562" s="15">
        <v>76.666968492300001</v>
      </c>
    </row>
    <row r="1563" spans="3:8" x14ac:dyDescent="0.3">
      <c r="C1563" s="18" t="s">
        <v>1555</v>
      </c>
      <c r="D1563" s="12">
        <v>75.53</v>
      </c>
      <c r="E1563" s="12">
        <v>71.875995184800004</v>
      </c>
      <c r="F1563" s="12">
        <v>75.0619553792</v>
      </c>
      <c r="G1563" s="12">
        <v>75.213484622300001</v>
      </c>
      <c r="H1563" s="15">
        <v>72.520089102499995</v>
      </c>
    </row>
    <row r="1564" spans="3:8" x14ac:dyDescent="0.3">
      <c r="C1564" s="18" t="s">
        <v>1556</v>
      </c>
      <c r="D1564" s="12">
        <v>77.83</v>
      </c>
      <c r="E1564" s="12">
        <v>75.658579599299998</v>
      </c>
      <c r="F1564" s="12">
        <v>77.4269969395</v>
      </c>
      <c r="G1564" s="12">
        <v>77.583867759599997</v>
      </c>
      <c r="H1564" s="15">
        <v>76.674973003099993</v>
      </c>
    </row>
    <row r="1565" spans="3:8" x14ac:dyDescent="0.3">
      <c r="C1565" s="18" t="s">
        <v>1557</v>
      </c>
      <c r="D1565" s="12">
        <v>91.28</v>
      </c>
      <c r="E1565" s="12">
        <v>87.111606969099995</v>
      </c>
      <c r="F1565" s="12">
        <v>89.949522841000004</v>
      </c>
      <c r="G1565" s="12">
        <v>90.054674074199994</v>
      </c>
      <c r="H1565" s="15">
        <v>88.906208124599999</v>
      </c>
    </row>
    <row r="1566" spans="3:8" x14ac:dyDescent="0.3">
      <c r="C1566" s="18" t="s">
        <v>1558</v>
      </c>
      <c r="D1566" s="12">
        <v>71.3</v>
      </c>
      <c r="E1566" s="12">
        <v>70.527479028100004</v>
      </c>
      <c r="F1566" s="12">
        <v>71.253121104900004</v>
      </c>
      <c r="G1566" s="12">
        <v>71.392681492400001</v>
      </c>
      <c r="H1566" s="15">
        <v>72.868494220299993</v>
      </c>
    </row>
    <row r="1567" spans="3:8" x14ac:dyDescent="0.3">
      <c r="C1567" s="18" t="s">
        <v>1559</v>
      </c>
      <c r="D1567" s="12">
        <v>91.23</v>
      </c>
      <c r="E1567" s="12">
        <v>87.105542717600002</v>
      </c>
      <c r="F1567" s="12">
        <v>90.147528501400004</v>
      </c>
      <c r="G1567" s="12">
        <v>90.272056532199997</v>
      </c>
      <c r="H1567" s="15">
        <v>88.138863816899999</v>
      </c>
    </row>
    <row r="1568" spans="3:8" x14ac:dyDescent="0.3">
      <c r="C1568" s="18" t="s">
        <v>1560</v>
      </c>
      <c r="D1568" s="12">
        <v>71</v>
      </c>
      <c r="E1568" s="12">
        <v>69.630360239799998</v>
      </c>
      <c r="F1568" s="12">
        <v>71.383794253299996</v>
      </c>
      <c r="G1568" s="12">
        <v>71.542272533800002</v>
      </c>
      <c r="H1568" s="15">
        <v>70.6738345678</v>
      </c>
    </row>
    <row r="1569" spans="3:8" x14ac:dyDescent="0.3">
      <c r="C1569" s="18" t="s">
        <v>1561</v>
      </c>
      <c r="D1569" s="12">
        <v>66.84</v>
      </c>
      <c r="E1569" s="12">
        <v>66.023354920299994</v>
      </c>
      <c r="F1569" s="12">
        <v>67.937501437199998</v>
      </c>
      <c r="G1569" s="12">
        <v>68.095809739000003</v>
      </c>
      <c r="H1569" s="15">
        <v>66.808737615300004</v>
      </c>
    </row>
    <row r="1570" spans="3:8" x14ac:dyDescent="0.3">
      <c r="C1570" s="18" t="s">
        <v>1562</v>
      </c>
      <c r="D1570" s="12">
        <v>84.53</v>
      </c>
      <c r="E1570" s="12">
        <v>80.502340885899997</v>
      </c>
      <c r="F1570" s="12">
        <v>82.841192969800005</v>
      </c>
      <c r="G1570" s="12">
        <v>82.966689801499996</v>
      </c>
      <c r="H1570" s="15">
        <v>81.916641182299998</v>
      </c>
    </row>
    <row r="1571" spans="3:8" x14ac:dyDescent="0.3">
      <c r="C1571" s="18" t="s">
        <v>1563</v>
      </c>
      <c r="D1571" s="12">
        <v>60.15</v>
      </c>
      <c r="E1571" s="12">
        <v>59.834828289199997</v>
      </c>
      <c r="F1571" s="12">
        <v>61.198561842099998</v>
      </c>
      <c r="G1571" s="12">
        <v>61.3954813641</v>
      </c>
      <c r="H1571" s="15">
        <v>60.376643183399999</v>
      </c>
    </row>
    <row r="1572" spans="3:8" x14ac:dyDescent="0.3">
      <c r="C1572" s="18" t="s">
        <v>1564</v>
      </c>
      <c r="D1572" s="12">
        <v>43.98</v>
      </c>
      <c r="E1572" s="12">
        <v>43.244008775300003</v>
      </c>
      <c r="F1572" s="12">
        <v>44.5292717301</v>
      </c>
      <c r="G1572" s="12">
        <v>44.729614855299999</v>
      </c>
      <c r="H1572" s="15">
        <v>44.559604342</v>
      </c>
    </row>
    <row r="1573" spans="3:8" x14ac:dyDescent="0.3">
      <c r="C1573" s="18" t="s">
        <v>1565</v>
      </c>
      <c r="D1573" s="12">
        <v>43.5</v>
      </c>
      <c r="E1573" s="12">
        <v>43.4203715668</v>
      </c>
      <c r="F1573" s="12">
        <v>45.193627450599998</v>
      </c>
      <c r="G1573" s="12">
        <v>45.406489240200003</v>
      </c>
      <c r="H1573" s="15">
        <v>43.688111659999997</v>
      </c>
    </row>
    <row r="1574" spans="3:8" x14ac:dyDescent="0.3">
      <c r="C1574" s="18" t="s">
        <v>1566</v>
      </c>
      <c r="D1574" s="12">
        <v>42.63</v>
      </c>
      <c r="E1574" s="12">
        <v>42.463681923999999</v>
      </c>
      <c r="F1574" s="12">
        <v>44.293878342500001</v>
      </c>
      <c r="G1574" s="12">
        <v>44.505417644399998</v>
      </c>
      <c r="H1574" s="15">
        <v>42.927959238200003</v>
      </c>
    </row>
    <row r="1575" spans="3:8" x14ac:dyDescent="0.3">
      <c r="C1575" s="18" t="s">
        <v>1567</v>
      </c>
      <c r="D1575" s="12">
        <v>41.42</v>
      </c>
      <c r="E1575" s="12">
        <v>41.031954434900001</v>
      </c>
      <c r="F1575" s="12">
        <v>42.747392716999997</v>
      </c>
      <c r="G1575" s="12">
        <v>42.974138915200001</v>
      </c>
      <c r="H1575" s="15">
        <v>41.463915638700001</v>
      </c>
    </row>
    <row r="1576" spans="3:8" x14ac:dyDescent="0.3">
      <c r="C1576" s="18" t="s">
        <v>1568</v>
      </c>
      <c r="D1576" s="12">
        <v>45.1</v>
      </c>
      <c r="E1576" s="12">
        <v>45.489520665599997</v>
      </c>
      <c r="F1576" s="12">
        <v>46.601166350100002</v>
      </c>
      <c r="G1576" s="12">
        <v>46.843829801699997</v>
      </c>
      <c r="H1576" s="15">
        <v>46.7790130936</v>
      </c>
    </row>
    <row r="1577" spans="3:8" x14ac:dyDescent="0.3">
      <c r="C1577" s="18" t="s">
        <v>1569</v>
      </c>
      <c r="D1577" s="12">
        <v>66.02</v>
      </c>
      <c r="E1577" s="12">
        <v>66.356935754199995</v>
      </c>
      <c r="F1577" s="12">
        <v>66.459598880300007</v>
      </c>
      <c r="G1577" s="12">
        <v>66.596238059300006</v>
      </c>
      <c r="H1577" s="15">
        <v>66.470610663399995</v>
      </c>
    </row>
    <row r="1578" spans="3:8" x14ac:dyDescent="0.3">
      <c r="C1578" s="18" t="s">
        <v>1570</v>
      </c>
      <c r="D1578" s="12">
        <v>62.61</v>
      </c>
      <c r="E1578" s="12">
        <v>63.366174791900001</v>
      </c>
      <c r="F1578" s="12">
        <v>63.085621996699999</v>
      </c>
      <c r="G1578" s="12">
        <v>63.227113924299999</v>
      </c>
      <c r="H1578" s="15">
        <v>63.268607297700001</v>
      </c>
    </row>
    <row r="1579" spans="3:8" x14ac:dyDescent="0.3">
      <c r="C1579" s="18" t="s">
        <v>1571</v>
      </c>
      <c r="D1579" s="12">
        <v>62.89</v>
      </c>
      <c r="E1579" s="12">
        <v>62.980030187899999</v>
      </c>
      <c r="F1579" s="12">
        <v>63.271926672699998</v>
      </c>
      <c r="G1579" s="12">
        <v>63.416525524299999</v>
      </c>
      <c r="H1579" s="15">
        <v>62.359223774100002</v>
      </c>
    </row>
    <row r="1580" spans="3:8" x14ac:dyDescent="0.3">
      <c r="C1580" s="18" t="s">
        <v>1572</v>
      </c>
      <c r="D1580" s="12">
        <v>62.6</v>
      </c>
      <c r="E1580" s="12">
        <v>61.859991484200002</v>
      </c>
      <c r="F1580" s="12">
        <v>62.749627061299996</v>
      </c>
      <c r="G1580" s="12">
        <v>62.895076512599999</v>
      </c>
      <c r="H1580" s="15">
        <v>60.866101197600003</v>
      </c>
    </row>
    <row r="1581" spans="3:8" x14ac:dyDescent="0.3">
      <c r="C1581" s="18" t="s">
        <v>1573</v>
      </c>
      <c r="D1581" s="12">
        <v>62.32</v>
      </c>
      <c r="E1581" s="12">
        <v>61.056637545500003</v>
      </c>
      <c r="F1581" s="12">
        <v>62.448865439199999</v>
      </c>
      <c r="G1581" s="12">
        <v>62.604255993700001</v>
      </c>
      <c r="H1581" s="15">
        <v>59.8260964949</v>
      </c>
    </row>
    <row r="1582" spans="3:8" x14ac:dyDescent="0.3">
      <c r="C1582" s="18" t="s">
        <v>1574</v>
      </c>
      <c r="D1582" s="12">
        <v>72.09</v>
      </c>
      <c r="E1582" s="12">
        <v>71.139842302000005</v>
      </c>
      <c r="F1582" s="12">
        <v>71.915643710799998</v>
      </c>
      <c r="G1582" s="12">
        <v>72.100633032900006</v>
      </c>
      <c r="H1582" s="15">
        <v>72.704772418700003</v>
      </c>
    </row>
    <row r="1583" spans="3:8" x14ac:dyDescent="0.3">
      <c r="C1583" s="18" t="s">
        <v>1575</v>
      </c>
      <c r="D1583" s="12">
        <v>83.91</v>
      </c>
      <c r="E1583" s="12">
        <v>79.675573376599999</v>
      </c>
      <c r="F1583" s="12">
        <v>84.249875486400001</v>
      </c>
      <c r="G1583" s="12">
        <v>84.593186441100002</v>
      </c>
      <c r="H1583" s="15">
        <v>84.322233562299999</v>
      </c>
    </row>
    <row r="1584" spans="3:8" x14ac:dyDescent="0.3">
      <c r="C1584" s="18" t="s">
        <v>1576</v>
      </c>
      <c r="D1584" s="12">
        <v>76.58</v>
      </c>
      <c r="E1584" s="12">
        <v>71.657675164799997</v>
      </c>
      <c r="F1584" s="12">
        <v>77.327227344899995</v>
      </c>
      <c r="G1584" s="12">
        <v>77.6145061605</v>
      </c>
      <c r="H1584" s="15">
        <v>76.579920629699998</v>
      </c>
    </row>
    <row r="1585" spans="3:8" x14ac:dyDescent="0.3">
      <c r="C1585" s="18" t="s">
        <v>1577</v>
      </c>
      <c r="D1585" s="12">
        <v>76.58</v>
      </c>
      <c r="E1585" s="12">
        <v>71.350692825699994</v>
      </c>
      <c r="F1585" s="12">
        <v>77.103703394600004</v>
      </c>
      <c r="G1585" s="12">
        <v>77.398936326300003</v>
      </c>
      <c r="H1585" s="15">
        <v>75.624878324699992</v>
      </c>
    </row>
    <row r="1586" spans="3:8" x14ac:dyDescent="0.3">
      <c r="C1586" s="18" t="s">
        <v>1578</v>
      </c>
      <c r="D1586" s="12">
        <v>76.12</v>
      </c>
      <c r="E1586" s="12">
        <v>70.745600253000006</v>
      </c>
      <c r="F1586" s="12">
        <v>76.698592837999996</v>
      </c>
      <c r="G1586" s="12">
        <v>77.014303769099996</v>
      </c>
      <c r="H1586" s="15">
        <v>74.382285578199998</v>
      </c>
    </row>
    <row r="1587" spans="3:8" x14ac:dyDescent="0.3">
      <c r="C1587" s="18" t="s">
        <v>1579</v>
      </c>
      <c r="D1587" s="12">
        <v>61.43</v>
      </c>
      <c r="E1587" s="12">
        <v>57.626895430899999</v>
      </c>
      <c r="F1587" s="12">
        <v>63.256400872299999</v>
      </c>
      <c r="G1587" s="12">
        <v>63.569431447100001</v>
      </c>
      <c r="H1587" s="15">
        <v>61.860877527600003</v>
      </c>
    </row>
    <row r="1588" spans="3:8" x14ac:dyDescent="0.3">
      <c r="C1588" s="18" t="s">
        <v>1580</v>
      </c>
      <c r="D1588" s="12">
        <v>77.41</v>
      </c>
      <c r="E1588" s="12">
        <v>71.434480776699999</v>
      </c>
      <c r="F1588" s="12">
        <v>77.012189954500002</v>
      </c>
      <c r="G1588" s="12">
        <v>77.293751306399997</v>
      </c>
      <c r="H1588" s="15">
        <v>75.5843841346</v>
      </c>
    </row>
    <row r="1589" spans="3:8" x14ac:dyDescent="0.3">
      <c r="C1589" s="18" t="s">
        <v>1581</v>
      </c>
      <c r="D1589" s="12">
        <v>75.62</v>
      </c>
      <c r="E1589" s="12">
        <v>69.998005550800002</v>
      </c>
      <c r="F1589" s="12">
        <v>76.072639040799999</v>
      </c>
      <c r="G1589" s="12">
        <v>76.414373340300003</v>
      </c>
      <c r="H1589" s="15">
        <v>73.112676415600006</v>
      </c>
    </row>
    <row r="1590" spans="3:8" x14ac:dyDescent="0.3">
      <c r="C1590" s="18" t="s">
        <v>1582</v>
      </c>
      <c r="D1590" s="12">
        <v>87.55</v>
      </c>
      <c r="E1590" s="12">
        <v>80.363198191099997</v>
      </c>
      <c r="F1590" s="12">
        <v>87.075334480500004</v>
      </c>
      <c r="G1590" s="12">
        <v>87.343317350999996</v>
      </c>
      <c r="H1590" s="15">
        <v>84.170358386499998</v>
      </c>
    </row>
    <row r="1591" spans="3:8" x14ac:dyDescent="0.3">
      <c r="C1591" s="18" t="s">
        <v>1583</v>
      </c>
      <c r="D1591" s="12">
        <v>65.290000000000006</v>
      </c>
      <c r="E1591" s="12">
        <v>61.406698096</v>
      </c>
      <c r="F1591" s="12">
        <v>66.738689876199999</v>
      </c>
      <c r="G1591" s="12">
        <v>67.065207638199993</v>
      </c>
      <c r="H1591" s="15">
        <v>65.0350275049</v>
      </c>
    </row>
    <row r="1592" spans="3:8" x14ac:dyDescent="0.3">
      <c r="C1592" s="18" t="s">
        <v>1584</v>
      </c>
      <c r="D1592" s="12">
        <v>105.29</v>
      </c>
      <c r="E1592" s="12">
        <v>105.11676330029999</v>
      </c>
      <c r="F1592" s="12">
        <v>108.5132706791</v>
      </c>
      <c r="G1592" s="12">
        <v>108.4571099138</v>
      </c>
      <c r="H1592" s="15">
        <v>108.3253760977</v>
      </c>
    </row>
    <row r="1593" spans="3:8" x14ac:dyDescent="0.3">
      <c r="C1593" s="18" t="s">
        <v>1585</v>
      </c>
      <c r="D1593" s="12">
        <v>75.28</v>
      </c>
      <c r="E1593" s="12">
        <v>74.797440698000003</v>
      </c>
      <c r="F1593" s="12">
        <v>76.008035027899993</v>
      </c>
      <c r="G1593" s="12">
        <v>76.153963059800006</v>
      </c>
      <c r="H1593" s="15">
        <v>76.331063049500003</v>
      </c>
    </row>
    <row r="1594" spans="3:8" x14ac:dyDescent="0.3">
      <c r="C1594" s="18" t="s">
        <v>1586</v>
      </c>
      <c r="D1594" s="12">
        <v>79.489999999999995</v>
      </c>
      <c r="E1594" s="12">
        <v>77.621692775499994</v>
      </c>
      <c r="F1594" s="12">
        <v>79.298091811600003</v>
      </c>
      <c r="G1594" s="12">
        <v>79.523770615499998</v>
      </c>
      <c r="H1594" s="15">
        <v>78.706789681099991</v>
      </c>
    </row>
    <row r="1595" spans="3:8" x14ac:dyDescent="0.3">
      <c r="C1595" s="18" t="s">
        <v>1587</v>
      </c>
      <c r="D1595" s="12">
        <v>79.400000000000006</v>
      </c>
      <c r="E1595" s="12">
        <v>77.335012563999996</v>
      </c>
      <c r="F1595" s="12">
        <v>79.032470865500002</v>
      </c>
      <c r="G1595" s="12">
        <v>79.251590892899998</v>
      </c>
      <c r="H1595" s="15">
        <v>78.312436374699999</v>
      </c>
    </row>
    <row r="1596" spans="3:8" x14ac:dyDescent="0.3">
      <c r="C1596" s="18" t="s">
        <v>1588</v>
      </c>
      <c r="D1596" s="12">
        <v>105.34</v>
      </c>
      <c r="E1596" s="12">
        <v>104.0655431208</v>
      </c>
      <c r="F1596" s="12">
        <v>107.08194254759999</v>
      </c>
      <c r="G1596" s="12">
        <v>107.0646946378</v>
      </c>
      <c r="H1596" s="15">
        <v>108.6796610419</v>
      </c>
    </row>
    <row r="1597" spans="3:8" x14ac:dyDescent="0.3">
      <c r="C1597" s="18" t="s">
        <v>1589</v>
      </c>
      <c r="D1597" s="12">
        <v>89.38</v>
      </c>
      <c r="E1597" s="12">
        <v>86.314393838100003</v>
      </c>
      <c r="F1597" s="12">
        <v>90.3794935584</v>
      </c>
      <c r="G1597" s="12">
        <v>90.488020818999999</v>
      </c>
      <c r="H1597" s="15">
        <v>87.973201316699999</v>
      </c>
    </row>
    <row r="1598" spans="3:8" x14ac:dyDescent="0.3">
      <c r="C1598" s="18" t="s">
        <v>1590</v>
      </c>
      <c r="D1598" s="12">
        <v>89.29</v>
      </c>
      <c r="E1598" s="12">
        <v>86.428616876800007</v>
      </c>
      <c r="F1598" s="12">
        <v>89.415884271699994</v>
      </c>
      <c r="G1598" s="12">
        <v>89.546216328300005</v>
      </c>
      <c r="H1598" s="15">
        <v>88.233741993700008</v>
      </c>
    </row>
    <row r="1599" spans="3:8" x14ac:dyDescent="0.3">
      <c r="C1599" s="18" t="s">
        <v>1591</v>
      </c>
      <c r="D1599" s="12">
        <v>88.8</v>
      </c>
      <c r="E1599" s="12">
        <v>86.676965044799999</v>
      </c>
      <c r="F1599" s="12">
        <v>88.887915910000004</v>
      </c>
      <c r="G1599" s="12">
        <v>89.020059677800006</v>
      </c>
      <c r="H1599" s="15">
        <v>88.6010289341</v>
      </c>
    </row>
    <row r="1600" spans="3:8" x14ac:dyDescent="0.3">
      <c r="C1600" s="18" t="s">
        <v>1592</v>
      </c>
      <c r="D1600" s="12">
        <v>84.44</v>
      </c>
      <c r="E1600" s="12">
        <v>80.719533836400004</v>
      </c>
      <c r="F1600" s="12">
        <v>84.789811443999994</v>
      </c>
      <c r="G1600" s="12">
        <v>84.8926531619</v>
      </c>
      <c r="H1600" s="15">
        <v>82.237264008499992</v>
      </c>
    </row>
    <row r="1601" spans="3:8" x14ac:dyDescent="0.3">
      <c r="C1601" s="18" t="s">
        <v>1593</v>
      </c>
      <c r="D1601" s="12">
        <v>78.680000000000007</v>
      </c>
      <c r="E1601" s="12">
        <v>74.531385593300001</v>
      </c>
      <c r="F1601" s="12">
        <v>78.640472026799998</v>
      </c>
      <c r="G1601" s="12">
        <v>78.747902218999997</v>
      </c>
      <c r="H1601" s="15">
        <v>76.093511433100005</v>
      </c>
    </row>
    <row r="1602" spans="3:8" x14ac:dyDescent="0.3">
      <c r="C1602" s="18" t="s">
        <v>1594</v>
      </c>
      <c r="D1602" s="12">
        <v>84.25</v>
      </c>
      <c r="E1602" s="12">
        <v>81.110910237699997</v>
      </c>
      <c r="F1602" s="12">
        <v>84.219299496999994</v>
      </c>
      <c r="G1602" s="12">
        <v>84.349785934400003</v>
      </c>
      <c r="H1602" s="15">
        <v>82.750428702899995</v>
      </c>
    </row>
    <row r="1603" spans="3:8" x14ac:dyDescent="0.3">
      <c r="C1603" s="18" t="s">
        <v>1595</v>
      </c>
      <c r="D1603" s="12">
        <v>72.05</v>
      </c>
      <c r="E1603" s="12">
        <v>67.177770287000001</v>
      </c>
      <c r="F1603" s="12">
        <v>71.213541415799995</v>
      </c>
      <c r="G1603" s="12">
        <v>71.341084149799997</v>
      </c>
      <c r="H1603" s="15">
        <v>69.014876423999993</v>
      </c>
    </row>
    <row r="1604" spans="3:8" x14ac:dyDescent="0.3">
      <c r="C1604" s="18" t="s">
        <v>1596</v>
      </c>
      <c r="D1604" s="12">
        <v>78.099999999999994</v>
      </c>
      <c r="E1604" s="12">
        <v>74.856327567199997</v>
      </c>
      <c r="F1604" s="12">
        <v>78.042813058199997</v>
      </c>
      <c r="G1604" s="12">
        <v>78.180158633299996</v>
      </c>
      <c r="H1604" s="15">
        <v>76.524142316899997</v>
      </c>
    </row>
    <row r="1605" spans="3:8" x14ac:dyDescent="0.3">
      <c r="C1605" s="18" t="s">
        <v>1597</v>
      </c>
      <c r="D1605" s="12">
        <v>83.34</v>
      </c>
      <c r="E1605" s="12">
        <v>81.245636520900007</v>
      </c>
      <c r="F1605" s="12">
        <v>83.6184879013</v>
      </c>
      <c r="G1605" s="12">
        <v>83.755521288500006</v>
      </c>
      <c r="H1605" s="15">
        <v>82.952570838400007</v>
      </c>
    </row>
    <row r="1606" spans="3:8" x14ac:dyDescent="0.3">
      <c r="C1606" s="18" t="s">
        <v>1598</v>
      </c>
      <c r="D1606" s="12">
        <v>88.28</v>
      </c>
      <c r="E1606" s="12">
        <v>86.656064837800002</v>
      </c>
      <c r="F1606" s="12">
        <v>88.378854871800002</v>
      </c>
      <c r="G1606" s="12">
        <v>88.500676741099994</v>
      </c>
      <c r="H1606" s="15">
        <v>88.771758196600004</v>
      </c>
    </row>
    <row r="1607" spans="3:8" x14ac:dyDescent="0.3">
      <c r="C1607" s="18" t="s">
        <v>1599</v>
      </c>
      <c r="D1607" s="12">
        <v>113.54</v>
      </c>
      <c r="E1607" s="12">
        <v>108.97912092289999</v>
      </c>
      <c r="F1607" s="12">
        <v>112.1145533862</v>
      </c>
      <c r="G1607" s="12">
        <v>112.2295722241</v>
      </c>
      <c r="H1607" s="15">
        <v>113.13014444790001</v>
      </c>
    </row>
    <row r="1608" spans="3:8" x14ac:dyDescent="0.3">
      <c r="C1608" s="18" t="s">
        <v>1600</v>
      </c>
      <c r="D1608" s="12">
        <v>75.03</v>
      </c>
      <c r="E1608" s="12">
        <v>72.586564318300006</v>
      </c>
      <c r="F1608" s="12">
        <v>74.916665535700005</v>
      </c>
      <c r="G1608" s="12">
        <v>75.059966312900002</v>
      </c>
      <c r="H1608" s="15">
        <v>75.009972633399997</v>
      </c>
    </row>
    <row r="1609" spans="3:8" x14ac:dyDescent="0.3">
      <c r="C1609" s="18" t="s">
        <v>1601</v>
      </c>
      <c r="D1609" s="12">
        <v>98.34</v>
      </c>
      <c r="E1609" s="12">
        <v>94.778934339900005</v>
      </c>
      <c r="F1609" s="12">
        <v>97.7396616626</v>
      </c>
      <c r="G1609" s="12">
        <v>97.856314199400003</v>
      </c>
      <c r="H1609" s="15">
        <v>97.32025607700001</v>
      </c>
    </row>
    <row r="1610" spans="3:8" x14ac:dyDescent="0.3">
      <c r="C1610" s="18" t="s">
        <v>1602</v>
      </c>
      <c r="D1610" s="12">
        <v>97.64</v>
      </c>
      <c r="E1610" s="12">
        <v>94.0741859842</v>
      </c>
      <c r="F1610" s="12">
        <v>96.792295720499993</v>
      </c>
      <c r="G1610" s="12">
        <v>96.923121648600002</v>
      </c>
      <c r="H1610" s="15">
        <v>96.643044091899995</v>
      </c>
    </row>
    <row r="1611" spans="3:8" x14ac:dyDescent="0.3">
      <c r="C1611" s="18" t="s">
        <v>1603</v>
      </c>
      <c r="D1611" s="12">
        <v>93.55</v>
      </c>
      <c r="E1611" s="12">
        <v>90.394846957799999</v>
      </c>
      <c r="F1611" s="12">
        <v>94.108410742100006</v>
      </c>
      <c r="G1611" s="12">
        <v>94.229502735699995</v>
      </c>
      <c r="H1611" s="15">
        <v>92.090941049199998</v>
      </c>
    </row>
    <row r="1612" spans="3:8" x14ac:dyDescent="0.3">
      <c r="C1612" s="18" t="s">
        <v>1604</v>
      </c>
      <c r="D1612" s="12">
        <v>94.95</v>
      </c>
      <c r="E1612" s="12">
        <v>91.198428054900006</v>
      </c>
      <c r="F1612" s="12">
        <v>95.349114394699996</v>
      </c>
      <c r="G1612" s="12">
        <v>95.458464972399995</v>
      </c>
      <c r="H1612" s="15">
        <v>93.009756103100003</v>
      </c>
    </row>
    <row r="1613" spans="3:8" x14ac:dyDescent="0.3">
      <c r="C1613" s="18" t="s">
        <v>1605</v>
      </c>
      <c r="D1613" s="12">
        <v>93.11</v>
      </c>
      <c r="E1613" s="12">
        <v>88.735514881100002</v>
      </c>
      <c r="F1613" s="12">
        <v>93.350288169899997</v>
      </c>
      <c r="G1613" s="12">
        <v>93.464334630600007</v>
      </c>
      <c r="H1613" s="15">
        <v>90.734889319600001</v>
      </c>
    </row>
    <row r="1614" spans="3:8" x14ac:dyDescent="0.3">
      <c r="C1614" s="18" t="s">
        <v>1606</v>
      </c>
      <c r="D1614" s="12">
        <v>98.76</v>
      </c>
      <c r="E1614" s="12">
        <v>96.0823616821</v>
      </c>
      <c r="F1614" s="12">
        <v>98.461754369700003</v>
      </c>
      <c r="G1614" s="12">
        <v>98.586956733299999</v>
      </c>
      <c r="H1614" s="15">
        <v>98.1472504937</v>
      </c>
    </row>
    <row r="1615" spans="3:8" x14ac:dyDescent="0.3">
      <c r="C1615" s="18" t="s">
        <v>1607</v>
      </c>
      <c r="D1615" s="12">
        <v>100.4</v>
      </c>
      <c r="E1615" s="12">
        <v>96.183503846799994</v>
      </c>
      <c r="F1615" s="12">
        <v>100.2781985955</v>
      </c>
      <c r="G1615" s="12">
        <v>100.4000819684</v>
      </c>
      <c r="H1615" s="15">
        <v>98.642395939900013</v>
      </c>
    </row>
    <row r="1616" spans="3:8" x14ac:dyDescent="0.3">
      <c r="C1616" s="18" t="s">
        <v>1608</v>
      </c>
      <c r="D1616" s="12">
        <v>88.61</v>
      </c>
      <c r="E1616" s="12">
        <v>84.7061768003</v>
      </c>
      <c r="F1616" s="12">
        <v>88.799797306100004</v>
      </c>
      <c r="G1616" s="12">
        <v>88.917293707100001</v>
      </c>
      <c r="H1616" s="15">
        <v>86.351379873699997</v>
      </c>
    </row>
    <row r="1617" spans="3:8" x14ac:dyDescent="0.3">
      <c r="C1617" s="18" t="s">
        <v>1609</v>
      </c>
      <c r="D1617" s="12">
        <v>87.74</v>
      </c>
      <c r="E1617" s="12">
        <v>83.485780695299994</v>
      </c>
      <c r="F1617" s="12">
        <v>87.758752670999996</v>
      </c>
      <c r="G1617" s="12">
        <v>87.876990309799993</v>
      </c>
      <c r="H1617" s="15">
        <v>85.137962301399995</v>
      </c>
    </row>
    <row r="1618" spans="3:8" x14ac:dyDescent="0.3">
      <c r="C1618" s="18" t="s">
        <v>1610</v>
      </c>
      <c r="D1618" s="12">
        <v>89.12</v>
      </c>
      <c r="E1618" s="12">
        <v>86.002279412700005</v>
      </c>
      <c r="F1618" s="12">
        <v>89.801795677499996</v>
      </c>
      <c r="G1618" s="12">
        <v>89.924455819000002</v>
      </c>
      <c r="H1618" s="15">
        <v>87.342787733000009</v>
      </c>
    </row>
    <row r="1619" spans="3:8" x14ac:dyDescent="0.3">
      <c r="C1619" s="18" t="s">
        <v>1611</v>
      </c>
      <c r="D1619" s="12">
        <v>75.64</v>
      </c>
      <c r="E1619" s="12">
        <v>71.216576230900003</v>
      </c>
      <c r="F1619" s="12">
        <v>76.1722294347</v>
      </c>
      <c r="G1619" s="12">
        <v>76.295290868099997</v>
      </c>
      <c r="H1619" s="15">
        <v>72.761251659500005</v>
      </c>
    </row>
    <row r="1620" spans="3:8" x14ac:dyDescent="0.3">
      <c r="C1620" s="18" t="s">
        <v>1612</v>
      </c>
      <c r="D1620" s="12">
        <v>74.64</v>
      </c>
      <c r="E1620" s="12">
        <v>68.462774139399997</v>
      </c>
      <c r="F1620" s="12">
        <v>73.432656345799998</v>
      </c>
      <c r="G1620" s="12">
        <v>73.573430263899994</v>
      </c>
      <c r="H1620" s="15">
        <v>70.784531568199995</v>
      </c>
    </row>
    <row r="1621" spans="3:8" x14ac:dyDescent="0.3">
      <c r="C1621" s="18" t="s">
        <v>1613</v>
      </c>
      <c r="D1621" s="12">
        <v>74.53</v>
      </c>
      <c r="E1621" s="12">
        <v>69.023095542999997</v>
      </c>
      <c r="F1621" s="12">
        <v>73.8324725282</v>
      </c>
      <c r="G1621" s="12">
        <v>73.968556662099999</v>
      </c>
      <c r="H1621" s="15">
        <v>71.110835865200002</v>
      </c>
    </row>
    <row r="1622" spans="3:8" x14ac:dyDescent="0.3">
      <c r="C1622" s="18" t="s">
        <v>1614</v>
      </c>
      <c r="D1622" s="12">
        <v>75.38</v>
      </c>
      <c r="E1622" s="12">
        <v>70.647259478899997</v>
      </c>
      <c r="F1622" s="12">
        <v>75.171396947299996</v>
      </c>
      <c r="G1622" s="12">
        <v>75.304846863600005</v>
      </c>
      <c r="H1622" s="15">
        <v>72.397161252499998</v>
      </c>
    </row>
    <row r="1623" spans="3:8" x14ac:dyDescent="0.3">
      <c r="C1623" s="18" t="s">
        <v>1615</v>
      </c>
      <c r="D1623" s="12">
        <v>77.849999999999994</v>
      </c>
      <c r="E1623" s="12">
        <v>74.084804046299993</v>
      </c>
      <c r="F1623" s="12">
        <v>78.163748062899998</v>
      </c>
      <c r="G1623" s="12">
        <v>78.293880919700001</v>
      </c>
      <c r="H1623" s="15">
        <v>75.318851619899988</v>
      </c>
    </row>
    <row r="1624" spans="3:8" x14ac:dyDescent="0.3">
      <c r="C1624" s="18" t="s">
        <v>1616</v>
      </c>
      <c r="D1624" s="12">
        <v>83.79</v>
      </c>
      <c r="E1624" s="12">
        <v>81.147014622499995</v>
      </c>
      <c r="F1624" s="12">
        <v>84.350163222700004</v>
      </c>
      <c r="G1624" s="12">
        <v>84.485230715900002</v>
      </c>
      <c r="H1624" s="15">
        <v>82.451860324500004</v>
      </c>
    </row>
    <row r="1625" spans="3:8" x14ac:dyDescent="0.3">
      <c r="C1625" s="18" t="s">
        <v>1617</v>
      </c>
      <c r="D1625" s="12">
        <v>88.19</v>
      </c>
      <c r="E1625" s="12">
        <v>84.858969708700002</v>
      </c>
      <c r="F1625" s="12">
        <v>87.5674752563</v>
      </c>
      <c r="G1625" s="12">
        <v>87.693140702799994</v>
      </c>
      <c r="H1625" s="15">
        <v>86.974799236899997</v>
      </c>
    </row>
    <row r="1626" spans="3:8" x14ac:dyDescent="0.3">
      <c r="C1626" s="18" t="s">
        <v>1618</v>
      </c>
      <c r="D1626" s="12">
        <v>89.18</v>
      </c>
      <c r="E1626" s="12">
        <v>87.104444764299998</v>
      </c>
      <c r="F1626" s="12">
        <v>89.547497808800003</v>
      </c>
      <c r="G1626" s="12">
        <v>89.671320318499994</v>
      </c>
      <c r="H1626" s="15">
        <v>88.661302034400009</v>
      </c>
    </row>
    <row r="1627" spans="3:8" x14ac:dyDescent="0.3">
      <c r="C1627" s="18" t="s">
        <v>1619</v>
      </c>
      <c r="D1627" s="12">
        <v>73.73</v>
      </c>
      <c r="E1627" s="12">
        <v>71.668080589599995</v>
      </c>
      <c r="F1627" s="12">
        <v>73.768127356700006</v>
      </c>
      <c r="G1627" s="12">
        <v>73.900611191600007</v>
      </c>
      <c r="H1627" s="15">
        <v>73.873344650100009</v>
      </c>
    </row>
    <row r="1628" spans="3:8" x14ac:dyDescent="0.3">
      <c r="C1628" s="18" t="s">
        <v>1620</v>
      </c>
      <c r="D1628" s="12">
        <v>72.819999999999993</v>
      </c>
      <c r="E1628" s="12">
        <v>71.881975977600007</v>
      </c>
      <c r="F1628" s="12">
        <v>73.975076766200004</v>
      </c>
      <c r="G1628" s="12">
        <v>74.103011861100001</v>
      </c>
      <c r="H1628" s="15">
        <v>73.6989428256</v>
      </c>
    </row>
    <row r="1629" spans="3:8" x14ac:dyDescent="0.3">
      <c r="C1629" s="18" t="s">
        <v>1621</v>
      </c>
      <c r="D1629" s="12">
        <v>74.95</v>
      </c>
      <c r="E1629" s="12">
        <v>74.221661979299995</v>
      </c>
      <c r="F1629" s="12">
        <v>76.343972647800001</v>
      </c>
      <c r="G1629" s="12">
        <v>76.464515112000001</v>
      </c>
      <c r="H1629" s="15">
        <v>76.005064600799997</v>
      </c>
    </row>
    <row r="1630" spans="3:8" x14ac:dyDescent="0.3">
      <c r="C1630" s="18" t="s">
        <v>1622</v>
      </c>
      <c r="D1630" s="12">
        <v>99.74</v>
      </c>
      <c r="E1630" s="12">
        <v>96.968823163300002</v>
      </c>
      <c r="F1630" s="12">
        <v>99.290789913200001</v>
      </c>
      <c r="G1630" s="12">
        <v>99.415599303700006</v>
      </c>
      <c r="H1630" s="15">
        <v>99.032180349800001</v>
      </c>
    </row>
    <row r="1631" spans="3:8" x14ac:dyDescent="0.3">
      <c r="C1631" s="18" t="s">
        <v>1623</v>
      </c>
      <c r="D1631" s="12">
        <v>99.18</v>
      </c>
      <c r="E1631" s="12">
        <v>96.373513714300003</v>
      </c>
      <c r="F1631" s="12">
        <v>98.7379423645</v>
      </c>
      <c r="G1631" s="12">
        <v>98.858818308599993</v>
      </c>
      <c r="H1631" s="15">
        <v>98.381028205500002</v>
      </c>
    </row>
    <row r="1632" spans="3:8" x14ac:dyDescent="0.3">
      <c r="C1632" s="18" t="s">
        <v>1624</v>
      </c>
      <c r="D1632" s="12">
        <v>90.04</v>
      </c>
      <c r="E1632" s="12">
        <v>87.7655603157</v>
      </c>
      <c r="F1632" s="12">
        <v>90.054033063099993</v>
      </c>
      <c r="G1632" s="12">
        <v>90.170647236799994</v>
      </c>
      <c r="H1632" s="15">
        <v>89.460999287300012</v>
      </c>
    </row>
    <row r="1633" spans="3:8" x14ac:dyDescent="0.3">
      <c r="C1633" s="18" t="s">
        <v>1625</v>
      </c>
      <c r="D1633" s="12">
        <v>90.12</v>
      </c>
      <c r="E1633" s="12">
        <v>87.658769499000002</v>
      </c>
      <c r="F1633" s="12">
        <v>90.014931576199999</v>
      </c>
      <c r="G1633" s="12">
        <v>90.138727712700003</v>
      </c>
      <c r="H1633" s="15">
        <v>89.256618197800009</v>
      </c>
    </row>
    <row r="1634" spans="3:8" x14ac:dyDescent="0.3">
      <c r="C1634" s="18" t="s">
        <v>1626</v>
      </c>
      <c r="D1634" s="12">
        <v>89.68</v>
      </c>
      <c r="E1634" s="12">
        <v>87.093864766300001</v>
      </c>
      <c r="F1634" s="12">
        <v>90.382416582600001</v>
      </c>
      <c r="G1634" s="12">
        <v>90.508155087800006</v>
      </c>
      <c r="H1634" s="15">
        <v>88.2678967067</v>
      </c>
    </row>
    <row r="1635" spans="3:8" x14ac:dyDescent="0.3">
      <c r="C1635" s="18" t="s">
        <v>1627</v>
      </c>
      <c r="D1635" s="12">
        <v>72.27</v>
      </c>
      <c r="E1635" s="12">
        <v>70.831009312000006</v>
      </c>
      <c r="F1635" s="12">
        <v>72.964766912100004</v>
      </c>
      <c r="G1635" s="12">
        <v>73.090559216800003</v>
      </c>
      <c r="H1635" s="15">
        <v>72.750089520999992</v>
      </c>
    </row>
    <row r="1636" spans="3:8" x14ac:dyDescent="0.3">
      <c r="C1636" s="18" t="s">
        <v>1628</v>
      </c>
      <c r="D1636" s="12">
        <v>89.61</v>
      </c>
      <c r="E1636" s="12">
        <v>87.286693406400005</v>
      </c>
      <c r="F1636" s="12">
        <v>89.664165713900005</v>
      </c>
      <c r="G1636" s="12">
        <v>89.791962214500003</v>
      </c>
      <c r="H1636" s="15">
        <v>88.823056217299992</v>
      </c>
    </row>
    <row r="1637" spans="3:8" x14ac:dyDescent="0.3">
      <c r="C1637" s="18" t="s">
        <v>1629</v>
      </c>
      <c r="D1637" s="12">
        <v>73</v>
      </c>
      <c r="E1637" s="12">
        <v>72.126451784500006</v>
      </c>
      <c r="F1637" s="12">
        <v>74.159727238000002</v>
      </c>
      <c r="G1637" s="12">
        <v>74.287578711400002</v>
      </c>
      <c r="H1637" s="15">
        <v>73.802589819800005</v>
      </c>
    </row>
    <row r="1638" spans="3:8" x14ac:dyDescent="0.3">
      <c r="C1638" s="18" t="s">
        <v>1630</v>
      </c>
      <c r="D1638" s="12">
        <v>72.25</v>
      </c>
      <c r="E1638" s="12">
        <v>71.236296343399999</v>
      </c>
      <c r="F1638" s="12">
        <v>73.2930370049</v>
      </c>
      <c r="G1638" s="12">
        <v>73.417725084200001</v>
      </c>
      <c r="H1638" s="15">
        <v>72.889595543900001</v>
      </c>
    </row>
    <row r="1639" spans="3:8" x14ac:dyDescent="0.3">
      <c r="C1639" s="18" t="s">
        <v>1631</v>
      </c>
      <c r="D1639" s="12">
        <v>89.98</v>
      </c>
      <c r="E1639" s="12">
        <v>87.385812919800003</v>
      </c>
      <c r="F1639" s="12">
        <v>89.691241553599994</v>
      </c>
      <c r="G1639" s="12">
        <v>89.798241074200007</v>
      </c>
      <c r="H1639" s="15">
        <v>88.906188044300009</v>
      </c>
    </row>
    <row r="1640" spans="3:8" x14ac:dyDescent="0.3">
      <c r="C1640" s="18" t="s">
        <v>1632</v>
      </c>
      <c r="D1640" s="12">
        <v>90.2</v>
      </c>
      <c r="E1640" s="12">
        <v>87.846269956100002</v>
      </c>
      <c r="F1640" s="12">
        <v>90.091782482799999</v>
      </c>
      <c r="G1640" s="12">
        <v>90.211596622299993</v>
      </c>
      <c r="H1640" s="15">
        <v>89.392575027100008</v>
      </c>
    </row>
    <row r="1641" spans="3:8" x14ac:dyDescent="0.3">
      <c r="C1641" s="18" t="s">
        <v>1633</v>
      </c>
      <c r="D1641" s="12">
        <v>90.27</v>
      </c>
      <c r="E1641" s="12">
        <v>87.544381425300003</v>
      </c>
      <c r="F1641" s="12">
        <v>90.842433525700002</v>
      </c>
      <c r="G1641" s="12">
        <v>90.963018504900006</v>
      </c>
      <c r="H1641" s="15">
        <v>88.741340051599991</v>
      </c>
    </row>
    <row r="1642" spans="3:8" x14ac:dyDescent="0.3">
      <c r="C1642" s="18" t="s">
        <v>1634</v>
      </c>
      <c r="D1642" s="12">
        <v>89.81</v>
      </c>
      <c r="E1642" s="12">
        <v>86.643304181800005</v>
      </c>
      <c r="F1642" s="12">
        <v>90.810851347600007</v>
      </c>
      <c r="G1642" s="12">
        <v>90.937057182999993</v>
      </c>
      <c r="H1642" s="15">
        <v>87.539842021799998</v>
      </c>
    </row>
    <row r="1643" spans="3:8" x14ac:dyDescent="0.3">
      <c r="C1643" s="18" t="s">
        <v>1635</v>
      </c>
      <c r="D1643" s="12">
        <v>73.44</v>
      </c>
      <c r="E1643" s="12">
        <v>72.005883997500007</v>
      </c>
      <c r="F1643" s="12">
        <v>75.1086930333</v>
      </c>
      <c r="G1643" s="12">
        <v>75.243721166</v>
      </c>
      <c r="H1643" s="15">
        <v>73.309793455399998</v>
      </c>
    </row>
    <row r="1644" spans="3:8" x14ac:dyDescent="0.3">
      <c r="C1644" s="18" t="s">
        <v>1636</v>
      </c>
      <c r="D1644" s="12">
        <v>89.99</v>
      </c>
      <c r="E1644" s="12">
        <v>87.355930291299998</v>
      </c>
      <c r="F1644" s="12">
        <v>89.680183455399998</v>
      </c>
      <c r="G1644" s="12">
        <v>89.787033754999996</v>
      </c>
      <c r="H1644" s="15">
        <v>88.885502822199996</v>
      </c>
    </row>
    <row r="1645" spans="3:8" x14ac:dyDescent="0.3">
      <c r="C1645" s="18" t="s">
        <v>1637</v>
      </c>
      <c r="D1645" s="12">
        <v>90.9</v>
      </c>
      <c r="E1645" s="12">
        <v>88.239183755799999</v>
      </c>
      <c r="F1645" s="12">
        <v>90.365630827299995</v>
      </c>
      <c r="G1645" s="12">
        <v>90.485801318</v>
      </c>
      <c r="H1645" s="15">
        <v>89.881121897600011</v>
      </c>
    </row>
    <row r="1646" spans="3:8" x14ac:dyDescent="0.3">
      <c r="C1646" s="18" t="s">
        <v>1638</v>
      </c>
      <c r="D1646" s="12">
        <v>90.02</v>
      </c>
      <c r="E1646" s="12">
        <v>87.360343565299999</v>
      </c>
      <c r="F1646" s="12">
        <v>89.682639859899993</v>
      </c>
      <c r="G1646" s="12">
        <v>89.789678707500002</v>
      </c>
      <c r="H1646" s="15">
        <v>88.899089657199994</v>
      </c>
    </row>
    <row r="1647" spans="3:8" x14ac:dyDescent="0.3">
      <c r="C1647" s="18" t="s">
        <v>1639</v>
      </c>
      <c r="D1647" s="12">
        <v>90.02</v>
      </c>
      <c r="E1647" s="12">
        <v>87.351371435000004</v>
      </c>
      <c r="F1647" s="12">
        <v>89.672370624999999</v>
      </c>
      <c r="G1647" s="12">
        <v>89.778674073900007</v>
      </c>
      <c r="H1647" s="15">
        <v>88.896050001299997</v>
      </c>
    </row>
    <row r="1648" spans="3:8" x14ac:dyDescent="0.3">
      <c r="C1648" s="18" t="s">
        <v>1640</v>
      </c>
      <c r="D1648" s="12">
        <v>90.05</v>
      </c>
      <c r="E1648" s="12">
        <v>87.359192712999999</v>
      </c>
      <c r="F1648" s="12">
        <v>89.679205730600003</v>
      </c>
      <c r="G1648" s="12">
        <v>89.784772210900002</v>
      </c>
      <c r="H1648" s="15">
        <v>88.903660436199999</v>
      </c>
    </row>
    <row r="1649" spans="3:8" x14ac:dyDescent="0.3">
      <c r="C1649" s="18" t="s">
        <v>1641</v>
      </c>
      <c r="D1649" s="12">
        <v>90.6</v>
      </c>
      <c r="E1649" s="12">
        <v>87.115994515300002</v>
      </c>
      <c r="F1649" s="12">
        <v>91.257041714699994</v>
      </c>
      <c r="G1649" s="12">
        <v>91.375887733100001</v>
      </c>
      <c r="H1649" s="15">
        <v>88.064273021099993</v>
      </c>
    </row>
    <row r="1650" spans="3:8" x14ac:dyDescent="0.3">
      <c r="C1650" s="18" t="s">
        <v>1642</v>
      </c>
      <c r="D1650" s="12">
        <v>90.29</v>
      </c>
      <c r="E1650" s="12">
        <v>87.385777151699997</v>
      </c>
      <c r="F1650" s="12">
        <v>90.661164574400004</v>
      </c>
      <c r="G1650" s="12">
        <v>90.780895803899995</v>
      </c>
      <c r="H1650" s="15">
        <v>88.603864021800007</v>
      </c>
    </row>
    <row r="1651" spans="3:8" x14ac:dyDescent="0.3">
      <c r="C1651" s="18" t="s">
        <v>1643</v>
      </c>
      <c r="D1651" s="12">
        <v>90.37</v>
      </c>
      <c r="E1651" s="12">
        <v>87.399487606099996</v>
      </c>
      <c r="F1651" s="12">
        <v>90.676707063400002</v>
      </c>
      <c r="G1651" s="12">
        <v>90.796693354799999</v>
      </c>
      <c r="H1651" s="15">
        <v>88.624928259699999</v>
      </c>
    </row>
    <row r="1652" spans="3:8" x14ac:dyDescent="0.3">
      <c r="C1652" s="18" t="s">
        <v>1644</v>
      </c>
      <c r="D1652" s="12">
        <v>90.4</v>
      </c>
      <c r="E1652" s="12">
        <v>87.408770353799994</v>
      </c>
      <c r="F1652" s="12">
        <v>90.686846193700006</v>
      </c>
      <c r="G1652" s="12">
        <v>90.806810690000006</v>
      </c>
      <c r="H1652" s="15">
        <v>88.636288063700007</v>
      </c>
    </row>
    <row r="1653" spans="3:8" x14ac:dyDescent="0.3">
      <c r="C1653" s="18" t="s">
        <v>1645</v>
      </c>
      <c r="D1653" s="12">
        <v>90.41</v>
      </c>
      <c r="E1653" s="12">
        <v>87.407141339199995</v>
      </c>
      <c r="F1653" s="12">
        <v>90.684745441100006</v>
      </c>
      <c r="G1653" s="12">
        <v>90.804889255899994</v>
      </c>
      <c r="H1653" s="15">
        <v>88.636650136599997</v>
      </c>
    </row>
    <row r="1654" spans="3:8" x14ac:dyDescent="0.3">
      <c r="C1654" s="18" t="s">
        <v>1646</v>
      </c>
      <c r="D1654" s="12">
        <v>87.94</v>
      </c>
      <c r="E1654" s="12">
        <v>85.358054972999994</v>
      </c>
      <c r="F1654" s="12">
        <v>88.706036711799996</v>
      </c>
      <c r="G1654" s="12">
        <v>88.819145578299995</v>
      </c>
      <c r="H1654" s="15">
        <v>86.578040686799994</v>
      </c>
    </row>
    <row r="1655" spans="3:8" x14ac:dyDescent="0.3">
      <c r="C1655" s="18" t="s">
        <v>1647</v>
      </c>
      <c r="D1655" s="12">
        <v>90.88</v>
      </c>
      <c r="E1655" s="12">
        <v>88.047497183000004</v>
      </c>
      <c r="F1655" s="12">
        <v>91.0738955363</v>
      </c>
      <c r="G1655" s="12">
        <v>91.192090836800006</v>
      </c>
      <c r="H1655" s="15">
        <v>89.204063652199991</v>
      </c>
    </row>
    <row r="1656" spans="3:8" x14ac:dyDescent="0.3">
      <c r="C1656" s="18" t="s">
        <v>1648</v>
      </c>
      <c r="D1656" s="12">
        <v>100.74</v>
      </c>
      <c r="E1656" s="12">
        <v>96.7385535433</v>
      </c>
      <c r="F1656" s="12">
        <v>99.930402584600003</v>
      </c>
      <c r="G1656" s="12">
        <v>100.0555867994</v>
      </c>
      <c r="H1656" s="15">
        <v>98.861986603799991</v>
      </c>
    </row>
    <row r="1657" spans="3:8" x14ac:dyDescent="0.3">
      <c r="C1657" s="18" t="s">
        <v>1649</v>
      </c>
      <c r="D1657" s="12">
        <v>100.59</v>
      </c>
      <c r="E1657" s="12">
        <v>95.671754186399994</v>
      </c>
      <c r="F1657" s="12">
        <v>99.318662175399993</v>
      </c>
      <c r="G1657" s="12">
        <v>99.426648490299996</v>
      </c>
      <c r="H1657" s="15">
        <v>98.066236824800001</v>
      </c>
    </row>
    <row r="1658" spans="3:8" x14ac:dyDescent="0.3">
      <c r="C1658" s="18" t="s">
        <v>1650</v>
      </c>
      <c r="D1658" s="12">
        <v>100.21</v>
      </c>
      <c r="E1658" s="12">
        <v>95.986936505299994</v>
      </c>
      <c r="F1658" s="12">
        <v>99.2263597404</v>
      </c>
      <c r="G1658" s="12">
        <v>99.3516447935</v>
      </c>
      <c r="H1658" s="15">
        <v>98.216876748299995</v>
      </c>
    </row>
    <row r="1659" spans="3:8" x14ac:dyDescent="0.3">
      <c r="C1659" s="18" t="s">
        <v>1651</v>
      </c>
      <c r="D1659" s="12">
        <v>100.75</v>
      </c>
      <c r="E1659" s="12">
        <v>96.606915234200002</v>
      </c>
      <c r="F1659" s="12">
        <v>99.849783966299995</v>
      </c>
      <c r="G1659" s="12">
        <v>99.973055498899996</v>
      </c>
      <c r="H1659" s="15">
        <v>98.809671766700006</v>
      </c>
    </row>
    <row r="1660" spans="3:8" x14ac:dyDescent="0.3">
      <c r="C1660" s="18" t="s">
        <v>1652</v>
      </c>
      <c r="D1660" s="12">
        <v>101.43</v>
      </c>
      <c r="E1660" s="12">
        <v>97.5770360896</v>
      </c>
      <c r="F1660" s="12">
        <v>100.8129608374</v>
      </c>
      <c r="G1660" s="12">
        <v>100.9343422761</v>
      </c>
      <c r="H1660" s="15">
        <v>99.702704338900006</v>
      </c>
    </row>
    <row r="1661" spans="3:8" x14ac:dyDescent="0.3">
      <c r="C1661" s="18" t="s">
        <v>1653</v>
      </c>
      <c r="D1661" s="12">
        <v>99.1</v>
      </c>
      <c r="E1661" s="12">
        <v>94.630729153399997</v>
      </c>
      <c r="F1661" s="12">
        <v>97.838713964099995</v>
      </c>
      <c r="G1661" s="12">
        <v>97.956158486099994</v>
      </c>
      <c r="H1661" s="15">
        <v>96.904567448599991</v>
      </c>
    </row>
    <row r="1662" spans="3:8" x14ac:dyDescent="0.3">
      <c r="C1662" s="18" t="s">
        <v>1654</v>
      </c>
      <c r="D1662" s="12">
        <v>100.52</v>
      </c>
      <c r="E1662" s="12">
        <v>96.3238940305</v>
      </c>
      <c r="F1662" s="12">
        <v>99.568110908600005</v>
      </c>
      <c r="G1662" s="12">
        <v>99.692388710800003</v>
      </c>
      <c r="H1662" s="15">
        <v>98.534657584000001</v>
      </c>
    </row>
    <row r="1663" spans="3:8" x14ac:dyDescent="0.3">
      <c r="C1663" s="18" t="s">
        <v>1655</v>
      </c>
      <c r="D1663" s="12">
        <v>100.21</v>
      </c>
      <c r="E1663" s="12">
        <v>96.204059174500003</v>
      </c>
      <c r="F1663" s="12">
        <v>99.420304717500002</v>
      </c>
      <c r="G1663" s="12">
        <v>99.542485483500002</v>
      </c>
      <c r="H1663" s="15">
        <v>98.338252767399993</v>
      </c>
    </row>
    <row r="1664" spans="3:8" x14ac:dyDescent="0.3">
      <c r="C1664" s="18" t="s">
        <v>1656</v>
      </c>
      <c r="D1664" s="12">
        <v>100.77</v>
      </c>
      <c r="E1664" s="12">
        <v>96.619659324099999</v>
      </c>
      <c r="F1664" s="12">
        <v>99.835292128800006</v>
      </c>
      <c r="G1664" s="12">
        <v>99.958630311299999</v>
      </c>
      <c r="H1664" s="15">
        <v>98.804658593699997</v>
      </c>
    </row>
    <row r="1665" spans="3:8" x14ac:dyDescent="0.3">
      <c r="C1665" s="18" t="s">
        <v>1657</v>
      </c>
      <c r="D1665" s="12">
        <v>100.37</v>
      </c>
      <c r="E1665" s="12">
        <v>96.059562568900006</v>
      </c>
      <c r="F1665" s="12">
        <v>99.301429758099999</v>
      </c>
      <c r="G1665" s="12">
        <v>99.425549093800001</v>
      </c>
      <c r="H1665" s="15">
        <v>98.32716530270001</v>
      </c>
    </row>
    <row r="1666" spans="3:8" x14ac:dyDescent="0.3">
      <c r="C1666" s="18" t="s">
        <v>1658</v>
      </c>
      <c r="D1666" s="12">
        <v>99.32</v>
      </c>
      <c r="E1666" s="12">
        <v>94.693300632499998</v>
      </c>
      <c r="F1666" s="12">
        <v>97.930593391100004</v>
      </c>
      <c r="G1666" s="12">
        <v>98.048510937299994</v>
      </c>
      <c r="H1666" s="15">
        <v>97.026458653199995</v>
      </c>
    </row>
    <row r="1667" spans="3:8" x14ac:dyDescent="0.3">
      <c r="C1667" s="18" t="s">
        <v>1659</v>
      </c>
      <c r="D1667" s="12">
        <v>99.74</v>
      </c>
      <c r="E1667" s="12">
        <v>95.340844597300006</v>
      </c>
      <c r="F1667" s="12">
        <v>98.6141913437</v>
      </c>
      <c r="G1667" s="12">
        <v>98.742449814799997</v>
      </c>
      <c r="H1667" s="15">
        <v>97.657444525700001</v>
      </c>
    </row>
    <row r="1668" spans="3:8" x14ac:dyDescent="0.3">
      <c r="C1668" s="18" t="s">
        <v>1660</v>
      </c>
      <c r="D1668" s="12">
        <v>100.47</v>
      </c>
      <c r="E1668" s="12">
        <v>95.327476763199996</v>
      </c>
      <c r="F1668" s="12">
        <v>99.005085957800006</v>
      </c>
      <c r="G1668" s="12">
        <v>99.114032684999998</v>
      </c>
      <c r="H1668" s="15">
        <v>97.819910492199995</v>
      </c>
    </row>
    <row r="1669" spans="3:8" x14ac:dyDescent="0.3">
      <c r="C1669" s="18" t="s">
        <v>1661</v>
      </c>
      <c r="D1669" s="12">
        <v>100.45</v>
      </c>
      <c r="E1669" s="12">
        <v>95.770181556599994</v>
      </c>
      <c r="F1669" s="12">
        <v>99.912476887799997</v>
      </c>
      <c r="G1669" s="12">
        <v>100.01151869189999</v>
      </c>
      <c r="H1669" s="15">
        <v>98.04680285660001</v>
      </c>
    </row>
    <row r="1670" spans="3:8" x14ac:dyDescent="0.3">
      <c r="C1670" s="18" t="s">
        <v>1662</v>
      </c>
      <c r="D1670" s="12">
        <v>65.14</v>
      </c>
      <c r="E1670" s="12">
        <v>62.121157160599999</v>
      </c>
      <c r="F1670" s="12">
        <v>65.7515314746</v>
      </c>
      <c r="G1670" s="12">
        <v>65.879104298300007</v>
      </c>
      <c r="H1670" s="15">
        <v>63.074567438899997</v>
      </c>
    </row>
    <row r="1671" spans="3:8" x14ac:dyDescent="0.3">
      <c r="C1671" s="18" t="s">
        <v>1663</v>
      </c>
      <c r="D1671" s="12">
        <v>75.900000000000006</v>
      </c>
      <c r="E1671" s="12">
        <v>74.743058342799998</v>
      </c>
      <c r="F1671" s="12">
        <v>76.831270575600001</v>
      </c>
      <c r="G1671" s="12">
        <v>76.952536129400002</v>
      </c>
      <c r="H1671" s="15">
        <v>76.154561829400009</v>
      </c>
    </row>
    <row r="1672" spans="3:8" x14ac:dyDescent="0.3">
      <c r="C1672" s="18" t="s">
        <v>1664</v>
      </c>
      <c r="D1672" s="12">
        <v>75.290000000000006</v>
      </c>
      <c r="E1672" s="12">
        <v>74.325239947399993</v>
      </c>
      <c r="F1672" s="12">
        <v>76.467177220500005</v>
      </c>
      <c r="G1672" s="12">
        <v>76.589257719599999</v>
      </c>
      <c r="H1672" s="15">
        <v>75.788972929700009</v>
      </c>
    </row>
    <row r="1673" spans="3:8" x14ac:dyDescent="0.3">
      <c r="C1673" s="18" t="s">
        <v>1665</v>
      </c>
      <c r="D1673" s="12">
        <v>75.91</v>
      </c>
      <c r="E1673" s="12">
        <v>74.668399148600002</v>
      </c>
      <c r="F1673" s="12">
        <v>76.766760840299995</v>
      </c>
      <c r="G1673" s="12">
        <v>76.890410181799993</v>
      </c>
      <c r="H1673" s="15">
        <v>76.073510196100003</v>
      </c>
    </row>
    <row r="1674" spans="3:8" x14ac:dyDescent="0.3">
      <c r="C1674" s="18" t="s">
        <v>1666</v>
      </c>
      <c r="D1674" s="12">
        <v>75.599999999999994</v>
      </c>
      <c r="E1674" s="12">
        <v>74.308895208199999</v>
      </c>
      <c r="F1674" s="12">
        <v>76.429750141100001</v>
      </c>
      <c r="G1674" s="12">
        <v>76.551506749799998</v>
      </c>
      <c r="H1674" s="15">
        <v>75.796843780899991</v>
      </c>
    </row>
    <row r="1675" spans="3:8" x14ac:dyDescent="0.3">
      <c r="C1675" s="18" t="s">
        <v>1667</v>
      </c>
      <c r="D1675" s="12">
        <v>75.73</v>
      </c>
      <c r="E1675" s="12">
        <v>74.776078518700004</v>
      </c>
      <c r="F1675" s="12">
        <v>76.8652998548</v>
      </c>
      <c r="G1675" s="12">
        <v>76.985833664400005</v>
      </c>
      <c r="H1675" s="15">
        <v>76.164573115500005</v>
      </c>
    </row>
    <row r="1676" spans="3:8" x14ac:dyDescent="0.3">
      <c r="C1676" s="18" t="s">
        <v>1668</v>
      </c>
      <c r="D1676" s="12">
        <v>75.849999999999994</v>
      </c>
      <c r="E1676" s="12">
        <v>74.787445225200003</v>
      </c>
      <c r="F1676" s="12">
        <v>76.856147965299996</v>
      </c>
      <c r="G1676" s="12">
        <v>76.978442230400006</v>
      </c>
      <c r="H1676" s="15">
        <v>76.140635511799999</v>
      </c>
    </row>
    <row r="1677" spans="3:8" x14ac:dyDescent="0.3">
      <c r="C1677" s="18" t="s">
        <v>1669</v>
      </c>
      <c r="D1677" s="12">
        <v>75.569999999999993</v>
      </c>
      <c r="E1677" s="12">
        <v>74.013730441099995</v>
      </c>
      <c r="F1677" s="12">
        <v>76.168717684200004</v>
      </c>
      <c r="G1677" s="12">
        <v>76.290891399299994</v>
      </c>
      <c r="H1677" s="15">
        <v>75.517499155299987</v>
      </c>
    </row>
    <row r="1678" spans="3:8" x14ac:dyDescent="0.3">
      <c r="C1678" s="18" t="s">
        <v>1670</v>
      </c>
      <c r="D1678" s="12">
        <v>75.55</v>
      </c>
      <c r="E1678" s="12">
        <v>74.810494275400004</v>
      </c>
      <c r="F1678" s="12">
        <v>76.8923396056</v>
      </c>
      <c r="G1678" s="12">
        <v>77.014746163300003</v>
      </c>
      <c r="H1678" s="15">
        <v>76.198988872399994</v>
      </c>
    </row>
    <row r="1679" spans="3:8" x14ac:dyDescent="0.3">
      <c r="C1679" s="18" t="s">
        <v>1671</v>
      </c>
      <c r="D1679" s="12">
        <v>75.91</v>
      </c>
      <c r="E1679" s="12">
        <v>74.791984628700007</v>
      </c>
      <c r="F1679" s="12">
        <v>76.858520770300004</v>
      </c>
      <c r="G1679" s="12">
        <v>76.981928673100001</v>
      </c>
      <c r="H1679" s="15">
        <v>76.1632007523</v>
      </c>
    </row>
    <row r="1680" spans="3:8" x14ac:dyDescent="0.3">
      <c r="C1680" s="18" t="s">
        <v>1672</v>
      </c>
      <c r="D1680" s="12">
        <v>74.05</v>
      </c>
      <c r="E1680" s="12">
        <v>72.907092390499997</v>
      </c>
      <c r="F1680" s="12">
        <v>75.072221795900006</v>
      </c>
      <c r="G1680" s="12">
        <v>75.195291240200007</v>
      </c>
      <c r="H1680" s="15">
        <v>74.39908149659999</v>
      </c>
    </row>
    <row r="1681" spans="3:8" x14ac:dyDescent="0.3">
      <c r="C1681" s="18" t="s">
        <v>1673</v>
      </c>
      <c r="D1681" s="12">
        <v>75.3</v>
      </c>
      <c r="E1681" s="12">
        <v>73.876881921099994</v>
      </c>
      <c r="F1681" s="12">
        <v>75.985437884000007</v>
      </c>
      <c r="G1681" s="12">
        <v>76.109669174399997</v>
      </c>
      <c r="H1681" s="15">
        <v>75.320389018</v>
      </c>
    </row>
    <row r="1682" spans="3:8" x14ac:dyDescent="0.3">
      <c r="C1682" s="18" t="s">
        <v>1674</v>
      </c>
      <c r="D1682" s="12">
        <v>75.319999999999993</v>
      </c>
      <c r="E1682" s="12">
        <v>73.953185190100001</v>
      </c>
      <c r="F1682" s="12">
        <v>76.101949601100003</v>
      </c>
      <c r="G1682" s="12">
        <v>76.2246514996</v>
      </c>
      <c r="H1682" s="15">
        <v>75.519044711099994</v>
      </c>
    </row>
    <row r="1683" spans="3:8" x14ac:dyDescent="0.3">
      <c r="C1683" s="18" t="s">
        <v>1675</v>
      </c>
      <c r="D1683" s="12">
        <v>71.22</v>
      </c>
      <c r="E1683" s="12">
        <v>69.359449404299994</v>
      </c>
      <c r="F1683" s="12">
        <v>72.398065286999994</v>
      </c>
      <c r="G1683" s="12">
        <v>72.521627755699996</v>
      </c>
      <c r="H1683" s="15">
        <v>70.3675979609</v>
      </c>
    </row>
    <row r="1684" spans="3:8" x14ac:dyDescent="0.3">
      <c r="C1684" s="18" t="s">
        <v>1676</v>
      </c>
      <c r="D1684" s="12">
        <v>76.63</v>
      </c>
      <c r="E1684" s="12">
        <v>74.650846453699998</v>
      </c>
      <c r="F1684" s="12">
        <v>77.834060296199993</v>
      </c>
      <c r="G1684" s="12">
        <v>77.963689201700006</v>
      </c>
      <c r="H1684" s="15">
        <v>75.718804193300002</v>
      </c>
    </row>
    <row r="1685" spans="3:8" x14ac:dyDescent="0.3">
      <c r="C1685" s="18" t="s">
        <v>1677</v>
      </c>
      <c r="D1685" s="12">
        <v>77.05</v>
      </c>
      <c r="E1685" s="12">
        <v>74.1831109349</v>
      </c>
      <c r="F1685" s="12">
        <v>78.197977816100007</v>
      </c>
      <c r="G1685" s="12">
        <v>78.326575418100006</v>
      </c>
      <c r="H1685" s="15">
        <v>75.036382624499993</v>
      </c>
    </row>
    <row r="1686" spans="3:8" x14ac:dyDescent="0.3">
      <c r="C1686" s="18" t="s">
        <v>1678</v>
      </c>
      <c r="D1686" s="12">
        <v>90.28</v>
      </c>
      <c r="E1686" s="12">
        <v>87.655552258</v>
      </c>
      <c r="F1686" s="12">
        <v>90.043565173800005</v>
      </c>
      <c r="G1686" s="12">
        <v>90.176317412399996</v>
      </c>
      <c r="H1686" s="15">
        <v>89.127848234599995</v>
      </c>
    </row>
    <row r="1687" spans="3:8" x14ac:dyDescent="0.3">
      <c r="C1687" s="18" t="s">
        <v>1679</v>
      </c>
      <c r="D1687" s="12">
        <v>101.12</v>
      </c>
      <c r="E1687" s="12">
        <v>96.747091437199998</v>
      </c>
      <c r="F1687" s="12">
        <v>99.810362191799996</v>
      </c>
      <c r="G1687" s="12">
        <v>99.929572230299996</v>
      </c>
      <c r="H1687" s="15">
        <v>98.913016301400006</v>
      </c>
    </row>
    <row r="1688" spans="3:8" x14ac:dyDescent="0.3">
      <c r="C1688" s="18" t="s">
        <v>1680</v>
      </c>
      <c r="D1688" s="12">
        <v>100.87</v>
      </c>
      <c r="E1688" s="12">
        <v>96.780602325299995</v>
      </c>
      <c r="F1688" s="12">
        <v>99.990613721200006</v>
      </c>
      <c r="G1688" s="12">
        <v>100.11248496570001</v>
      </c>
      <c r="H1688" s="15">
        <v>98.89522452540001</v>
      </c>
    </row>
    <row r="1689" spans="3:8" x14ac:dyDescent="0.3">
      <c r="C1689" s="18" t="s">
        <v>1681</v>
      </c>
      <c r="D1689" s="12">
        <v>94.42</v>
      </c>
      <c r="E1689" s="12">
        <v>91.361143143000007</v>
      </c>
      <c r="F1689" s="12">
        <v>94.990848280099996</v>
      </c>
      <c r="G1689" s="12">
        <v>95.108505451100001</v>
      </c>
      <c r="H1689" s="15">
        <v>92.321512501499996</v>
      </c>
    </row>
    <row r="1690" spans="3:8" x14ac:dyDescent="0.3">
      <c r="C1690" s="18" t="s">
        <v>1682</v>
      </c>
      <c r="D1690" s="12">
        <v>64.260000000000005</v>
      </c>
      <c r="E1690" s="12">
        <v>59.734731116200003</v>
      </c>
      <c r="F1690" s="12">
        <v>63.764353894199999</v>
      </c>
      <c r="G1690" s="12">
        <v>63.912369765100003</v>
      </c>
      <c r="H1690" s="15">
        <v>61.537110879100005</v>
      </c>
    </row>
    <row r="1691" spans="3:8" x14ac:dyDescent="0.3">
      <c r="C1691" s="18" t="s">
        <v>1683</v>
      </c>
      <c r="D1691" s="12">
        <v>69.7</v>
      </c>
      <c r="E1691" s="12">
        <v>66.530087642400005</v>
      </c>
      <c r="F1691" s="12">
        <v>69.698957883299997</v>
      </c>
      <c r="G1691" s="12">
        <v>69.853043960600004</v>
      </c>
      <c r="H1691" s="15">
        <v>68.506627011399999</v>
      </c>
    </row>
    <row r="1692" spans="3:8" x14ac:dyDescent="0.3">
      <c r="C1692" s="18" t="s">
        <v>1684</v>
      </c>
      <c r="D1692" s="12">
        <v>79.38</v>
      </c>
      <c r="E1692" s="12">
        <v>77.082278105</v>
      </c>
      <c r="F1692" s="12">
        <v>79.105140647900001</v>
      </c>
      <c r="G1692" s="12">
        <v>79.283184739600003</v>
      </c>
      <c r="H1692" s="15">
        <v>79.490660078399998</v>
      </c>
    </row>
    <row r="1693" spans="3:8" x14ac:dyDescent="0.3">
      <c r="C1693" s="18" t="s">
        <v>1685</v>
      </c>
      <c r="D1693" s="12">
        <v>87.81</v>
      </c>
      <c r="E1693" s="12">
        <v>85.9271903745</v>
      </c>
      <c r="F1693" s="12">
        <v>88.507924704499999</v>
      </c>
      <c r="G1693" s="12">
        <v>88.674341492899998</v>
      </c>
      <c r="H1693" s="15">
        <v>88.554144563999998</v>
      </c>
    </row>
    <row r="1694" spans="3:8" x14ac:dyDescent="0.3">
      <c r="C1694" s="18" t="s">
        <v>1686</v>
      </c>
      <c r="D1694" s="12">
        <v>86.94</v>
      </c>
      <c r="E1694" s="12">
        <v>85.160208767200004</v>
      </c>
      <c r="F1694" s="12">
        <v>86.972226604499994</v>
      </c>
      <c r="G1694" s="12">
        <v>87.119802870300006</v>
      </c>
      <c r="H1694" s="15">
        <v>87.158427333199995</v>
      </c>
    </row>
    <row r="1695" spans="3:8" x14ac:dyDescent="0.3">
      <c r="C1695" s="18" t="s">
        <v>1687</v>
      </c>
      <c r="D1695" s="12">
        <v>79.3</v>
      </c>
      <c r="E1695" s="12">
        <v>75.457119566499998</v>
      </c>
      <c r="F1695" s="12">
        <v>78.225110061799995</v>
      </c>
      <c r="G1695" s="12">
        <v>78.323242087799997</v>
      </c>
      <c r="H1695" s="15">
        <v>78.07599206159999</v>
      </c>
    </row>
    <row r="1696" spans="3:8" x14ac:dyDescent="0.3">
      <c r="C1696" s="18" t="s">
        <v>1688</v>
      </c>
      <c r="D1696" s="12">
        <v>87.45</v>
      </c>
      <c r="E1696" s="12">
        <v>85.511123985599994</v>
      </c>
      <c r="F1696" s="12">
        <v>87.263752493400006</v>
      </c>
      <c r="G1696" s="12">
        <v>87.403712627399997</v>
      </c>
      <c r="H1696" s="15">
        <v>87.4257677027</v>
      </c>
    </row>
    <row r="1697" spans="3:8" x14ac:dyDescent="0.3">
      <c r="C1697" s="18" t="s">
        <v>1689</v>
      </c>
      <c r="D1697" s="12">
        <v>93.19</v>
      </c>
      <c r="E1697" s="12">
        <v>93.161649162700002</v>
      </c>
      <c r="F1697" s="12">
        <v>94.901343408299994</v>
      </c>
      <c r="G1697" s="12">
        <v>95.077903696700005</v>
      </c>
      <c r="H1697" s="15">
        <v>92.673616222600003</v>
      </c>
    </row>
    <row r="1698" spans="3:8" x14ac:dyDescent="0.3">
      <c r="C1698" s="18" t="s">
        <v>1690</v>
      </c>
      <c r="D1698" s="12">
        <v>79.81</v>
      </c>
      <c r="E1698" s="12">
        <v>76.459400282199994</v>
      </c>
      <c r="F1698" s="12">
        <v>78.732126826599995</v>
      </c>
      <c r="G1698" s="12">
        <v>78.814997414100006</v>
      </c>
      <c r="H1698" s="15">
        <v>78.7255139361</v>
      </c>
    </row>
    <row r="1699" spans="3:8" x14ac:dyDescent="0.3">
      <c r="C1699" s="18" t="s">
        <v>1691</v>
      </c>
      <c r="D1699" s="12">
        <v>85.05</v>
      </c>
      <c r="E1699" s="12">
        <v>82.989907651799996</v>
      </c>
      <c r="F1699" s="12">
        <v>85.716455709499996</v>
      </c>
      <c r="G1699" s="12">
        <v>85.792108920999993</v>
      </c>
      <c r="H1699" s="15">
        <v>84.402114576599999</v>
      </c>
    </row>
    <row r="1700" spans="3:8" x14ac:dyDescent="0.3">
      <c r="C1700" s="18" t="s">
        <v>1692</v>
      </c>
      <c r="D1700" s="12">
        <v>81.75</v>
      </c>
      <c r="E1700" s="12">
        <v>78.2559260094</v>
      </c>
      <c r="F1700" s="12">
        <v>81.485170204400006</v>
      </c>
      <c r="G1700" s="12">
        <v>81.595540821399993</v>
      </c>
      <c r="H1700" s="15">
        <v>79.984400844500001</v>
      </c>
    </row>
    <row r="1701" spans="3:8" x14ac:dyDescent="0.3">
      <c r="C1701" s="18" t="s">
        <v>1693</v>
      </c>
      <c r="D1701" s="12">
        <v>80.22</v>
      </c>
      <c r="E1701" s="12">
        <v>77.132861015700001</v>
      </c>
      <c r="F1701" s="12">
        <v>79.763768838700003</v>
      </c>
      <c r="G1701" s="12">
        <v>79.849425440100006</v>
      </c>
      <c r="H1701" s="15">
        <v>79.370502054900001</v>
      </c>
    </row>
    <row r="1702" spans="3:8" x14ac:dyDescent="0.3">
      <c r="C1702" s="18" t="s">
        <v>1694</v>
      </c>
      <c r="D1702" s="12">
        <v>74.06</v>
      </c>
      <c r="E1702" s="12">
        <v>70.588480039299995</v>
      </c>
      <c r="F1702" s="12">
        <v>74.1405010581</v>
      </c>
      <c r="G1702" s="12">
        <v>74.237140127800004</v>
      </c>
      <c r="H1702" s="15">
        <v>72.239102912100009</v>
      </c>
    </row>
    <row r="1703" spans="3:8" x14ac:dyDescent="0.3">
      <c r="C1703" s="18" t="s">
        <v>1695</v>
      </c>
      <c r="D1703" s="12">
        <v>67.62</v>
      </c>
      <c r="E1703" s="12">
        <v>63.141394687400002</v>
      </c>
      <c r="F1703" s="12">
        <v>67.3419024377</v>
      </c>
      <c r="G1703" s="12">
        <v>67.420940246800001</v>
      </c>
      <c r="H1703" s="15">
        <v>64.463058898300005</v>
      </c>
    </row>
    <row r="1704" spans="3:8" x14ac:dyDescent="0.3">
      <c r="C1704" s="18" t="s">
        <v>1696</v>
      </c>
      <c r="D1704" s="12">
        <v>86.67</v>
      </c>
      <c r="E1704" s="12">
        <v>84.167947495199996</v>
      </c>
      <c r="F1704" s="12">
        <v>85.625732079000002</v>
      </c>
      <c r="G1704" s="12">
        <v>85.846828374300003</v>
      </c>
      <c r="H1704" s="15">
        <v>86.298616367400001</v>
      </c>
    </row>
    <row r="1705" spans="3:8" x14ac:dyDescent="0.3">
      <c r="C1705" s="18" t="s">
        <v>1697</v>
      </c>
      <c r="D1705" s="12">
        <v>71.540000000000006</v>
      </c>
      <c r="E1705" s="12">
        <v>66.653964914599996</v>
      </c>
      <c r="F1705" s="12">
        <v>71.609438477799998</v>
      </c>
      <c r="G1705" s="12">
        <v>71.6947484871</v>
      </c>
      <c r="H1705" s="15">
        <v>68.260035242400008</v>
      </c>
    </row>
    <row r="1706" spans="3:8" x14ac:dyDescent="0.3">
      <c r="C1706" s="18" t="s">
        <v>1698</v>
      </c>
      <c r="D1706" s="12">
        <v>74.89</v>
      </c>
      <c r="E1706" s="12">
        <v>72.245248739800005</v>
      </c>
      <c r="F1706" s="12">
        <v>75.878126293899996</v>
      </c>
      <c r="G1706" s="12">
        <v>75.984969237599998</v>
      </c>
      <c r="H1706" s="15">
        <v>73.724452968199998</v>
      </c>
    </row>
    <row r="1707" spans="3:8" x14ac:dyDescent="0.3">
      <c r="C1707" s="18" t="s">
        <v>1699</v>
      </c>
      <c r="D1707" s="12">
        <v>83.08</v>
      </c>
      <c r="E1707" s="12">
        <v>80.208487613900004</v>
      </c>
      <c r="F1707" s="12">
        <v>82.653931044000004</v>
      </c>
      <c r="G1707" s="12">
        <v>82.762124224299995</v>
      </c>
      <c r="H1707" s="15">
        <v>82.365395794600005</v>
      </c>
    </row>
    <row r="1708" spans="3:8" x14ac:dyDescent="0.3">
      <c r="C1708" s="18" t="s">
        <v>1700</v>
      </c>
      <c r="D1708" s="12">
        <v>69.819999999999993</v>
      </c>
      <c r="E1708" s="12">
        <v>65.558067315800002</v>
      </c>
      <c r="F1708" s="12">
        <v>69.100044308400001</v>
      </c>
      <c r="G1708" s="12">
        <v>69.222311602000005</v>
      </c>
      <c r="H1708" s="15">
        <v>67.061846697499988</v>
      </c>
    </row>
    <row r="1709" spans="3:8" x14ac:dyDescent="0.3">
      <c r="C1709" s="18" t="s">
        <v>1701</v>
      </c>
      <c r="D1709" s="12">
        <v>82.85</v>
      </c>
      <c r="E1709" s="12">
        <v>79.6820322688</v>
      </c>
      <c r="F1709" s="12">
        <v>82.134425369900001</v>
      </c>
      <c r="G1709" s="12">
        <v>82.239577635800003</v>
      </c>
      <c r="H1709" s="15">
        <v>81.8049601843</v>
      </c>
    </row>
    <row r="1710" spans="3:8" x14ac:dyDescent="0.3">
      <c r="C1710" s="18" t="s">
        <v>1702</v>
      </c>
      <c r="D1710" s="12">
        <v>78.400000000000006</v>
      </c>
      <c r="E1710" s="12">
        <v>76.657996989599994</v>
      </c>
      <c r="F1710" s="12">
        <v>79.827213438699999</v>
      </c>
      <c r="G1710" s="12">
        <v>79.944493752200003</v>
      </c>
      <c r="H1710" s="15">
        <v>78.0186860142</v>
      </c>
    </row>
    <row r="1711" spans="3:8" x14ac:dyDescent="0.3">
      <c r="C1711" s="18" t="s">
        <v>1703</v>
      </c>
      <c r="D1711" s="12">
        <v>83.49</v>
      </c>
      <c r="E1711" s="12">
        <v>81.989838279300002</v>
      </c>
      <c r="F1711" s="12">
        <v>84.061622233400001</v>
      </c>
      <c r="G1711" s="12">
        <v>84.191147147699994</v>
      </c>
      <c r="H1711" s="15">
        <v>84.216857465899992</v>
      </c>
    </row>
    <row r="1712" spans="3:8" x14ac:dyDescent="0.3">
      <c r="C1712" s="18" t="s">
        <v>1704</v>
      </c>
      <c r="D1712" s="12">
        <v>75.56</v>
      </c>
      <c r="E1712" s="12">
        <v>74.183222004000001</v>
      </c>
      <c r="F1712" s="12">
        <v>76.319747918900006</v>
      </c>
      <c r="G1712" s="12">
        <v>76.440595078599998</v>
      </c>
      <c r="H1712" s="15">
        <v>75.791049358400002</v>
      </c>
    </row>
    <row r="1713" spans="3:8" x14ac:dyDescent="0.3">
      <c r="C1713" s="18" t="s">
        <v>1705</v>
      </c>
      <c r="D1713" s="12">
        <v>70.5</v>
      </c>
      <c r="E1713" s="12">
        <v>68.554707414199996</v>
      </c>
      <c r="F1713" s="12">
        <v>71.629610321900003</v>
      </c>
      <c r="G1713" s="12">
        <v>71.750785710200006</v>
      </c>
      <c r="H1713" s="15">
        <v>69.677623688300002</v>
      </c>
    </row>
    <row r="1714" spans="3:8" x14ac:dyDescent="0.3">
      <c r="C1714" s="18" t="s">
        <v>1706</v>
      </c>
      <c r="D1714" s="12">
        <v>64.540000000000006</v>
      </c>
      <c r="E1714" s="12">
        <v>61.426157791900003</v>
      </c>
      <c r="F1714" s="12">
        <v>65.104140297300006</v>
      </c>
      <c r="G1714" s="12">
        <v>65.229493944799998</v>
      </c>
      <c r="H1714" s="15">
        <v>62.416371500700009</v>
      </c>
    </row>
    <row r="1715" spans="3:8" x14ac:dyDescent="0.3">
      <c r="C1715" s="18" t="s">
        <v>1707</v>
      </c>
      <c r="D1715" s="12">
        <v>75.680000000000007</v>
      </c>
      <c r="E1715" s="12">
        <v>74.256072088500005</v>
      </c>
      <c r="F1715" s="12">
        <v>76.3160288503</v>
      </c>
      <c r="G1715" s="12">
        <v>76.435516016899996</v>
      </c>
      <c r="H1715" s="15">
        <v>75.764511983000006</v>
      </c>
    </row>
    <row r="1716" spans="3:8" x14ac:dyDescent="0.3">
      <c r="C1716" s="18" t="s">
        <v>1708</v>
      </c>
      <c r="D1716" s="12">
        <v>71.010000000000005</v>
      </c>
      <c r="E1716" s="12">
        <v>68.940697274599998</v>
      </c>
      <c r="F1716" s="12">
        <v>71.963367062100005</v>
      </c>
      <c r="G1716" s="12">
        <v>72.083594770299996</v>
      </c>
      <c r="H1716" s="15">
        <v>70.019728673500012</v>
      </c>
    </row>
    <row r="1717" spans="3:8" x14ac:dyDescent="0.3">
      <c r="C1717" s="18" t="s">
        <v>1709</v>
      </c>
      <c r="D1717" s="12">
        <v>65</v>
      </c>
      <c r="E1717" s="12">
        <v>61.745263300300003</v>
      </c>
      <c r="F1717" s="12">
        <v>65.399158221899995</v>
      </c>
      <c r="G1717" s="12">
        <v>65.523881855200003</v>
      </c>
      <c r="H1717" s="15">
        <v>62.744600369200001</v>
      </c>
    </row>
    <row r="1718" spans="3:8" x14ac:dyDescent="0.3">
      <c r="C1718" s="18" t="s">
        <v>1710</v>
      </c>
      <c r="D1718" s="12">
        <v>76.17</v>
      </c>
      <c r="E1718" s="12">
        <v>75.028464709999994</v>
      </c>
      <c r="F1718" s="12">
        <v>77.202556542899998</v>
      </c>
      <c r="G1718" s="12">
        <v>77.326716888899995</v>
      </c>
      <c r="H1718" s="15">
        <v>76.602093425800007</v>
      </c>
    </row>
    <row r="1719" spans="3:8" x14ac:dyDescent="0.3">
      <c r="C1719" s="18" t="s">
        <v>1711</v>
      </c>
      <c r="D1719" s="12">
        <v>71.63</v>
      </c>
      <c r="E1719" s="12">
        <v>69.917766542300001</v>
      </c>
      <c r="F1719" s="12">
        <v>73.135905925800003</v>
      </c>
      <c r="G1719" s="12">
        <v>73.259506728999995</v>
      </c>
      <c r="H1719" s="15">
        <v>70.961829348699993</v>
      </c>
    </row>
    <row r="1720" spans="3:8" x14ac:dyDescent="0.3">
      <c r="C1720" s="18" t="s">
        <v>1712</v>
      </c>
      <c r="D1720" s="12">
        <v>65.08</v>
      </c>
      <c r="E1720" s="12">
        <v>62.0834118386</v>
      </c>
      <c r="F1720" s="12">
        <v>65.976022488599995</v>
      </c>
      <c r="G1720" s="12">
        <v>66.103921488699996</v>
      </c>
      <c r="H1720" s="15">
        <v>63.0632026149</v>
      </c>
    </row>
    <row r="1721" spans="3:8" x14ac:dyDescent="0.3">
      <c r="C1721" s="18" t="s">
        <v>1713</v>
      </c>
      <c r="D1721" s="12">
        <v>96.29</v>
      </c>
      <c r="E1721" s="12">
        <v>93.475594660599995</v>
      </c>
      <c r="F1721" s="12">
        <v>96.7912385395</v>
      </c>
      <c r="G1721" s="12">
        <v>96.918518239199997</v>
      </c>
      <c r="H1721" s="15">
        <v>95.087965183500003</v>
      </c>
    </row>
    <row r="1722" spans="3:8" x14ac:dyDescent="0.3">
      <c r="C1722" s="18" t="s">
        <v>1714</v>
      </c>
      <c r="D1722" s="12">
        <v>95.83</v>
      </c>
      <c r="E1722" s="12">
        <v>93.317316692000006</v>
      </c>
      <c r="F1722" s="12">
        <v>96.735832632099999</v>
      </c>
      <c r="G1722" s="12">
        <v>96.859331546099995</v>
      </c>
      <c r="H1722" s="15">
        <v>94.993981835200003</v>
      </c>
    </row>
    <row r="1723" spans="3:8" x14ac:dyDescent="0.3">
      <c r="C1723" s="18" t="s">
        <v>1715</v>
      </c>
      <c r="D1723" s="12">
        <v>15.64</v>
      </c>
      <c r="E1723" s="12">
        <v>16.276443544399999</v>
      </c>
      <c r="F1723" s="12">
        <v>15.5192672026</v>
      </c>
      <c r="G1723" s="12">
        <v>15.836654787400001</v>
      </c>
      <c r="H1723" s="15">
        <v>16.683906778600001</v>
      </c>
    </row>
    <row r="1724" spans="3:8" x14ac:dyDescent="0.3">
      <c r="C1724" s="18" t="s">
        <v>1716</v>
      </c>
      <c r="D1724" s="12">
        <v>70.81</v>
      </c>
      <c r="E1724" s="12">
        <v>73.818766010000004</v>
      </c>
      <c r="F1724" s="12">
        <v>69.775922184600006</v>
      </c>
      <c r="G1724" s="12">
        <v>70.030569276199998</v>
      </c>
      <c r="H1724" s="15">
        <v>72.633251650399998</v>
      </c>
    </row>
    <row r="1725" spans="3:8" x14ac:dyDescent="0.3">
      <c r="C1725" s="18" t="s">
        <v>1717</v>
      </c>
      <c r="D1725" s="12">
        <v>23.71</v>
      </c>
      <c r="E1725" s="12">
        <v>24.355164868700001</v>
      </c>
      <c r="F1725" s="12">
        <v>23.665696470299999</v>
      </c>
      <c r="G1725" s="12">
        <v>23.8205964538</v>
      </c>
      <c r="H1725" s="15">
        <v>24.206616434400001</v>
      </c>
    </row>
    <row r="1726" spans="3:8" x14ac:dyDescent="0.3">
      <c r="C1726" s="18" t="s">
        <v>1718</v>
      </c>
      <c r="D1726" s="12">
        <v>59.63</v>
      </c>
      <c r="E1726" s="12">
        <v>65.1979796034</v>
      </c>
      <c r="F1726" s="12">
        <v>60.882652180299999</v>
      </c>
      <c r="G1726" s="12">
        <v>61.124301766099997</v>
      </c>
      <c r="H1726" s="15">
        <v>64.66607954700001</v>
      </c>
    </row>
    <row r="1727" spans="3:8" x14ac:dyDescent="0.3">
      <c r="C1727" s="18" t="s">
        <v>1719</v>
      </c>
      <c r="D1727" s="12">
        <v>47.97</v>
      </c>
      <c r="E1727" s="12">
        <v>54.275849906399998</v>
      </c>
      <c r="F1727" s="12">
        <v>50.057791580900002</v>
      </c>
      <c r="G1727" s="12">
        <v>50.2970803037</v>
      </c>
      <c r="H1727" s="15">
        <v>54.459129107300001</v>
      </c>
    </row>
    <row r="1728" spans="3:8" x14ac:dyDescent="0.3">
      <c r="C1728" s="18" t="s">
        <v>1720</v>
      </c>
      <c r="D1728" s="12">
        <v>57.23</v>
      </c>
      <c r="E1728" s="12">
        <v>62.079458967999997</v>
      </c>
      <c r="F1728" s="12">
        <v>58.702764534400004</v>
      </c>
      <c r="G1728" s="12">
        <v>59.247427844000001</v>
      </c>
      <c r="H1728" s="15">
        <v>61.078904718999993</v>
      </c>
    </row>
    <row r="1729" spans="3:8" x14ac:dyDescent="0.3">
      <c r="C1729" s="18" t="s">
        <v>1721</v>
      </c>
      <c r="D1729" s="12">
        <v>35.409999999999997</v>
      </c>
      <c r="E1729" s="12">
        <v>38.085074582300003</v>
      </c>
      <c r="F1729" s="12">
        <v>35.857103351100001</v>
      </c>
      <c r="G1729" s="12">
        <v>36.159985970000001</v>
      </c>
      <c r="H1729" s="15">
        <v>37.532298352599994</v>
      </c>
    </row>
    <row r="1730" spans="3:8" x14ac:dyDescent="0.3">
      <c r="C1730" s="18" t="s">
        <v>1722</v>
      </c>
      <c r="D1730" s="12">
        <v>35.71</v>
      </c>
      <c r="E1730" s="12">
        <v>38.5319479212</v>
      </c>
      <c r="F1730" s="12">
        <v>36.215198255099999</v>
      </c>
      <c r="G1730" s="12">
        <v>36.574195558500001</v>
      </c>
      <c r="H1730" s="15">
        <v>37.805672853200001</v>
      </c>
    </row>
    <row r="1731" spans="3:8" x14ac:dyDescent="0.3">
      <c r="C1731" s="18" t="s">
        <v>1723</v>
      </c>
      <c r="D1731" s="12">
        <v>35.75</v>
      </c>
      <c r="E1731" s="12">
        <v>38.279660876400001</v>
      </c>
      <c r="F1731" s="12">
        <v>35.690117904200001</v>
      </c>
      <c r="G1731" s="12">
        <v>36.0427559058</v>
      </c>
      <c r="H1731" s="15">
        <v>37.559753147000002</v>
      </c>
    </row>
    <row r="1732" spans="3:8" x14ac:dyDescent="0.3">
      <c r="C1732" s="18" t="s">
        <v>1724</v>
      </c>
      <c r="D1732" s="12">
        <v>35.89</v>
      </c>
      <c r="E1732" s="12">
        <v>38.0541000873</v>
      </c>
      <c r="F1732" s="12">
        <v>35.715147898200001</v>
      </c>
      <c r="G1732" s="12">
        <v>36.035848281699998</v>
      </c>
      <c r="H1732" s="15">
        <v>37.486391642400001</v>
      </c>
    </row>
    <row r="1733" spans="3:8" x14ac:dyDescent="0.3">
      <c r="C1733" s="18" t="s">
        <v>1725</v>
      </c>
      <c r="D1733" s="12">
        <v>35.979999999999997</v>
      </c>
      <c r="E1733" s="12">
        <v>37.025255013200002</v>
      </c>
      <c r="F1733" s="12">
        <v>36.216713973300003</v>
      </c>
      <c r="G1733" s="12">
        <v>36.777847481899997</v>
      </c>
      <c r="H1733" s="15">
        <v>35.636764181399997</v>
      </c>
    </row>
    <row r="1734" spans="3:8" x14ac:dyDescent="0.3">
      <c r="C1734" s="18" t="s">
        <v>1726</v>
      </c>
      <c r="D1734" s="12">
        <v>34.369999999999997</v>
      </c>
      <c r="E1734" s="12">
        <v>35.833269399400002</v>
      </c>
      <c r="F1734" s="12">
        <v>34.434747612499997</v>
      </c>
      <c r="G1734" s="12">
        <v>34.967660246199998</v>
      </c>
      <c r="H1734" s="15">
        <v>34.7296954774</v>
      </c>
    </row>
    <row r="1735" spans="3:8" x14ac:dyDescent="0.3">
      <c r="C1735" s="18" t="s">
        <v>1727</v>
      </c>
      <c r="D1735" s="12">
        <v>37.08</v>
      </c>
      <c r="E1735" s="12">
        <v>39.585242019399999</v>
      </c>
      <c r="F1735" s="12">
        <v>37.949562419700001</v>
      </c>
      <c r="G1735" s="12">
        <v>38.456543245799999</v>
      </c>
      <c r="H1735" s="15">
        <v>38.597512620700002</v>
      </c>
    </row>
    <row r="1736" spans="3:8" x14ac:dyDescent="0.3">
      <c r="C1736" s="18" t="s">
        <v>1728</v>
      </c>
      <c r="D1736" s="12">
        <v>43.25</v>
      </c>
      <c r="E1736" s="12">
        <v>44.931614546299997</v>
      </c>
      <c r="F1736" s="12">
        <v>44.1756613887</v>
      </c>
      <c r="G1736" s="12">
        <v>44.739455458800002</v>
      </c>
      <c r="H1736" s="15">
        <v>43.226151110899998</v>
      </c>
    </row>
    <row r="1737" spans="3:8" x14ac:dyDescent="0.3">
      <c r="C1737" s="18" t="s">
        <v>1729</v>
      </c>
      <c r="D1737" s="12">
        <v>43.01</v>
      </c>
      <c r="E1737" s="12">
        <v>44.625842359099998</v>
      </c>
      <c r="F1737" s="12">
        <v>43.848871563599999</v>
      </c>
      <c r="G1737" s="12">
        <v>44.417426383900001</v>
      </c>
      <c r="H1737" s="15">
        <v>42.9530721673</v>
      </c>
    </row>
    <row r="1738" spans="3:8" x14ac:dyDescent="0.3">
      <c r="C1738" s="18" t="s">
        <v>1730</v>
      </c>
      <c r="D1738" s="12">
        <v>43.36</v>
      </c>
      <c r="E1738" s="12">
        <v>45.097795369099998</v>
      </c>
      <c r="F1738" s="12">
        <v>44.342737299600003</v>
      </c>
      <c r="G1738" s="12">
        <v>44.914170410499999</v>
      </c>
      <c r="H1738" s="15">
        <v>43.375808982099997</v>
      </c>
    </row>
    <row r="1739" spans="3:8" x14ac:dyDescent="0.3">
      <c r="C1739" s="18" t="s">
        <v>1731</v>
      </c>
      <c r="D1739" s="12">
        <v>43.37</v>
      </c>
      <c r="E1739" s="12">
        <v>45.209254856100003</v>
      </c>
      <c r="F1739" s="12">
        <v>44.445085178500001</v>
      </c>
      <c r="G1739" s="12">
        <v>45.014430736000001</v>
      </c>
      <c r="H1739" s="15">
        <v>43.465033298399995</v>
      </c>
    </row>
    <row r="1740" spans="3:8" x14ac:dyDescent="0.3">
      <c r="C1740" s="18" t="s">
        <v>1732</v>
      </c>
      <c r="D1740" s="12">
        <v>42.79</v>
      </c>
      <c r="E1740" s="12">
        <v>44.3358206598</v>
      </c>
      <c r="F1740" s="12">
        <v>43.575203600000002</v>
      </c>
      <c r="G1740" s="12">
        <v>44.136101338300001</v>
      </c>
      <c r="H1740" s="15">
        <v>42.670575561500002</v>
      </c>
    </row>
    <row r="1741" spans="3:8" x14ac:dyDescent="0.3">
      <c r="C1741" s="18" t="s">
        <v>1733</v>
      </c>
      <c r="D1741" s="12">
        <v>31.09</v>
      </c>
      <c r="E1741" s="12">
        <v>33.144065015499997</v>
      </c>
      <c r="F1741" s="12">
        <v>31.537675155999999</v>
      </c>
      <c r="G1741" s="12">
        <v>32.069788255799999</v>
      </c>
      <c r="H1741" s="15">
        <v>31.9851215405</v>
      </c>
    </row>
    <row r="1742" spans="3:8" x14ac:dyDescent="0.3">
      <c r="C1742" s="18" t="s">
        <v>1734</v>
      </c>
      <c r="D1742" s="12">
        <v>32.119999999999997</v>
      </c>
      <c r="E1742" s="12">
        <v>34.155765276099999</v>
      </c>
      <c r="F1742" s="12">
        <v>32.499605374300003</v>
      </c>
      <c r="G1742" s="12">
        <v>33.020532873699999</v>
      </c>
      <c r="H1742" s="15">
        <v>32.670540721799995</v>
      </c>
    </row>
    <row r="1743" spans="3:8" x14ac:dyDescent="0.3">
      <c r="C1743" s="18" t="s">
        <v>1735</v>
      </c>
      <c r="D1743" s="12">
        <v>29.9</v>
      </c>
      <c r="E1743" s="12">
        <v>32.0482527582</v>
      </c>
      <c r="F1743" s="12">
        <v>30.2477713171</v>
      </c>
      <c r="G1743" s="12">
        <v>30.780322183300001</v>
      </c>
      <c r="H1743" s="15">
        <v>30.6593038446</v>
      </c>
    </row>
    <row r="1744" spans="3:8" x14ac:dyDescent="0.3">
      <c r="C1744" s="18" t="s">
        <v>1736</v>
      </c>
      <c r="D1744" s="12">
        <v>31.17</v>
      </c>
      <c r="E1744" s="12">
        <v>33.186450770199997</v>
      </c>
      <c r="F1744" s="12">
        <v>31.6349724405</v>
      </c>
      <c r="G1744" s="12">
        <v>32.1744505602</v>
      </c>
      <c r="H1744" s="15">
        <v>31.748397358000002</v>
      </c>
    </row>
    <row r="1745" spans="3:8" x14ac:dyDescent="0.3">
      <c r="C1745" s="18" t="s">
        <v>1737</v>
      </c>
      <c r="D1745" s="12">
        <v>30.26</v>
      </c>
      <c r="E1745" s="12">
        <v>32.0264104086</v>
      </c>
      <c r="F1745" s="12">
        <v>30.478197651799999</v>
      </c>
      <c r="G1745" s="12">
        <v>31.012011229799999</v>
      </c>
      <c r="H1745" s="15">
        <v>30.8140345021</v>
      </c>
    </row>
    <row r="1746" spans="3:8" x14ac:dyDescent="0.3">
      <c r="C1746" s="18" t="s">
        <v>1738</v>
      </c>
      <c r="D1746" s="12">
        <v>28.04</v>
      </c>
      <c r="E1746" s="12">
        <v>29.6343154435</v>
      </c>
      <c r="F1746" s="12">
        <v>27.691478130699998</v>
      </c>
      <c r="G1746" s="12">
        <v>28.263025901300001</v>
      </c>
      <c r="H1746" s="15">
        <v>28.229477362400001</v>
      </c>
    </row>
    <row r="1747" spans="3:8" x14ac:dyDescent="0.3">
      <c r="C1747" s="18" t="s">
        <v>1739</v>
      </c>
      <c r="D1747" s="12">
        <v>30.67</v>
      </c>
      <c r="E1747" s="12">
        <v>33.294034758800002</v>
      </c>
      <c r="F1747" s="12">
        <v>31.472955381999999</v>
      </c>
      <c r="G1747" s="12">
        <v>31.999561160799999</v>
      </c>
      <c r="H1747" s="15">
        <v>32.161065155700001</v>
      </c>
    </row>
    <row r="1748" spans="3:8" x14ac:dyDescent="0.3">
      <c r="C1748" s="18" t="s">
        <v>1740</v>
      </c>
      <c r="D1748" s="12">
        <v>29.28</v>
      </c>
      <c r="E1748" s="12">
        <v>31.647953172200001</v>
      </c>
      <c r="F1748" s="12">
        <v>31.675209311100001</v>
      </c>
      <c r="G1748" s="12">
        <v>32.2184665845</v>
      </c>
      <c r="H1748" s="15">
        <v>29.7129976009</v>
      </c>
    </row>
    <row r="1749" spans="3:8" x14ac:dyDescent="0.3">
      <c r="C1749" s="18" t="s">
        <v>1741</v>
      </c>
      <c r="D1749" s="12">
        <v>33.92</v>
      </c>
      <c r="E1749" s="12">
        <v>36.068086580600003</v>
      </c>
      <c r="F1749" s="12">
        <v>35.288452786999997</v>
      </c>
      <c r="G1749" s="12">
        <v>35.795012657000001</v>
      </c>
      <c r="H1749" s="15">
        <v>34.219764966900001</v>
      </c>
    </row>
    <row r="1750" spans="3:8" x14ac:dyDescent="0.3">
      <c r="C1750" s="18" t="s">
        <v>1742</v>
      </c>
      <c r="D1750" s="12">
        <v>34.96</v>
      </c>
      <c r="E1750" s="12">
        <v>37.331610783999999</v>
      </c>
      <c r="F1750" s="12">
        <v>34.938306914899997</v>
      </c>
      <c r="G1750" s="12">
        <v>35.411970208900001</v>
      </c>
      <c r="H1750" s="15">
        <v>36.697894617800003</v>
      </c>
    </row>
    <row r="1751" spans="3:8" x14ac:dyDescent="0.3">
      <c r="C1751" s="18" t="s">
        <v>1743</v>
      </c>
      <c r="D1751" s="12">
        <v>31.01</v>
      </c>
      <c r="E1751" s="12">
        <v>32.689373536200002</v>
      </c>
      <c r="F1751" s="12">
        <v>30.194541424200001</v>
      </c>
      <c r="G1751" s="12">
        <v>30.714685320299999</v>
      </c>
      <c r="H1751" s="15">
        <v>31.725314422100002</v>
      </c>
    </row>
    <row r="1752" spans="3:8" x14ac:dyDescent="0.3">
      <c r="C1752" s="18" t="s">
        <v>1744</v>
      </c>
      <c r="D1752" s="12">
        <v>34</v>
      </c>
      <c r="E1752" s="12">
        <v>37.484785218100001</v>
      </c>
      <c r="F1752" s="12">
        <v>35.112220990600001</v>
      </c>
      <c r="G1752" s="12">
        <v>35.639855292999997</v>
      </c>
      <c r="H1752" s="15">
        <v>36.741776982600001</v>
      </c>
    </row>
    <row r="1753" spans="3:8" x14ac:dyDescent="0.3">
      <c r="C1753" s="18" t="s">
        <v>1745</v>
      </c>
      <c r="D1753" s="12">
        <v>17.59</v>
      </c>
      <c r="E1753" s="12">
        <v>20.588363572399999</v>
      </c>
      <c r="F1753" s="12">
        <v>17.890301259200001</v>
      </c>
      <c r="G1753" s="12">
        <v>18.501887054499999</v>
      </c>
      <c r="H1753" s="15">
        <v>19.373661488300002</v>
      </c>
    </row>
    <row r="1754" spans="3:8" x14ac:dyDescent="0.3">
      <c r="C1754" s="18" t="s">
        <v>1746</v>
      </c>
      <c r="D1754" s="12">
        <v>27.07</v>
      </c>
      <c r="E1754" s="12">
        <v>30.222144352200001</v>
      </c>
      <c r="F1754" s="12">
        <v>28.294286190000001</v>
      </c>
      <c r="G1754" s="12">
        <v>28.9075597032</v>
      </c>
      <c r="H1754" s="15">
        <v>28.6171696559</v>
      </c>
    </row>
    <row r="1755" spans="3:8" x14ac:dyDescent="0.3">
      <c r="C1755" s="18" t="s">
        <v>1747</v>
      </c>
      <c r="D1755" s="12">
        <v>30.07</v>
      </c>
      <c r="E1755" s="12">
        <v>32.370323248600002</v>
      </c>
      <c r="F1755" s="12">
        <v>30.509712359800002</v>
      </c>
      <c r="G1755" s="12">
        <v>31.1066057723</v>
      </c>
      <c r="H1755" s="15">
        <v>31.1465680855</v>
      </c>
    </row>
    <row r="1756" spans="3:8" x14ac:dyDescent="0.3">
      <c r="C1756" s="18" t="s">
        <v>1748</v>
      </c>
      <c r="D1756" s="12">
        <v>31.67</v>
      </c>
      <c r="E1756" s="12">
        <v>34.206195702099997</v>
      </c>
      <c r="F1756" s="12">
        <v>32.5336495532</v>
      </c>
      <c r="G1756" s="12">
        <v>33.092802511899997</v>
      </c>
      <c r="H1756" s="15">
        <v>32.833196196599999</v>
      </c>
    </row>
    <row r="1757" spans="3:8" x14ac:dyDescent="0.3">
      <c r="C1757" s="18" t="s">
        <v>1749</v>
      </c>
      <c r="D1757" s="12">
        <v>31.64</v>
      </c>
      <c r="E1757" s="12">
        <v>34.246541423399997</v>
      </c>
      <c r="F1757" s="12">
        <v>32.581901408500002</v>
      </c>
      <c r="G1757" s="12">
        <v>33.139994361600003</v>
      </c>
      <c r="H1757" s="15">
        <v>32.884453052600001</v>
      </c>
    </row>
    <row r="1758" spans="3:8" x14ac:dyDescent="0.3">
      <c r="C1758" s="18" t="s">
        <v>1750</v>
      </c>
      <c r="D1758" s="12">
        <v>31.44</v>
      </c>
      <c r="E1758" s="12">
        <v>33.947688783300002</v>
      </c>
      <c r="F1758" s="12">
        <v>32.296544228899997</v>
      </c>
      <c r="G1758" s="12">
        <v>32.851774241999998</v>
      </c>
      <c r="H1758" s="15">
        <v>32.567266468299998</v>
      </c>
    </row>
    <row r="1759" spans="3:8" x14ac:dyDescent="0.3">
      <c r="C1759" s="18" t="s">
        <v>1751</v>
      </c>
      <c r="D1759" s="12">
        <v>30.85</v>
      </c>
      <c r="E1759" s="12">
        <v>33.256729948299999</v>
      </c>
      <c r="F1759" s="12">
        <v>31.567133095799999</v>
      </c>
      <c r="G1759" s="12">
        <v>32.134549742899999</v>
      </c>
      <c r="H1759" s="15">
        <v>31.730042706000003</v>
      </c>
    </row>
    <row r="1760" spans="3:8" x14ac:dyDescent="0.3">
      <c r="C1760" s="18" t="s">
        <v>1752</v>
      </c>
      <c r="D1760" s="12">
        <v>25.93</v>
      </c>
      <c r="E1760" s="12">
        <v>33.905560307599998</v>
      </c>
      <c r="F1760" s="12">
        <v>29.508623731099998</v>
      </c>
      <c r="G1760" s="12">
        <v>30.029391013200001</v>
      </c>
      <c r="H1760" s="15">
        <v>35.009949991900001</v>
      </c>
    </row>
    <row r="1761" spans="3:8" x14ac:dyDescent="0.3">
      <c r="C1761" s="18" t="s">
        <v>1753</v>
      </c>
      <c r="D1761" s="12">
        <v>39.14</v>
      </c>
      <c r="E1761" s="12">
        <v>36.976186282599997</v>
      </c>
      <c r="F1761" s="12">
        <v>38.904136141599999</v>
      </c>
      <c r="G1761" s="12">
        <v>39.439110124099997</v>
      </c>
      <c r="H1761" s="15">
        <v>36.640742937799999</v>
      </c>
    </row>
    <row r="1762" spans="3:8" x14ac:dyDescent="0.3">
      <c r="C1762" s="18" t="s">
        <v>1754</v>
      </c>
      <c r="D1762" s="12">
        <v>46.44</v>
      </c>
      <c r="E1762" s="12">
        <v>44.709899135199997</v>
      </c>
      <c r="F1762" s="12">
        <v>45.682624246899998</v>
      </c>
      <c r="G1762" s="12">
        <v>46.369079354599997</v>
      </c>
      <c r="H1762" s="15">
        <v>44.309152134899996</v>
      </c>
    </row>
    <row r="1763" spans="3:8" x14ac:dyDescent="0.3">
      <c r="C1763" s="18" t="s">
        <v>1755</v>
      </c>
      <c r="D1763" s="12">
        <v>46.34</v>
      </c>
      <c r="E1763" s="12">
        <v>44.304126411600002</v>
      </c>
      <c r="F1763" s="12">
        <v>45.113169752300003</v>
      </c>
      <c r="G1763" s="12">
        <v>45.766604374899998</v>
      </c>
      <c r="H1763" s="15">
        <v>43.888715142400002</v>
      </c>
    </row>
    <row r="1764" spans="3:8" x14ac:dyDescent="0.3">
      <c r="C1764" s="18" t="s">
        <v>1756</v>
      </c>
      <c r="D1764" s="12">
        <v>46.23</v>
      </c>
      <c r="E1764" s="12">
        <v>44.068666660600002</v>
      </c>
      <c r="F1764" s="12">
        <v>44.827317846500002</v>
      </c>
      <c r="G1764" s="12">
        <v>45.5014157353</v>
      </c>
      <c r="H1764" s="15">
        <v>43.571503457699997</v>
      </c>
    </row>
    <row r="1765" spans="3:8" x14ac:dyDescent="0.3">
      <c r="C1765" s="18" t="s">
        <v>1757</v>
      </c>
      <c r="D1765" s="12">
        <v>46.56</v>
      </c>
      <c r="E1765" s="12">
        <v>43.762967892200002</v>
      </c>
      <c r="F1765" s="12">
        <v>44.7861210931</v>
      </c>
      <c r="G1765" s="12">
        <v>45.415927610200001</v>
      </c>
      <c r="H1765" s="15">
        <v>43.333775260100005</v>
      </c>
    </row>
    <row r="1766" spans="3:8" x14ac:dyDescent="0.3">
      <c r="C1766" s="18" t="s">
        <v>1758</v>
      </c>
      <c r="D1766" s="12">
        <v>46.35</v>
      </c>
      <c r="E1766" s="12">
        <v>44.122916736800001</v>
      </c>
      <c r="F1766" s="12">
        <v>44.880714924000003</v>
      </c>
      <c r="G1766" s="12">
        <v>45.556174094200003</v>
      </c>
      <c r="H1766" s="15">
        <v>43.611350309100004</v>
      </c>
    </row>
    <row r="1767" spans="3:8" x14ac:dyDescent="0.3">
      <c r="C1767" s="18" t="s">
        <v>1759</v>
      </c>
      <c r="D1767" s="12">
        <v>46.15</v>
      </c>
      <c r="E1767" s="12">
        <v>43.806502616700001</v>
      </c>
      <c r="F1767" s="12">
        <v>44.600224441100004</v>
      </c>
      <c r="G1767" s="12">
        <v>45.269462507299998</v>
      </c>
      <c r="H1767" s="15">
        <v>43.322637594500002</v>
      </c>
    </row>
    <row r="1768" spans="3:8" x14ac:dyDescent="0.3">
      <c r="C1768" s="18" t="s">
        <v>1760</v>
      </c>
      <c r="D1768" s="12">
        <v>46.8</v>
      </c>
      <c r="E1768" s="12">
        <v>43.871670102700001</v>
      </c>
      <c r="F1768" s="12">
        <v>44.901699039</v>
      </c>
      <c r="G1768" s="12">
        <v>45.542885326099999</v>
      </c>
      <c r="H1768" s="15">
        <v>43.333876289099997</v>
      </c>
    </row>
    <row r="1769" spans="3:8" x14ac:dyDescent="0.3">
      <c r="C1769" s="18" t="s">
        <v>1761</v>
      </c>
      <c r="D1769" s="12">
        <v>45.52</v>
      </c>
      <c r="E1769" s="12">
        <v>43.189926244200002</v>
      </c>
      <c r="F1769" s="12">
        <v>44.423400929300001</v>
      </c>
      <c r="G1769" s="12">
        <v>45.114825976100001</v>
      </c>
      <c r="H1769" s="15">
        <v>42.653210491900005</v>
      </c>
    </row>
    <row r="1770" spans="3:8" x14ac:dyDescent="0.3">
      <c r="C1770" s="18" t="s">
        <v>1762</v>
      </c>
      <c r="D1770" s="12">
        <v>22.5</v>
      </c>
      <c r="E1770" s="12">
        <v>22.9657371652</v>
      </c>
      <c r="F1770" s="12">
        <v>22.248196866699999</v>
      </c>
      <c r="G1770" s="12">
        <v>22.766723164399998</v>
      </c>
      <c r="H1770" s="15">
        <v>22.8411533176</v>
      </c>
    </row>
    <row r="1771" spans="3:8" x14ac:dyDescent="0.3">
      <c r="C1771" s="18" t="s">
        <v>1763</v>
      </c>
      <c r="D1771" s="12">
        <v>53.59</v>
      </c>
      <c r="E1771" s="12">
        <v>55.109964108299998</v>
      </c>
      <c r="F1771" s="12">
        <v>55.919817440700001</v>
      </c>
      <c r="G1771" s="12">
        <v>56.624268768999997</v>
      </c>
      <c r="H1771" s="15">
        <v>55.997687448300006</v>
      </c>
    </row>
    <row r="1772" spans="3:8" x14ac:dyDescent="0.3">
      <c r="C1772" s="18" t="s">
        <v>1764</v>
      </c>
      <c r="D1772" s="12">
        <v>34.5</v>
      </c>
      <c r="E1772" s="12">
        <v>34.206159933999999</v>
      </c>
      <c r="F1772" s="12">
        <v>35.598216602699999</v>
      </c>
      <c r="G1772" s="12">
        <v>36.204556085100002</v>
      </c>
      <c r="H1772" s="15">
        <v>34.903514345600001</v>
      </c>
    </row>
    <row r="1773" spans="3:8" x14ac:dyDescent="0.3">
      <c r="C1773" s="18" t="s">
        <v>1765</v>
      </c>
      <c r="D1773" s="12">
        <v>31.12</v>
      </c>
      <c r="E1773" s="12">
        <v>32.093777315200001</v>
      </c>
      <c r="F1773" s="12">
        <v>31.558598211100001</v>
      </c>
      <c r="G1773" s="12">
        <v>32.024333979700003</v>
      </c>
      <c r="H1773" s="15">
        <v>30.556448767300001</v>
      </c>
    </row>
    <row r="1774" spans="3:8" x14ac:dyDescent="0.3">
      <c r="C1774" s="18" t="s">
        <v>1766</v>
      </c>
      <c r="D1774" s="12">
        <v>47.77</v>
      </c>
      <c r="E1774" s="12">
        <v>47.930339231200001</v>
      </c>
      <c r="F1774" s="12">
        <v>48.416692965099998</v>
      </c>
      <c r="G1774" s="12">
        <v>49.131498405899997</v>
      </c>
      <c r="H1774" s="15">
        <v>48.239222610200002</v>
      </c>
    </row>
    <row r="1775" spans="3:8" x14ac:dyDescent="0.3">
      <c r="C1775" s="18" t="s">
        <v>1767</v>
      </c>
      <c r="D1775" s="12">
        <v>47.71</v>
      </c>
      <c r="E1775" s="12">
        <v>47.697422148699999</v>
      </c>
      <c r="F1775" s="12">
        <v>48.141681865000002</v>
      </c>
      <c r="G1775" s="12">
        <v>48.879472405000001</v>
      </c>
      <c r="H1775" s="15">
        <v>47.911611838600002</v>
      </c>
    </row>
    <row r="1776" spans="3:8" x14ac:dyDescent="0.3">
      <c r="C1776" s="18" t="s">
        <v>1768</v>
      </c>
      <c r="D1776" s="12">
        <v>48.33</v>
      </c>
      <c r="E1776" s="12">
        <v>48.373933205599997</v>
      </c>
      <c r="F1776" s="12">
        <v>48.832498161899998</v>
      </c>
      <c r="G1776" s="12">
        <v>49.566334858200001</v>
      </c>
      <c r="H1776" s="15">
        <v>48.543599216200001</v>
      </c>
    </row>
    <row r="1777" spans="3:8" x14ac:dyDescent="0.3">
      <c r="C1777" s="18" t="s">
        <v>1769</v>
      </c>
      <c r="D1777" s="12">
        <v>26.95</v>
      </c>
      <c r="E1777" s="12">
        <v>26.432447745299999</v>
      </c>
      <c r="F1777" s="12">
        <v>27.487599007</v>
      </c>
      <c r="G1777" s="12">
        <v>28.3437229916</v>
      </c>
      <c r="H1777" s="15">
        <v>27.165721426399998</v>
      </c>
    </row>
    <row r="1778" spans="3:8" x14ac:dyDescent="0.3">
      <c r="C1778" s="18" t="s">
        <v>1770</v>
      </c>
      <c r="D1778" s="12">
        <v>26.33</v>
      </c>
      <c r="E1778" s="12">
        <v>25.567296674000001</v>
      </c>
      <c r="F1778" s="12">
        <v>26.843216489900001</v>
      </c>
      <c r="G1778" s="12">
        <v>27.716833500900002</v>
      </c>
      <c r="H1778" s="15">
        <v>25.971292290799997</v>
      </c>
    </row>
    <row r="1779" spans="3:8" x14ac:dyDescent="0.3">
      <c r="C1779" s="18" t="s">
        <v>1771</v>
      </c>
      <c r="D1779" s="12">
        <v>28.95</v>
      </c>
      <c r="E1779" s="12">
        <v>27.593184642400001</v>
      </c>
      <c r="F1779" s="12">
        <v>28.370874542300001</v>
      </c>
      <c r="G1779" s="12">
        <v>29.183650064799998</v>
      </c>
      <c r="H1779" s="15">
        <v>27.783975759299999</v>
      </c>
    </row>
    <row r="1780" spans="3:8" x14ac:dyDescent="0.3">
      <c r="C1780" s="18" t="s">
        <v>1772</v>
      </c>
      <c r="D1780" s="12">
        <v>29.55</v>
      </c>
      <c r="E1780" s="12">
        <v>28.073300295399999</v>
      </c>
      <c r="F1780" s="12">
        <v>29.125813962300001</v>
      </c>
      <c r="G1780" s="12">
        <v>29.953494997899998</v>
      </c>
      <c r="H1780" s="15">
        <v>28.205997840600002</v>
      </c>
    </row>
    <row r="1781" spans="3:8" x14ac:dyDescent="0.3">
      <c r="C1781" s="18" t="s">
        <v>1773</v>
      </c>
      <c r="D1781" s="12">
        <v>27.99</v>
      </c>
      <c r="E1781" s="12">
        <v>26.2410968899</v>
      </c>
      <c r="F1781" s="12">
        <v>27.466911101400001</v>
      </c>
      <c r="G1781" s="12">
        <v>28.284635444900001</v>
      </c>
      <c r="H1781" s="15">
        <v>26.434573747399998</v>
      </c>
    </row>
    <row r="1782" spans="3:8" x14ac:dyDescent="0.3">
      <c r="C1782" s="18" t="s">
        <v>1774</v>
      </c>
      <c r="D1782" s="12">
        <v>28.63</v>
      </c>
      <c r="E1782" s="12">
        <v>26.717778184</v>
      </c>
      <c r="F1782" s="12">
        <v>28.204615585399999</v>
      </c>
      <c r="G1782" s="12">
        <v>29.047843837799999</v>
      </c>
      <c r="H1782" s="15">
        <v>26.824715210099999</v>
      </c>
    </row>
    <row r="1783" spans="3:8" x14ac:dyDescent="0.3">
      <c r="C1783" s="18" t="s">
        <v>1775</v>
      </c>
      <c r="D1783" s="12">
        <v>26.52</v>
      </c>
      <c r="E1783" s="12">
        <v>25.505231594800001</v>
      </c>
      <c r="F1783" s="12">
        <v>26.734357062699999</v>
      </c>
      <c r="G1783" s="12">
        <v>27.571339155299999</v>
      </c>
      <c r="H1783" s="15">
        <v>25.886478110900001</v>
      </c>
    </row>
    <row r="1784" spans="3:8" x14ac:dyDescent="0.3">
      <c r="C1784" s="18" t="s">
        <v>1776</v>
      </c>
      <c r="D1784" s="12">
        <v>27.16</v>
      </c>
      <c r="E1784" s="12">
        <v>25.743407834199999</v>
      </c>
      <c r="F1784" s="12">
        <v>27.284836210999998</v>
      </c>
      <c r="G1784" s="12">
        <v>28.119533310800001</v>
      </c>
      <c r="H1784" s="15">
        <v>26.1527617544</v>
      </c>
    </row>
    <row r="1785" spans="3:8" x14ac:dyDescent="0.3">
      <c r="C1785" s="18" t="s">
        <v>1777</v>
      </c>
      <c r="D1785" s="12">
        <v>66.77</v>
      </c>
      <c r="E1785" s="12">
        <v>67.344061928100004</v>
      </c>
      <c r="F1785" s="12">
        <v>66.292366557899996</v>
      </c>
      <c r="G1785" s="12">
        <v>66.649502882899995</v>
      </c>
      <c r="H1785" s="15">
        <v>67.331073109599998</v>
      </c>
    </row>
    <row r="1786" spans="3:8" x14ac:dyDescent="0.3">
      <c r="C1786" s="18" t="s">
        <v>1778</v>
      </c>
      <c r="D1786" s="12">
        <v>37.68</v>
      </c>
      <c r="E1786" s="12">
        <v>40.437015843899999</v>
      </c>
      <c r="F1786" s="12">
        <v>39.559036742000004</v>
      </c>
      <c r="G1786" s="12">
        <v>40.120183802500001</v>
      </c>
      <c r="H1786" s="15">
        <v>40.551213154800003</v>
      </c>
    </row>
    <row r="1787" spans="3:8" x14ac:dyDescent="0.3">
      <c r="C1787" s="18" t="s">
        <v>1779</v>
      </c>
      <c r="D1787" s="12">
        <v>38.26</v>
      </c>
      <c r="E1787" s="12">
        <v>41.095938437999997</v>
      </c>
      <c r="F1787" s="12">
        <v>40.249101102700003</v>
      </c>
      <c r="G1787" s="12">
        <v>40.806274418999998</v>
      </c>
      <c r="H1787" s="15">
        <v>41.020142196499997</v>
      </c>
    </row>
    <row r="1788" spans="3:8" x14ac:dyDescent="0.3">
      <c r="C1788" s="18" t="s">
        <v>1780</v>
      </c>
      <c r="D1788" s="12">
        <v>70.8</v>
      </c>
      <c r="E1788" s="12">
        <v>72.251521387300002</v>
      </c>
      <c r="F1788" s="12">
        <v>71.0710507804</v>
      </c>
      <c r="G1788" s="12">
        <v>71.456114103000004</v>
      </c>
      <c r="H1788" s="15">
        <v>71.620277106399996</v>
      </c>
    </row>
    <row r="1789" spans="3:8" x14ac:dyDescent="0.3">
      <c r="C1789" s="18" t="s">
        <v>1781</v>
      </c>
      <c r="D1789" s="12">
        <v>63.11</v>
      </c>
      <c r="E1789" s="12">
        <v>63.651980757099999</v>
      </c>
      <c r="F1789" s="12">
        <v>62.610262601800002</v>
      </c>
      <c r="G1789" s="12">
        <v>63.055832390600003</v>
      </c>
      <c r="H1789" s="15">
        <v>62.926696714800002</v>
      </c>
    </row>
    <row r="1790" spans="3:8" x14ac:dyDescent="0.3">
      <c r="C1790" s="18" t="s">
        <v>1782</v>
      </c>
      <c r="D1790" s="12">
        <v>62.35</v>
      </c>
      <c r="E1790" s="12">
        <v>61.653056807799999</v>
      </c>
      <c r="F1790" s="12">
        <v>61.219047703000001</v>
      </c>
      <c r="G1790" s="12">
        <v>61.657292685000002</v>
      </c>
      <c r="H1790" s="15">
        <v>61.077154657900003</v>
      </c>
    </row>
    <row r="1791" spans="3:8" x14ac:dyDescent="0.3">
      <c r="C1791" s="18" t="s">
        <v>1783</v>
      </c>
      <c r="D1791" s="12">
        <v>62.19</v>
      </c>
      <c r="E1791" s="12">
        <v>57.176037532199999</v>
      </c>
      <c r="F1791" s="12">
        <v>58.473907539700001</v>
      </c>
      <c r="G1791" s="12">
        <v>58.657117072600002</v>
      </c>
      <c r="H1791" s="15">
        <v>58.466197818399998</v>
      </c>
    </row>
    <row r="1792" spans="3:8" x14ac:dyDescent="0.3">
      <c r="C1792" s="18" t="s">
        <v>1784</v>
      </c>
      <c r="D1792" s="12">
        <v>56.92</v>
      </c>
      <c r="E1792" s="12">
        <v>54.8944423413</v>
      </c>
      <c r="F1792" s="12">
        <v>55.9340608093</v>
      </c>
      <c r="G1792" s="12">
        <v>56.147818147700001</v>
      </c>
      <c r="H1792" s="15">
        <v>57.049633091400004</v>
      </c>
    </row>
    <row r="1793" spans="3:8" x14ac:dyDescent="0.3">
      <c r="C1793" s="18" t="s">
        <v>1785</v>
      </c>
      <c r="D1793" s="12">
        <v>60.45</v>
      </c>
      <c r="E1793" s="12">
        <v>58.067297139099999</v>
      </c>
      <c r="F1793" s="12">
        <v>58.1069993383</v>
      </c>
      <c r="G1793" s="12">
        <v>58.234696146099999</v>
      </c>
      <c r="H1793" s="15">
        <v>59.475382581600002</v>
      </c>
    </row>
    <row r="1794" spans="3:8" x14ac:dyDescent="0.3">
      <c r="C1794" s="18" t="s">
        <v>1786</v>
      </c>
      <c r="D1794" s="12">
        <v>74.62</v>
      </c>
      <c r="E1794" s="12">
        <v>73.686650793699997</v>
      </c>
      <c r="F1794" s="12">
        <v>73.727557138700007</v>
      </c>
      <c r="G1794" s="12">
        <v>73.851949338200001</v>
      </c>
      <c r="H1794" s="15">
        <v>74.311213730200009</v>
      </c>
    </row>
    <row r="1795" spans="3:8" x14ac:dyDescent="0.3">
      <c r="C1795" s="18" t="s">
        <v>1787</v>
      </c>
      <c r="D1795" s="12">
        <v>69.430000000000007</v>
      </c>
      <c r="E1795" s="12">
        <v>67.871717071099994</v>
      </c>
      <c r="F1795" s="12">
        <v>68.060439935399998</v>
      </c>
      <c r="G1795" s="12">
        <v>68.192576844800001</v>
      </c>
      <c r="H1795" s="15">
        <v>68.883969477200012</v>
      </c>
    </row>
    <row r="1796" spans="3:8" x14ac:dyDescent="0.3">
      <c r="C1796" s="18" t="s">
        <v>1788</v>
      </c>
      <c r="D1796" s="12">
        <v>33.93</v>
      </c>
      <c r="E1796" s="12">
        <v>31.858496404499999</v>
      </c>
      <c r="F1796" s="12">
        <v>34.077489229000001</v>
      </c>
      <c r="G1796" s="12">
        <v>34.390423697300001</v>
      </c>
      <c r="H1796" s="15">
        <v>31.761560624099999</v>
      </c>
    </row>
    <row r="1797" spans="3:8" x14ac:dyDescent="0.3">
      <c r="C1797" s="18" t="s">
        <v>1789</v>
      </c>
      <c r="D1797" s="12">
        <v>42.05</v>
      </c>
      <c r="E1797" s="12">
        <v>39.591353961700001</v>
      </c>
      <c r="F1797" s="12">
        <v>41.927162072199998</v>
      </c>
      <c r="G1797" s="12">
        <v>42.247227552600002</v>
      </c>
      <c r="H1797" s="15">
        <v>39.407320494399997</v>
      </c>
    </row>
    <row r="1798" spans="3:8" x14ac:dyDescent="0.3">
      <c r="C1798" s="18" t="s">
        <v>1790</v>
      </c>
      <c r="D1798" s="12">
        <v>116.87</v>
      </c>
      <c r="E1798" s="12">
        <v>110.5839431972</v>
      </c>
      <c r="F1798" s="12">
        <v>114.4917788708</v>
      </c>
      <c r="G1798" s="12">
        <v>114.65594501930001</v>
      </c>
      <c r="H1798" s="15">
        <v>112.91470538670001</v>
      </c>
    </row>
    <row r="1799" spans="3:8" x14ac:dyDescent="0.3">
      <c r="C1799" s="18" t="s">
        <v>1791</v>
      </c>
      <c r="D1799" s="12">
        <v>31.13</v>
      </c>
      <c r="E1799" s="12">
        <v>29.1505677655</v>
      </c>
      <c r="F1799" s="12">
        <v>31.3696353546</v>
      </c>
      <c r="G1799" s="12">
        <v>31.819282710100001</v>
      </c>
      <c r="H1799" s="15">
        <v>29.9531680654</v>
      </c>
    </row>
    <row r="1800" spans="3:8" x14ac:dyDescent="0.3">
      <c r="C1800" s="18" t="s">
        <v>1792</v>
      </c>
      <c r="D1800" s="12">
        <v>31.2</v>
      </c>
      <c r="E1800" s="12">
        <v>28.477885771299999</v>
      </c>
      <c r="F1800" s="12">
        <v>30.2005447037</v>
      </c>
      <c r="G1800" s="12">
        <v>30.665277734699998</v>
      </c>
      <c r="H1800" s="15">
        <v>29.587672037099999</v>
      </c>
    </row>
    <row r="1801" spans="3:8" x14ac:dyDescent="0.3">
      <c r="C1801" s="18" t="s">
        <v>1793</v>
      </c>
      <c r="D1801" s="12">
        <v>33.72</v>
      </c>
      <c r="E1801" s="12">
        <v>31.0030215291</v>
      </c>
      <c r="F1801" s="12">
        <v>33.061258831899998</v>
      </c>
      <c r="G1801" s="12">
        <v>33.557928846300001</v>
      </c>
      <c r="H1801" s="15">
        <v>32.238280823499998</v>
      </c>
    </row>
    <row r="1802" spans="3:8" x14ac:dyDescent="0.3">
      <c r="C1802" s="18" t="s">
        <v>1794</v>
      </c>
      <c r="D1802" s="12">
        <v>32.51</v>
      </c>
      <c r="E1802" s="12">
        <v>30.018230129799999</v>
      </c>
      <c r="F1802" s="12">
        <v>32.207850401599998</v>
      </c>
      <c r="G1802" s="12">
        <v>32.735049950399997</v>
      </c>
      <c r="H1802" s="15">
        <v>30.826179320399998</v>
      </c>
    </row>
    <row r="1803" spans="3:8" x14ac:dyDescent="0.3">
      <c r="C1803" s="18" t="s">
        <v>1795</v>
      </c>
      <c r="D1803" s="12">
        <v>33.75</v>
      </c>
      <c r="E1803" s="12">
        <v>31.023778287300001</v>
      </c>
      <c r="F1803" s="12">
        <v>32.786150097799997</v>
      </c>
      <c r="G1803" s="12">
        <v>33.306209697600003</v>
      </c>
      <c r="H1803" s="15">
        <v>32.038006156100003</v>
      </c>
    </row>
    <row r="1804" spans="3:8" x14ac:dyDescent="0.3">
      <c r="C1804" s="18" t="s">
        <v>1796</v>
      </c>
      <c r="D1804" s="12">
        <v>33.81</v>
      </c>
      <c r="E1804" s="12">
        <v>30.883979845199999</v>
      </c>
      <c r="F1804" s="12">
        <v>32.565306126999999</v>
      </c>
      <c r="G1804" s="12">
        <v>33.098430644300002</v>
      </c>
      <c r="H1804" s="15">
        <v>32.0278875658</v>
      </c>
    </row>
    <row r="1805" spans="3:8" x14ac:dyDescent="0.3">
      <c r="C1805" s="18" t="s">
        <v>1797</v>
      </c>
      <c r="D1805" s="12">
        <v>33.36</v>
      </c>
      <c r="E1805" s="12">
        <v>33.682035786699998</v>
      </c>
      <c r="F1805" s="12">
        <v>32.446908420500002</v>
      </c>
      <c r="G1805" s="12">
        <v>33.092623671799998</v>
      </c>
      <c r="H1805" s="15">
        <v>34.610729722099997</v>
      </c>
    </row>
    <row r="1806" spans="3:8" x14ac:dyDescent="0.3">
      <c r="C1806" s="18" t="s">
        <v>1798</v>
      </c>
      <c r="D1806" s="12">
        <v>26.03</v>
      </c>
      <c r="E1806" s="12">
        <v>23.438745646200001</v>
      </c>
      <c r="F1806" s="12">
        <v>25.0769848863</v>
      </c>
      <c r="G1806" s="12">
        <v>25.550242221600001</v>
      </c>
      <c r="H1806" s="15">
        <v>24.584726030600002</v>
      </c>
    </row>
    <row r="1807" spans="3:8" x14ac:dyDescent="0.3">
      <c r="C1807" s="18" t="s">
        <v>1799</v>
      </c>
      <c r="D1807" s="12">
        <v>32.93</v>
      </c>
      <c r="E1807" s="12">
        <v>25.904070339</v>
      </c>
      <c r="F1807" s="12">
        <v>27.326443799100002</v>
      </c>
      <c r="G1807" s="12">
        <v>27.7952495943</v>
      </c>
      <c r="H1807" s="15">
        <v>26.830225370899999</v>
      </c>
    </row>
    <row r="1808" spans="3:8" x14ac:dyDescent="0.3">
      <c r="C1808" s="18" t="s">
        <v>1800</v>
      </c>
      <c r="D1808" s="12">
        <v>26.24</v>
      </c>
      <c r="E1808" s="12">
        <v>23.622691889599999</v>
      </c>
      <c r="F1808" s="12">
        <v>25.2683509656</v>
      </c>
      <c r="G1808" s="12">
        <v>25.734408720800001</v>
      </c>
      <c r="H1808" s="15">
        <v>24.715827191599999</v>
      </c>
    </row>
    <row r="1809" spans="3:8" x14ac:dyDescent="0.3">
      <c r="C1809" s="18" t="s">
        <v>1801</v>
      </c>
      <c r="D1809" s="12">
        <v>25.57</v>
      </c>
      <c r="E1809" s="12">
        <v>22.999795241600001</v>
      </c>
      <c r="F1809" s="12">
        <v>24.633881890000001</v>
      </c>
      <c r="G1809" s="12">
        <v>25.102082488099999</v>
      </c>
      <c r="H1809" s="15">
        <v>24.033967871400002</v>
      </c>
    </row>
    <row r="1810" spans="3:8" x14ac:dyDescent="0.3">
      <c r="C1810" s="18" t="s">
        <v>1802</v>
      </c>
      <c r="D1810" s="12">
        <v>26.05</v>
      </c>
      <c r="E1810" s="12">
        <v>23.597783528699999</v>
      </c>
      <c r="F1810" s="12">
        <v>25.030378188499999</v>
      </c>
      <c r="G1810" s="12">
        <v>25.524391341400001</v>
      </c>
      <c r="H1810" s="15">
        <v>31.8983432558</v>
      </c>
    </row>
    <row r="1811" spans="3:8" x14ac:dyDescent="0.3">
      <c r="C1811" s="18" t="s">
        <v>1803</v>
      </c>
      <c r="D1811" s="12">
        <v>25.49</v>
      </c>
      <c r="E1811" s="12">
        <v>22.9428518948</v>
      </c>
      <c r="F1811" s="12">
        <v>24.571228534300001</v>
      </c>
      <c r="G1811" s="12">
        <v>25.046341449500002</v>
      </c>
      <c r="H1811" s="15">
        <v>24.084440340599997</v>
      </c>
    </row>
    <row r="1812" spans="3:8" x14ac:dyDescent="0.3">
      <c r="C1812" s="18" t="s">
        <v>1804</v>
      </c>
      <c r="D1812" s="12">
        <v>24.53</v>
      </c>
      <c r="E1812" s="12">
        <v>21.7533882416</v>
      </c>
      <c r="F1812" s="12">
        <v>23.298879239400001</v>
      </c>
      <c r="G1812" s="12">
        <v>23.782016544099999</v>
      </c>
      <c r="H1812" s="15">
        <v>22.910430363100001</v>
      </c>
    </row>
    <row r="1813" spans="3:8" x14ac:dyDescent="0.3">
      <c r="C1813" s="18" t="s">
        <v>1805</v>
      </c>
      <c r="D1813" s="12">
        <v>35.36</v>
      </c>
      <c r="E1813" s="12">
        <v>32.088553926400003</v>
      </c>
      <c r="F1813" s="12">
        <v>34.803962792500002</v>
      </c>
      <c r="G1813" s="12">
        <v>34.960196021000002</v>
      </c>
      <c r="H1813" s="15">
        <v>33.7597597372</v>
      </c>
    </row>
    <row r="1814" spans="3:8" x14ac:dyDescent="0.3">
      <c r="C1814" s="18" t="s">
        <v>1806</v>
      </c>
      <c r="D1814" s="12">
        <v>43.86</v>
      </c>
      <c r="E1814" s="12">
        <v>40.355725757199998</v>
      </c>
      <c r="F1814" s="12">
        <v>41.949004728799999</v>
      </c>
      <c r="G1814" s="12">
        <v>42.109600920600002</v>
      </c>
      <c r="H1814" s="15">
        <v>45.4829274238</v>
      </c>
    </row>
    <row r="1815" spans="3:8" x14ac:dyDescent="0.3">
      <c r="C1815" s="18" t="s">
        <v>1807</v>
      </c>
      <c r="D1815" s="12">
        <v>38.25</v>
      </c>
      <c r="E1815" s="12">
        <v>31.699653677400001</v>
      </c>
      <c r="F1815" s="12">
        <v>40.979652198399997</v>
      </c>
      <c r="G1815" s="12">
        <v>41.290425585599998</v>
      </c>
      <c r="H1815" s="15">
        <v>38.999651437099999</v>
      </c>
    </row>
    <row r="1816" spans="3:8" x14ac:dyDescent="0.3">
      <c r="C1816" s="18" t="s">
        <v>1808</v>
      </c>
      <c r="D1816" s="12">
        <v>38.299999999999997</v>
      </c>
      <c r="E1816" s="12">
        <v>32.580969392699998</v>
      </c>
      <c r="F1816" s="12">
        <v>37.606887837800002</v>
      </c>
      <c r="G1816" s="12">
        <v>37.755246819600004</v>
      </c>
      <c r="H1816" s="15">
        <v>36.433664185199994</v>
      </c>
    </row>
    <row r="1817" spans="3:8" x14ac:dyDescent="0.3">
      <c r="C1817" s="18" t="s">
        <v>1809</v>
      </c>
      <c r="D1817" s="12">
        <v>38.33</v>
      </c>
      <c r="E1817" s="12">
        <v>33.906944593399999</v>
      </c>
      <c r="F1817" s="12">
        <v>36.381561311699997</v>
      </c>
      <c r="G1817" s="12">
        <v>36.570657660099997</v>
      </c>
      <c r="H1817" s="15">
        <v>35.929481661499999</v>
      </c>
    </row>
    <row r="1818" spans="3:8" x14ac:dyDescent="0.3">
      <c r="C1818" s="18" t="s">
        <v>1810</v>
      </c>
      <c r="D1818" s="12">
        <v>35.89</v>
      </c>
      <c r="E1818" s="12">
        <v>34.0959127952</v>
      </c>
      <c r="F1818" s="12">
        <v>35.257440121800002</v>
      </c>
      <c r="G1818" s="12">
        <v>35.493048825000002</v>
      </c>
      <c r="H1818" s="15">
        <v>36.559302248800002</v>
      </c>
    </row>
    <row r="1819" spans="3:8" x14ac:dyDescent="0.3">
      <c r="C1819" s="18" t="s">
        <v>1811</v>
      </c>
      <c r="D1819" s="12">
        <v>58.3</v>
      </c>
      <c r="E1819" s="12">
        <v>54.181659479899999</v>
      </c>
      <c r="F1819" s="12">
        <v>56.900745893600003</v>
      </c>
      <c r="G1819" s="12">
        <v>57.074482529199997</v>
      </c>
      <c r="H1819" s="15">
        <v>59.500294205599999</v>
      </c>
    </row>
    <row r="1820" spans="3:8" x14ac:dyDescent="0.3">
      <c r="C1820" s="18" t="s">
        <v>1812</v>
      </c>
      <c r="D1820" s="12">
        <v>80.63</v>
      </c>
      <c r="E1820" s="12">
        <v>80.459821471799998</v>
      </c>
      <c r="F1820" s="12">
        <v>84.365789406800005</v>
      </c>
      <c r="G1820" s="12">
        <v>84.635487858499999</v>
      </c>
      <c r="H1820" s="15">
        <v>84.060291342900001</v>
      </c>
    </row>
    <row r="1821" spans="3:8" x14ac:dyDescent="0.3">
      <c r="C1821" s="18" t="s">
        <v>1813</v>
      </c>
      <c r="D1821" s="12">
        <v>50.34</v>
      </c>
      <c r="E1821" s="12">
        <v>48.201198799399997</v>
      </c>
      <c r="F1821" s="12">
        <v>50.043574550899997</v>
      </c>
      <c r="G1821" s="12">
        <v>49.991781384299998</v>
      </c>
      <c r="H1821" s="15">
        <v>48.482813440500003</v>
      </c>
    </row>
    <row r="1822" spans="3:8" x14ac:dyDescent="0.3">
      <c r="C1822" s="18" t="s">
        <v>1814</v>
      </c>
      <c r="D1822" s="12">
        <v>47.25</v>
      </c>
      <c r="E1822" s="12">
        <v>39.630738966099997</v>
      </c>
      <c r="F1822" s="12">
        <v>39.8373834378</v>
      </c>
      <c r="G1822" s="12">
        <v>39.564889377299998</v>
      </c>
      <c r="H1822" s="15">
        <v>39.380428576</v>
      </c>
    </row>
    <row r="1823" spans="3:8" x14ac:dyDescent="0.3">
      <c r="C1823" s="18" t="s">
        <v>1815</v>
      </c>
      <c r="D1823" s="12">
        <v>21.2</v>
      </c>
      <c r="E1823" s="12">
        <v>24.603202419500001</v>
      </c>
      <c r="F1823" s="12">
        <v>22.264768001699998</v>
      </c>
      <c r="G1823" s="12">
        <v>21.936928486599999</v>
      </c>
      <c r="H1823" s="15">
        <v>19.378041504399999</v>
      </c>
    </row>
    <row r="1824" spans="3:8" x14ac:dyDescent="0.3">
      <c r="C1824" s="18" t="s">
        <v>1816</v>
      </c>
      <c r="D1824" s="12">
        <v>38.630000000000003</v>
      </c>
      <c r="E1824" s="12">
        <v>39.334209115100002</v>
      </c>
      <c r="F1824" s="12">
        <v>39.609080962199997</v>
      </c>
      <c r="G1824" s="12">
        <v>39.473782783399997</v>
      </c>
      <c r="H1824" s="15">
        <v>37.289672318100003</v>
      </c>
    </row>
    <row r="1825" spans="3:8" x14ac:dyDescent="0.3">
      <c r="C1825" s="18" t="s">
        <v>1817</v>
      </c>
      <c r="D1825" s="12">
        <v>43.57</v>
      </c>
      <c r="E1825" s="12">
        <v>48.841298870400003</v>
      </c>
      <c r="F1825" s="12">
        <v>46.479796825299999</v>
      </c>
      <c r="G1825" s="12">
        <v>46.385722600000001</v>
      </c>
      <c r="H1825" s="15">
        <v>50.283536766799998</v>
      </c>
    </row>
    <row r="1826" spans="3:8" x14ac:dyDescent="0.3">
      <c r="C1826" s="18" t="s">
        <v>1818</v>
      </c>
      <c r="D1826" s="12">
        <v>50.03</v>
      </c>
      <c r="E1826" s="12">
        <v>47.577902678900003</v>
      </c>
      <c r="F1826" s="12">
        <v>50.239991416599999</v>
      </c>
      <c r="G1826" s="12">
        <v>50.315322443200003</v>
      </c>
      <c r="H1826" s="15">
        <v>48.253134306900002</v>
      </c>
    </row>
    <row r="1827" spans="3:8" x14ac:dyDescent="0.3">
      <c r="C1827" s="18" t="s">
        <v>1819</v>
      </c>
      <c r="D1827" s="12">
        <v>56.42</v>
      </c>
      <c r="E1827" s="12">
        <v>54.135066650699997</v>
      </c>
      <c r="F1827" s="12">
        <v>56.445668382299999</v>
      </c>
      <c r="G1827" s="12">
        <v>56.580491323899999</v>
      </c>
      <c r="H1827" s="15">
        <v>55.059416212500004</v>
      </c>
    </row>
    <row r="1828" spans="3:8" x14ac:dyDescent="0.3">
      <c r="C1828" s="18" t="s">
        <v>1820</v>
      </c>
      <c r="D1828" s="12">
        <v>50.34</v>
      </c>
      <c r="E1828" s="12">
        <v>47.549913434799997</v>
      </c>
      <c r="F1828" s="12">
        <v>50.045496692</v>
      </c>
      <c r="G1828" s="12">
        <v>50.069720570500003</v>
      </c>
      <c r="H1828" s="15">
        <v>48.346395517300003</v>
      </c>
    </row>
    <row r="1829" spans="3:8" x14ac:dyDescent="0.3">
      <c r="C1829" s="18" t="s">
        <v>1821</v>
      </c>
      <c r="D1829" s="12">
        <v>51.15</v>
      </c>
      <c r="E1829" s="12">
        <v>48.445843657399998</v>
      </c>
      <c r="F1829" s="12">
        <v>50.949233398300002</v>
      </c>
      <c r="G1829" s="12">
        <v>50.991274703000002</v>
      </c>
      <c r="H1829" s="15">
        <v>49.137424479799996</v>
      </c>
    </row>
    <row r="1830" spans="3:8" x14ac:dyDescent="0.3">
      <c r="C1830" s="18" t="s">
        <v>1822</v>
      </c>
      <c r="D1830" s="12">
        <v>50.69</v>
      </c>
      <c r="E1830" s="12">
        <v>48.243581667500003</v>
      </c>
      <c r="F1830" s="12">
        <v>50.878987834900002</v>
      </c>
      <c r="G1830" s="12">
        <v>50.954970958399997</v>
      </c>
      <c r="H1830" s="15">
        <v>48.934283223599998</v>
      </c>
    </row>
    <row r="1831" spans="3:8" x14ac:dyDescent="0.3">
      <c r="C1831" s="18" t="s">
        <v>1823</v>
      </c>
      <c r="D1831" s="12">
        <v>49.31</v>
      </c>
      <c r="E1831" s="12">
        <v>46.26449392</v>
      </c>
      <c r="F1831" s="12">
        <v>48.740714272300004</v>
      </c>
      <c r="G1831" s="12">
        <v>48.807761814999999</v>
      </c>
      <c r="H1831" s="15">
        <v>46.974294166100002</v>
      </c>
    </row>
    <row r="1832" spans="3:8" x14ac:dyDescent="0.3">
      <c r="C1832" s="18" t="s">
        <v>1824</v>
      </c>
      <c r="D1832" s="12">
        <v>50.73</v>
      </c>
      <c r="E1832" s="12">
        <v>53.131123034799998</v>
      </c>
      <c r="F1832" s="12">
        <v>53.796575170399997</v>
      </c>
      <c r="G1832" s="12">
        <v>53.9277573512</v>
      </c>
      <c r="H1832" s="15">
        <v>54.905904993999997</v>
      </c>
    </row>
    <row r="1833" spans="3:8" x14ac:dyDescent="0.3">
      <c r="C1833" s="18" t="s">
        <v>1825</v>
      </c>
      <c r="D1833" s="12">
        <v>45.25</v>
      </c>
      <c r="E1833" s="12">
        <v>41.605813727700003</v>
      </c>
      <c r="F1833" s="12">
        <v>44.232663667899999</v>
      </c>
      <c r="G1833" s="12">
        <v>44.232113424799998</v>
      </c>
      <c r="H1833" s="15">
        <v>41.979589116</v>
      </c>
    </row>
    <row r="1834" spans="3:8" x14ac:dyDescent="0.3">
      <c r="C1834" s="18" t="s">
        <v>1826</v>
      </c>
      <c r="D1834" s="12">
        <v>53.48</v>
      </c>
      <c r="E1834" s="12">
        <v>49.437094890300003</v>
      </c>
      <c r="F1834" s="12">
        <v>51.254978969699998</v>
      </c>
      <c r="G1834" s="12">
        <v>51.469185789900003</v>
      </c>
      <c r="H1834" s="15">
        <v>50.338190331499995</v>
      </c>
    </row>
    <row r="1835" spans="3:8" x14ac:dyDescent="0.3">
      <c r="C1835" s="18" t="s">
        <v>1827</v>
      </c>
      <c r="D1835" s="12">
        <v>45.54</v>
      </c>
      <c r="E1835" s="12">
        <v>41.372092805500003</v>
      </c>
      <c r="F1835" s="12">
        <v>43.676350315900002</v>
      </c>
      <c r="G1835" s="12">
        <v>43.6802721842</v>
      </c>
      <c r="H1835" s="15">
        <v>41.974001771700003</v>
      </c>
    </row>
    <row r="1836" spans="3:8" x14ac:dyDescent="0.3">
      <c r="C1836" s="18" t="s">
        <v>1828</v>
      </c>
      <c r="D1836" s="12">
        <v>45.49</v>
      </c>
      <c r="E1836" s="12">
        <v>41.5912749608</v>
      </c>
      <c r="F1836" s="12">
        <v>44.1664765055</v>
      </c>
      <c r="G1836" s="12">
        <v>44.211029734100002</v>
      </c>
      <c r="H1836" s="15">
        <v>41.8326289082</v>
      </c>
    </row>
    <row r="1837" spans="3:8" x14ac:dyDescent="0.3">
      <c r="C1837" s="18" t="s">
        <v>1829</v>
      </c>
      <c r="D1837" s="12">
        <v>47.55</v>
      </c>
      <c r="E1837" s="12">
        <v>42.6928057119</v>
      </c>
      <c r="F1837" s="12">
        <v>45.050719111699998</v>
      </c>
      <c r="G1837" s="12">
        <v>45.055968097899999</v>
      </c>
      <c r="H1837" s="15">
        <v>43.421013509199994</v>
      </c>
    </row>
    <row r="1838" spans="3:8" x14ac:dyDescent="0.3">
      <c r="C1838" s="18" t="s">
        <v>1830</v>
      </c>
      <c r="D1838" s="12">
        <v>45.65</v>
      </c>
      <c r="E1838" s="12">
        <v>42.589728496399999</v>
      </c>
      <c r="F1838" s="12">
        <v>45.100526847499999</v>
      </c>
      <c r="G1838" s="12">
        <v>45.172052329800003</v>
      </c>
      <c r="H1838" s="15">
        <v>42.724488037599997</v>
      </c>
    </row>
    <row r="1839" spans="3:8" x14ac:dyDescent="0.3">
      <c r="C1839" s="18" t="s">
        <v>1831</v>
      </c>
      <c r="D1839" s="12">
        <v>47.12</v>
      </c>
      <c r="E1839" s="12">
        <v>42.470056792800001</v>
      </c>
      <c r="F1839" s="12">
        <v>44.997883987400002</v>
      </c>
      <c r="G1839" s="12">
        <v>45.044951541700001</v>
      </c>
      <c r="H1839" s="15">
        <v>43.076596151399997</v>
      </c>
    </row>
    <row r="1840" spans="3:8" x14ac:dyDescent="0.3">
      <c r="C1840" s="18" t="s">
        <v>1832</v>
      </c>
      <c r="D1840" s="12">
        <v>46.37</v>
      </c>
      <c r="E1840" s="12">
        <v>41.943504811399997</v>
      </c>
      <c r="F1840" s="12">
        <v>44.744681798499997</v>
      </c>
      <c r="G1840" s="12">
        <v>44.779656225499998</v>
      </c>
      <c r="H1840" s="15">
        <v>42.550392437699998</v>
      </c>
    </row>
    <row r="1841" spans="3:8" x14ac:dyDescent="0.3">
      <c r="C1841" s="18" t="s">
        <v>1833</v>
      </c>
      <c r="D1841" s="12">
        <v>47.14</v>
      </c>
      <c r="E1841" s="12">
        <v>42.078244272399999</v>
      </c>
      <c r="F1841" s="12">
        <v>44.938771370399998</v>
      </c>
      <c r="G1841" s="12">
        <v>44.974694326300003</v>
      </c>
      <c r="H1841" s="15">
        <v>42.6058259968</v>
      </c>
    </row>
    <row r="1842" spans="3:8" x14ac:dyDescent="0.3">
      <c r="C1842" s="18" t="s">
        <v>1834</v>
      </c>
      <c r="D1842" s="12">
        <v>47.34</v>
      </c>
      <c r="E1842" s="12">
        <v>42.115208345200003</v>
      </c>
      <c r="F1842" s="12">
        <v>44.988890776399998</v>
      </c>
      <c r="G1842" s="12">
        <v>45.026751884500001</v>
      </c>
      <c r="H1842" s="15">
        <v>42.632833376900003</v>
      </c>
    </row>
    <row r="1843" spans="3:8" x14ac:dyDescent="0.3">
      <c r="C1843" s="18" t="s">
        <v>1835</v>
      </c>
      <c r="D1843" s="12">
        <v>46.71</v>
      </c>
      <c r="E1843" s="12">
        <v>41.565051967599999</v>
      </c>
      <c r="F1843" s="12">
        <v>44.284060589500001</v>
      </c>
      <c r="G1843" s="12">
        <v>44.3161369428</v>
      </c>
      <c r="H1843" s="15">
        <v>42.094835622700003</v>
      </c>
    </row>
    <row r="1844" spans="3:8" x14ac:dyDescent="0.3">
      <c r="C1844" s="18" t="s">
        <v>1836</v>
      </c>
      <c r="D1844" s="12">
        <v>45.44</v>
      </c>
      <c r="E1844" s="12">
        <v>40.517878596700001</v>
      </c>
      <c r="F1844" s="12">
        <v>43.399722792200002</v>
      </c>
      <c r="G1844" s="12">
        <v>43.476559392399999</v>
      </c>
      <c r="H1844" s="15">
        <v>40.994059765499998</v>
      </c>
    </row>
    <row r="1845" spans="3:8" x14ac:dyDescent="0.3">
      <c r="C1845" s="18" t="s">
        <v>1837</v>
      </c>
      <c r="D1845" s="12">
        <v>46.72</v>
      </c>
      <c r="E1845" s="12">
        <v>42.105217139399997</v>
      </c>
      <c r="F1845" s="12">
        <v>44.646890315100002</v>
      </c>
      <c r="G1845" s="12">
        <v>44.687705380300002</v>
      </c>
      <c r="H1845" s="15">
        <v>42.540605800000002</v>
      </c>
    </row>
    <row r="1846" spans="3:8" x14ac:dyDescent="0.3">
      <c r="C1846" s="18" t="s">
        <v>1838</v>
      </c>
      <c r="D1846" s="12">
        <v>46.91</v>
      </c>
      <c r="E1846" s="12">
        <v>42.230442929299997</v>
      </c>
      <c r="F1846" s="12">
        <v>44.8291914152</v>
      </c>
      <c r="G1846" s="12">
        <v>44.899757145400002</v>
      </c>
      <c r="H1846" s="15">
        <v>42.631391987599997</v>
      </c>
    </row>
    <row r="1847" spans="3:8" x14ac:dyDescent="0.3">
      <c r="C1847" s="18" t="s">
        <v>1839</v>
      </c>
      <c r="D1847" s="12">
        <v>47.87</v>
      </c>
      <c r="E1847" s="12">
        <v>41.610703281500001</v>
      </c>
      <c r="F1847" s="12">
        <v>44.384448504200002</v>
      </c>
      <c r="G1847" s="12">
        <v>44.505969225199998</v>
      </c>
      <c r="H1847" s="15">
        <v>41.669354709099999</v>
      </c>
    </row>
    <row r="1848" spans="3:8" x14ac:dyDescent="0.3">
      <c r="C1848" s="18" t="s">
        <v>1840</v>
      </c>
      <c r="D1848" s="12">
        <v>44.31</v>
      </c>
      <c r="E1848" s="12">
        <v>42.466150546400002</v>
      </c>
      <c r="F1848" s="12">
        <v>39.851996858600003</v>
      </c>
      <c r="G1848" s="12">
        <v>40.2339267965</v>
      </c>
      <c r="H1848" s="15">
        <v>40.603912027700005</v>
      </c>
    </row>
    <row r="1849" spans="3:8" x14ac:dyDescent="0.3">
      <c r="C1849" s="18" t="s">
        <v>1841</v>
      </c>
      <c r="D1849" s="12">
        <v>29.75</v>
      </c>
      <c r="E1849" s="12">
        <v>39.517416403299997</v>
      </c>
      <c r="F1849" s="12">
        <v>33.700140667200003</v>
      </c>
      <c r="G1849" s="12">
        <v>34.084574326599999</v>
      </c>
      <c r="H1849" s="15">
        <v>37.724355156000001</v>
      </c>
    </row>
    <row r="1850" spans="3:8" x14ac:dyDescent="0.3">
      <c r="C1850" s="18" t="s">
        <v>1842</v>
      </c>
      <c r="D1850" s="12">
        <v>35.81</v>
      </c>
      <c r="E1850" s="12">
        <v>28.357943611500001</v>
      </c>
      <c r="F1850" s="12">
        <v>29.636537050800001</v>
      </c>
      <c r="G1850" s="12">
        <v>30.118874491300001</v>
      </c>
      <c r="H1850" s="15">
        <v>27.347911271000001</v>
      </c>
    </row>
    <row r="1851" spans="3:8" x14ac:dyDescent="0.3">
      <c r="C1851" s="18" t="s">
        <v>1843</v>
      </c>
      <c r="D1851" s="12">
        <v>52.23</v>
      </c>
      <c r="E1851" s="12">
        <v>47.745326221600003</v>
      </c>
      <c r="F1851" s="12">
        <v>49.577001113800002</v>
      </c>
      <c r="G1851" s="12">
        <v>49.578749505499999</v>
      </c>
      <c r="H1851" s="15">
        <v>48.162461259200001</v>
      </c>
    </row>
    <row r="1852" spans="3:8" x14ac:dyDescent="0.3">
      <c r="C1852" s="18" t="s">
        <v>1844</v>
      </c>
      <c r="D1852" s="12">
        <v>38.07</v>
      </c>
      <c r="E1852" s="12">
        <v>33.809666820499999</v>
      </c>
      <c r="F1852" s="12">
        <v>36.074839785599998</v>
      </c>
      <c r="G1852" s="12">
        <v>36.4535932585</v>
      </c>
      <c r="H1852" s="15">
        <v>33.947725178799999</v>
      </c>
    </row>
    <row r="1853" spans="3:8" x14ac:dyDescent="0.3">
      <c r="C1853" s="18" t="s">
        <v>1845</v>
      </c>
      <c r="D1853" s="12">
        <v>33.58</v>
      </c>
      <c r="E1853" s="12">
        <v>40.368511890100002</v>
      </c>
      <c r="F1853" s="12">
        <v>37.166705206099998</v>
      </c>
      <c r="G1853" s="12">
        <v>37.512538706900003</v>
      </c>
      <c r="H1853" s="15">
        <v>41.814348302299997</v>
      </c>
    </row>
    <row r="1854" spans="3:8" x14ac:dyDescent="0.3">
      <c r="C1854" s="18" t="s">
        <v>1846</v>
      </c>
      <c r="D1854" s="12">
        <v>47.28</v>
      </c>
      <c r="E1854" s="12">
        <v>45.659230602000001</v>
      </c>
      <c r="F1854" s="12">
        <v>45.186423505100002</v>
      </c>
      <c r="G1854" s="12">
        <v>45.302055976799998</v>
      </c>
      <c r="H1854" s="15">
        <v>46.699911759800003</v>
      </c>
    </row>
    <row r="1855" spans="3:8" x14ac:dyDescent="0.3">
      <c r="C1855" s="18" t="s">
        <v>1847</v>
      </c>
      <c r="D1855" s="12">
        <v>41.26</v>
      </c>
      <c r="E1855" s="12">
        <v>49.2495944331</v>
      </c>
      <c r="F1855" s="12">
        <v>45.717932758300002</v>
      </c>
      <c r="G1855" s="12">
        <v>46.027534107599998</v>
      </c>
      <c r="H1855" s="15">
        <v>50.396728807499997</v>
      </c>
    </row>
    <row r="1856" spans="3:8" x14ac:dyDescent="0.3">
      <c r="C1856" s="18" t="s">
        <v>1848</v>
      </c>
      <c r="D1856" s="12">
        <v>37.93</v>
      </c>
      <c r="E1856" s="12">
        <v>41.828877028999997</v>
      </c>
      <c r="F1856" s="12">
        <v>38.796650404700003</v>
      </c>
      <c r="G1856" s="12">
        <v>38.9853028056</v>
      </c>
      <c r="H1856" s="15">
        <v>43.157227353300001</v>
      </c>
    </row>
    <row r="1857" spans="3:8" x14ac:dyDescent="0.3">
      <c r="C1857" s="18" t="s">
        <v>1849</v>
      </c>
      <c r="D1857" s="12">
        <v>42.25</v>
      </c>
      <c r="E1857" s="12">
        <v>43.232670934300003</v>
      </c>
      <c r="F1857" s="12">
        <v>40.360364235500001</v>
      </c>
      <c r="G1857" s="12">
        <v>40.389353989699998</v>
      </c>
      <c r="H1857" s="15">
        <v>44.4849156549</v>
      </c>
    </row>
    <row r="1858" spans="3:8" x14ac:dyDescent="0.3">
      <c r="C1858" s="18" t="s">
        <v>1850</v>
      </c>
      <c r="D1858" s="12">
        <v>40.07</v>
      </c>
      <c r="E1858" s="12">
        <v>47.643852920199997</v>
      </c>
      <c r="F1858" s="12">
        <v>45.1658469041</v>
      </c>
      <c r="G1858" s="12">
        <v>45.373821724800003</v>
      </c>
      <c r="H1858" s="15">
        <v>48.837091670299998</v>
      </c>
    </row>
    <row r="1859" spans="3:8" x14ac:dyDescent="0.3">
      <c r="C1859" s="18" t="s">
        <v>1851</v>
      </c>
      <c r="D1859" s="12">
        <v>41.12</v>
      </c>
      <c r="E1859" s="12">
        <v>48.1122780719</v>
      </c>
      <c r="F1859" s="12">
        <v>46.096458866299997</v>
      </c>
      <c r="G1859" s="12">
        <v>46.328361520100003</v>
      </c>
      <c r="H1859" s="15">
        <v>49.3287296524</v>
      </c>
    </row>
    <row r="1860" spans="3:8" x14ac:dyDescent="0.3">
      <c r="C1860" s="18" t="s">
        <v>1852</v>
      </c>
      <c r="D1860" s="12">
        <v>39.9</v>
      </c>
      <c r="E1860" s="12">
        <v>46.793822944600002</v>
      </c>
      <c r="F1860" s="12">
        <v>44.567821918200003</v>
      </c>
      <c r="G1860" s="12">
        <v>44.755509033499997</v>
      </c>
      <c r="H1860" s="15">
        <v>48.110338440099994</v>
      </c>
    </row>
    <row r="1861" spans="3:8" x14ac:dyDescent="0.3">
      <c r="C1861" s="18" t="s">
        <v>1853</v>
      </c>
      <c r="D1861" s="12">
        <v>40.85</v>
      </c>
      <c r="E1861" s="12">
        <v>47.815034993600001</v>
      </c>
      <c r="F1861" s="12">
        <v>45.643310317699999</v>
      </c>
      <c r="G1861" s="12">
        <v>45.854768200400002</v>
      </c>
      <c r="H1861" s="15">
        <v>49.107330506099999</v>
      </c>
    </row>
    <row r="1862" spans="3:8" x14ac:dyDescent="0.3">
      <c r="C1862" s="18" t="s">
        <v>1854</v>
      </c>
      <c r="D1862" s="12">
        <v>41.32</v>
      </c>
      <c r="E1862" s="12">
        <v>48.2572804502</v>
      </c>
      <c r="F1862" s="12">
        <v>45.841484137800002</v>
      </c>
      <c r="G1862" s="12">
        <v>46.106816164199998</v>
      </c>
      <c r="H1862" s="15">
        <v>49.444813884200002</v>
      </c>
    </row>
    <row r="1863" spans="3:8" x14ac:dyDescent="0.3">
      <c r="C1863" s="18" t="s">
        <v>1855</v>
      </c>
      <c r="D1863" s="12">
        <v>41.31</v>
      </c>
      <c r="E1863" s="12">
        <v>47.8232559952</v>
      </c>
      <c r="F1863" s="12">
        <v>45.782843369699997</v>
      </c>
      <c r="G1863" s="12">
        <v>46.0530185223</v>
      </c>
      <c r="H1863" s="15">
        <v>49.018812137800005</v>
      </c>
    </row>
    <row r="1864" spans="3:8" x14ac:dyDescent="0.3">
      <c r="C1864" s="18" t="s">
        <v>1856</v>
      </c>
      <c r="D1864" s="12">
        <v>41.27</v>
      </c>
      <c r="E1864" s="12">
        <v>48.142682788199998</v>
      </c>
      <c r="F1864" s="12">
        <v>45.656209395600001</v>
      </c>
      <c r="G1864" s="12">
        <v>45.946233353300002</v>
      </c>
      <c r="H1864" s="15">
        <v>49.093110514100005</v>
      </c>
    </row>
    <row r="1865" spans="3:8" x14ac:dyDescent="0.3">
      <c r="C1865" s="18" t="s">
        <v>1857</v>
      </c>
      <c r="D1865" s="12">
        <v>37.51</v>
      </c>
      <c r="E1865" s="12">
        <v>45.081798897699997</v>
      </c>
      <c r="F1865" s="12">
        <v>42.0640630097</v>
      </c>
      <c r="G1865" s="12">
        <v>42.343567826499999</v>
      </c>
      <c r="H1865" s="15">
        <v>45.865788521699997</v>
      </c>
    </row>
    <row r="1866" spans="3:8" x14ac:dyDescent="0.3">
      <c r="C1866" s="18" t="s">
        <v>1858</v>
      </c>
      <c r="D1866" s="12">
        <v>35.67</v>
      </c>
      <c r="E1866" s="12">
        <v>42.7412394029</v>
      </c>
      <c r="F1866" s="12">
        <v>40.116174089700003</v>
      </c>
      <c r="G1866" s="12">
        <v>40.436925482500001</v>
      </c>
      <c r="H1866" s="15">
        <v>43.373063628000004</v>
      </c>
    </row>
    <row r="1867" spans="3:8" x14ac:dyDescent="0.3">
      <c r="C1867" s="18" t="s">
        <v>1859</v>
      </c>
      <c r="D1867" s="12">
        <v>37.21</v>
      </c>
      <c r="E1867" s="12">
        <v>44.793806563899999</v>
      </c>
      <c r="F1867" s="12">
        <v>41.776327862499997</v>
      </c>
      <c r="G1867" s="12">
        <v>42.051267012700002</v>
      </c>
      <c r="H1867" s="15">
        <v>45.611615810899998</v>
      </c>
    </row>
    <row r="1868" spans="3:8" x14ac:dyDescent="0.3">
      <c r="C1868" s="18" t="s">
        <v>1860</v>
      </c>
      <c r="D1868" s="12">
        <v>37.299999999999997</v>
      </c>
      <c r="E1868" s="12">
        <v>44.7529349896</v>
      </c>
      <c r="F1868" s="12">
        <v>41.745358307700002</v>
      </c>
      <c r="G1868" s="12">
        <v>42.021709434199998</v>
      </c>
      <c r="H1868" s="15">
        <v>45.521957257799997</v>
      </c>
    </row>
    <row r="1869" spans="3:8" x14ac:dyDescent="0.3">
      <c r="C1869" s="18" t="s">
        <v>1861</v>
      </c>
      <c r="D1869" s="12">
        <v>38.340000000000003</v>
      </c>
      <c r="E1869" s="12">
        <v>45.823368254099996</v>
      </c>
      <c r="F1869" s="12">
        <v>42.753262665500003</v>
      </c>
      <c r="G1869" s="12">
        <v>43.033709644200002</v>
      </c>
      <c r="H1869" s="15">
        <v>46.4966005741</v>
      </c>
    </row>
    <row r="1870" spans="3:8" x14ac:dyDescent="0.3">
      <c r="C1870" s="18" t="s">
        <v>1862</v>
      </c>
      <c r="D1870" s="12">
        <v>39.729999999999997</v>
      </c>
      <c r="E1870" s="12">
        <v>46.518685769900003</v>
      </c>
      <c r="F1870" s="12">
        <v>43.972870882000002</v>
      </c>
      <c r="G1870" s="12">
        <v>44.210574162100002</v>
      </c>
      <c r="H1870" s="15">
        <v>47.5882392659</v>
      </c>
    </row>
    <row r="1871" spans="3:8" x14ac:dyDescent="0.3">
      <c r="C1871" s="18" t="s">
        <v>1863</v>
      </c>
      <c r="D1871" s="12">
        <v>40.18</v>
      </c>
      <c r="E1871" s="12">
        <v>47.704656705399998</v>
      </c>
      <c r="F1871" s="12">
        <v>45.378364757600004</v>
      </c>
      <c r="G1871" s="12">
        <v>45.612949896000003</v>
      </c>
      <c r="H1871" s="15">
        <v>48.8701695771</v>
      </c>
    </row>
    <row r="1872" spans="3:8" x14ac:dyDescent="0.3">
      <c r="C1872" s="18" t="s">
        <v>1864</v>
      </c>
      <c r="D1872" s="12">
        <v>39.99</v>
      </c>
      <c r="E1872" s="12">
        <v>47.642353800099997</v>
      </c>
      <c r="F1872" s="12">
        <v>45.333498203200001</v>
      </c>
      <c r="G1872" s="12">
        <v>45.589093868500001</v>
      </c>
      <c r="H1872" s="15">
        <v>48.782338331600002</v>
      </c>
    </row>
    <row r="1873" spans="3:8" x14ac:dyDescent="0.3">
      <c r="C1873" s="18" t="s">
        <v>1865</v>
      </c>
      <c r="D1873" s="12">
        <v>40.57</v>
      </c>
      <c r="E1873" s="12">
        <v>47.8829892491</v>
      </c>
      <c r="F1873" s="12">
        <v>45.634577616100003</v>
      </c>
      <c r="G1873" s="12">
        <v>45.854563004900001</v>
      </c>
      <c r="H1873" s="15">
        <v>49.085883487499999</v>
      </c>
    </row>
    <row r="1874" spans="3:8" x14ac:dyDescent="0.3">
      <c r="C1874" s="18" t="s">
        <v>1866</v>
      </c>
      <c r="D1874" s="12">
        <v>38.380000000000003</v>
      </c>
      <c r="E1874" s="12">
        <v>46.216172866999997</v>
      </c>
      <c r="F1874" s="12">
        <v>43.3845845321</v>
      </c>
      <c r="G1874" s="12">
        <v>43.641731807500001</v>
      </c>
      <c r="H1874" s="15">
        <v>47.160078259400002</v>
      </c>
    </row>
    <row r="1875" spans="3:8" x14ac:dyDescent="0.3">
      <c r="C1875" s="18" t="s">
        <v>1867</v>
      </c>
      <c r="D1875" s="12">
        <v>37.81</v>
      </c>
      <c r="E1875" s="12">
        <v>44.782407854500001</v>
      </c>
      <c r="F1875" s="12">
        <v>42.556830448699998</v>
      </c>
      <c r="G1875" s="12">
        <v>42.831888793399997</v>
      </c>
      <c r="H1875" s="15">
        <v>45.742275832800004</v>
      </c>
    </row>
    <row r="1876" spans="3:8" x14ac:dyDescent="0.3">
      <c r="C1876" s="18" t="s">
        <v>1868</v>
      </c>
      <c r="D1876" s="12">
        <v>39.880000000000003</v>
      </c>
      <c r="E1876" s="12">
        <v>44.054241472900003</v>
      </c>
      <c r="F1876" s="12">
        <v>42.045184265700001</v>
      </c>
      <c r="G1876" s="12">
        <v>42.2075570314</v>
      </c>
      <c r="H1876" s="15">
        <v>45.163240214200002</v>
      </c>
    </row>
    <row r="1877" spans="3:8" x14ac:dyDescent="0.3">
      <c r="C1877" s="18" t="s">
        <v>1869</v>
      </c>
      <c r="D1877" s="12">
        <v>38.340000000000003</v>
      </c>
      <c r="E1877" s="12">
        <v>46.117158147700003</v>
      </c>
      <c r="F1877" s="12">
        <v>43.142217456499999</v>
      </c>
      <c r="G1877" s="12">
        <v>43.386711331400001</v>
      </c>
      <c r="H1877" s="15">
        <v>47.008353372200006</v>
      </c>
    </row>
    <row r="1878" spans="3:8" x14ac:dyDescent="0.3">
      <c r="C1878" s="18" t="s">
        <v>1870</v>
      </c>
      <c r="D1878" s="12">
        <v>38.78</v>
      </c>
      <c r="E1878" s="12">
        <v>46.392467259999997</v>
      </c>
      <c r="F1878" s="12">
        <v>43.648717319900001</v>
      </c>
      <c r="G1878" s="12">
        <v>43.8919348935</v>
      </c>
      <c r="H1878" s="15">
        <v>47.377556726500003</v>
      </c>
    </row>
    <row r="1879" spans="3:8" x14ac:dyDescent="0.3">
      <c r="C1879" s="18" t="s">
        <v>1871</v>
      </c>
      <c r="D1879" s="12">
        <v>39.25</v>
      </c>
      <c r="E1879" s="12">
        <v>46.604962046899999</v>
      </c>
      <c r="F1879" s="12">
        <v>44.091199578500003</v>
      </c>
      <c r="G1879" s="12">
        <v>44.3477138469</v>
      </c>
      <c r="H1879" s="15">
        <v>47.597339408300002</v>
      </c>
    </row>
    <row r="1880" spans="3:8" x14ac:dyDescent="0.3">
      <c r="C1880" s="18" t="s">
        <v>1872</v>
      </c>
      <c r="D1880" s="12">
        <v>38.770000000000003</v>
      </c>
      <c r="E1880" s="12">
        <v>46.449590074699998</v>
      </c>
      <c r="F1880" s="12">
        <v>43.639191010200001</v>
      </c>
      <c r="G1880" s="12">
        <v>43.934049564200002</v>
      </c>
      <c r="H1880" s="15">
        <v>47.267945882300005</v>
      </c>
    </row>
    <row r="1881" spans="3:8" x14ac:dyDescent="0.3">
      <c r="C1881" s="18" t="s">
        <v>1873</v>
      </c>
      <c r="D1881" s="12">
        <v>51.79</v>
      </c>
      <c r="E1881" s="12">
        <v>47.663240139000003</v>
      </c>
      <c r="F1881" s="12">
        <v>51.142195983199997</v>
      </c>
      <c r="G1881" s="12">
        <v>51.290450949700002</v>
      </c>
      <c r="H1881" s="15">
        <v>49.418524437800002</v>
      </c>
    </row>
    <row r="1882" spans="3:8" x14ac:dyDescent="0.3">
      <c r="C1882" s="18" t="s">
        <v>1874</v>
      </c>
      <c r="D1882" s="12">
        <v>41.21</v>
      </c>
      <c r="E1882" s="12">
        <v>36.600330386700001</v>
      </c>
      <c r="F1882" s="12">
        <v>39.633277890199999</v>
      </c>
      <c r="G1882" s="12">
        <v>39.794113754900003</v>
      </c>
      <c r="H1882" s="15">
        <v>38.2397168866</v>
      </c>
    </row>
    <row r="1883" spans="3:8" x14ac:dyDescent="0.3">
      <c r="C1883" s="18" t="s">
        <v>1875</v>
      </c>
      <c r="D1883" s="12">
        <v>48.74</v>
      </c>
      <c r="E1883" s="12">
        <v>43.756860907300002</v>
      </c>
      <c r="F1883" s="12">
        <v>47.475058216100003</v>
      </c>
      <c r="G1883" s="12">
        <v>47.700862532099997</v>
      </c>
      <c r="H1883" s="15">
        <v>45.800694266000001</v>
      </c>
    </row>
    <row r="1884" spans="3:8" x14ac:dyDescent="0.3">
      <c r="C1884" s="18" t="s">
        <v>1876</v>
      </c>
      <c r="D1884" s="12">
        <v>48.84</v>
      </c>
      <c r="E1884" s="12">
        <v>44.1211251346</v>
      </c>
      <c r="F1884" s="12">
        <v>47.648345772399999</v>
      </c>
      <c r="G1884" s="12">
        <v>47.774720459400001</v>
      </c>
      <c r="H1884" s="15">
        <v>45.591319330800005</v>
      </c>
    </row>
    <row r="1885" spans="3:8" x14ac:dyDescent="0.3">
      <c r="C1885" s="18" t="s">
        <v>1877</v>
      </c>
      <c r="D1885" s="12">
        <v>35.72</v>
      </c>
      <c r="E1885" s="12">
        <v>38.056999745900001</v>
      </c>
      <c r="F1885" s="12">
        <v>37.289537636799999</v>
      </c>
      <c r="G1885" s="12">
        <v>37.271356195199999</v>
      </c>
      <c r="H1885" s="15">
        <v>40.575536300399996</v>
      </c>
    </row>
    <row r="1886" spans="3:8" x14ac:dyDescent="0.3">
      <c r="C1886" s="18" t="s">
        <v>1878</v>
      </c>
      <c r="D1886" s="12">
        <v>135.44</v>
      </c>
      <c r="E1886" s="12">
        <v>126.0222537179</v>
      </c>
      <c r="F1886" s="12">
        <v>134.585501841</v>
      </c>
      <c r="G1886" s="12">
        <v>134.87960071520001</v>
      </c>
      <c r="H1886" s="15">
        <v>132.1641036847</v>
      </c>
    </row>
    <row r="1887" spans="3:8" x14ac:dyDescent="0.3">
      <c r="C1887" s="18" t="s">
        <v>1879</v>
      </c>
      <c r="D1887" s="12">
        <v>135.41999999999999</v>
      </c>
      <c r="E1887" s="12">
        <v>128.2375897448</v>
      </c>
      <c r="F1887" s="12">
        <v>135.88913035319999</v>
      </c>
      <c r="G1887" s="12">
        <v>136.2395205389</v>
      </c>
      <c r="H1887" s="15">
        <v>133.65191778209999</v>
      </c>
    </row>
    <row r="1888" spans="3:8" x14ac:dyDescent="0.3">
      <c r="C1888" s="18" t="s">
        <v>1880</v>
      </c>
      <c r="D1888" s="12">
        <v>143.47</v>
      </c>
      <c r="E1888" s="12">
        <v>137.8591999784</v>
      </c>
      <c r="F1888" s="12">
        <v>144.94840310020001</v>
      </c>
      <c r="G1888" s="12">
        <v>145.37533528020001</v>
      </c>
      <c r="H1888" s="15">
        <v>142.84131103889999</v>
      </c>
    </row>
    <row r="1889" spans="3:8" x14ac:dyDescent="0.3">
      <c r="C1889" s="18" t="s">
        <v>1881</v>
      </c>
      <c r="D1889" s="12">
        <v>124.05</v>
      </c>
      <c r="E1889" s="12">
        <v>115.88114847440001</v>
      </c>
      <c r="F1889" s="12">
        <v>122.7611346715</v>
      </c>
      <c r="G1889" s="12">
        <v>123.1553512023</v>
      </c>
      <c r="H1889" s="15">
        <v>121.2220070755</v>
      </c>
    </row>
    <row r="1890" spans="3:8" x14ac:dyDescent="0.3">
      <c r="C1890" s="18" t="s">
        <v>1882</v>
      </c>
      <c r="D1890" s="12">
        <v>124.68</v>
      </c>
      <c r="E1890" s="12">
        <v>115.9795350567</v>
      </c>
      <c r="F1890" s="12">
        <v>122.8443916463</v>
      </c>
      <c r="G1890" s="12">
        <v>123.1974803057</v>
      </c>
      <c r="H1890" s="15">
        <v>121.3107846053</v>
      </c>
    </row>
    <row r="1891" spans="3:8" x14ac:dyDescent="0.3">
      <c r="C1891" s="18" t="s">
        <v>1883</v>
      </c>
      <c r="D1891" s="12">
        <v>143.26</v>
      </c>
      <c r="E1891" s="12">
        <v>132.1466928067</v>
      </c>
      <c r="F1891" s="12">
        <v>141.5055346579</v>
      </c>
      <c r="G1891" s="12">
        <v>141.78740819379999</v>
      </c>
      <c r="H1891" s="15">
        <v>138.39864495769999</v>
      </c>
    </row>
    <row r="1892" spans="3:8" x14ac:dyDescent="0.3">
      <c r="C1892" s="18" t="s">
        <v>1884</v>
      </c>
      <c r="D1892" s="12">
        <v>73.53</v>
      </c>
      <c r="E1892" s="12">
        <v>69.585937965900001</v>
      </c>
      <c r="F1892" s="12">
        <v>74.447738619899994</v>
      </c>
      <c r="G1892" s="12">
        <v>74.986081026099995</v>
      </c>
      <c r="H1892" s="15">
        <v>74.875845433500004</v>
      </c>
    </row>
    <row r="1893" spans="3:8" x14ac:dyDescent="0.3">
      <c r="C1893" s="18" t="s">
        <v>1885</v>
      </c>
      <c r="D1893" s="12">
        <v>77.5</v>
      </c>
      <c r="E1893" s="12">
        <v>72.918870617799996</v>
      </c>
      <c r="F1893" s="12">
        <v>77.226884154800004</v>
      </c>
      <c r="G1893" s="12">
        <v>77.747680549999998</v>
      </c>
      <c r="H1893" s="15">
        <v>78.811108612400005</v>
      </c>
    </row>
    <row r="1894" spans="3:8" x14ac:dyDescent="0.3">
      <c r="C1894" s="18" t="s">
        <v>1886</v>
      </c>
      <c r="D1894" s="12">
        <v>75.67</v>
      </c>
      <c r="E1894" s="12">
        <v>71.510272374600007</v>
      </c>
      <c r="F1894" s="12">
        <v>76.290613396200001</v>
      </c>
      <c r="G1894" s="12">
        <v>76.827860226200002</v>
      </c>
      <c r="H1894" s="15">
        <v>76.640331531100003</v>
      </c>
    </row>
    <row r="1895" spans="3:8" x14ac:dyDescent="0.3">
      <c r="C1895" s="18" t="s">
        <v>1887</v>
      </c>
      <c r="D1895" s="12">
        <v>93.05</v>
      </c>
      <c r="E1895" s="12">
        <v>83.223737572399997</v>
      </c>
      <c r="F1895" s="12">
        <v>92.964526426899994</v>
      </c>
      <c r="G1895" s="12">
        <v>93.572850408099995</v>
      </c>
      <c r="H1895" s="15">
        <v>94.215929580299999</v>
      </c>
    </row>
    <row r="1896" spans="3:8" x14ac:dyDescent="0.3">
      <c r="C1896" s="18" t="s">
        <v>1888</v>
      </c>
      <c r="D1896" s="12">
        <v>63.77</v>
      </c>
      <c r="E1896" s="12">
        <v>54.109988485800002</v>
      </c>
      <c r="F1896" s="12">
        <v>63.664603742600001</v>
      </c>
      <c r="G1896" s="12">
        <v>64.6624958405</v>
      </c>
      <c r="H1896" s="15">
        <v>63.426262651400002</v>
      </c>
    </row>
    <row r="1897" spans="3:8" x14ac:dyDescent="0.3">
      <c r="C1897" s="18" t="s">
        <v>1889</v>
      </c>
      <c r="D1897" s="12">
        <v>63.06</v>
      </c>
      <c r="E1897" s="12">
        <v>52.712263852100001</v>
      </c>
      <c r="F1897" s="12">
        <v>62.835683627999998</v>
      </c>
      <c r="G1897" s="12">
        <v>63.808443529100003</v>
      </c>
      <c r="H1897" s="15">
        <v>61.731545943200004</v>
      </c>
    </row>
    <row r="1898" spans="3:8" x14ac:dyDescent="0.3">
      <c r="C1898" s="18" t="s">
        <v>1890</v>
      </c>
      <c r="D1898" s="12">
        <v>46.55</v>
      </c>
      <c r="E1898" s="12">
        <v>40.751028485200003</v>
      </c>
      <c r="F1898" s="12">
        <v>48.240806249999999</v>
      </c>
      <c r="G1898" s="12">
        <v>48.838814183899999</v>
      </c>
      <c r="H1898" s="15">
        <v>49.945527535699995</v>
      </c>
    </row>
    <row r="1899" spans="3:8" x14ac:dyDescent="0.3">
      <c r="C1899" s="18" t="s">
        <v>1891</v>
      </c>
      <c r="D1899" s="12">
        <v>65.38</v>
      </c>
      <c r="E1899" s="12">
        <v>60.2771879525</v>
      </c>
      <c r="F1899" s="12">
        <v>65.3362822478</v>
      </c>
      <c r="G1899" s="12">
        <v>65.950135860200007</v>
      </c>
      <c r="H1899" s="15">
        <v>65.437440542999994</v>
      </c>
    </row>
    <row r="1900" spans="3:8" x14ac:dyDescent="0.3">
      <c r="C1900" s="18" t="s">
        <v>1892</v>
      </c>
      <c r="D1900" s="12">
        <v>67.33</v>
      </c>
      <c r="E1900" s="12">
        <v>61.951794864599997</v>
      </c>
      <c r="F1900" s="12">
        <v>66.910158660899995</v>
      </c>
      <c r="G1900" s="12">
        <v>67.522116736200005</v>
      </c>
      <c r="H1900" s="15">
        <v>66.893047905100005</v>
      </c>
    </row>
    <row r="1901" spans="3:8" x14ac:dyDescent="0.3">
      <c r="C1901" s="18" t="s">
        <v>1893</v>
      </c>
      <c r="D1901" s="12">
        <v>58.4</v>
      </c>
      <c r="E1901" s="12">
        <v>54.088854845299998</v>
      </c>
      <c r="F1901" s="12">
        <v>58.860375842300002</v>
      </c>
      <c r="G1901" s="12">
        <v>59.246834847499997</v>
      </c>
      <c r="H1901" s="15">
        <v>59.073808147299999</v>
      </c>
    </row>
    <row r="1902" spans="3:8" x14ac:dyDescent="0.3">
      <c r="C1902" s="18" t="s">
        <v>1894</v>
      </c>
      <c r="D1902" s="12">
        <v>37.770000000000003</v>
      </c>
      <c r="E1902" s="12">
        <v>34.863851354600001</v>
      </c>
      <c r="F1902" s="12">
        <v>38.0263219494</v>
      </c>
      <c r="G1902" s="12">
        <v>38.3048704419</v>
      </c>
      <c r="H1902" s="15">
        <v>36.577178738600004</v>
      </c>
    </row>
    <row r="1903" spans="3:8" x14ac:dyDescent="0.3">
      <c r="C1903" s="18" t="s">
        <v>1895</v>
      </c>
      <c r="D1903" s="12">
        <v>56.45</v>
      </c>
      <c r="E1903" s="12">
        <v>51.253148711999998</v>
      </c>
      <c r="F1903" s="12">
        <v>56.423964453300002</v>
      </c>
      <c r="G1903" s="12">
        <v>56.943478004600003</v>
      </c>
      <c r="H1903" s="15">
        <v>56.066007039800006</v>
      </c>
    </row>
    <row r="1904" spans="3:8" x14ac:dyDescent="0.3">
      <c r="C1904" s="18" t="s">
        <v>1896</v>
      </c>
      <c r="D1904" s="12">
        <v>51.97</v>
      </c>
      <c r="E1904" s="12">
        <v>46.886099467199998</v>
      </c>
      <c r="F1904" s="12">
        <v>51.681508744399999</v>
      </c>
      <c r="G1904" s="12">
        <v>52.0937108249</v>
      </c>
      <c r="H1904" s="15">
        <v>51.4142021551</v>
      </c>
    </row>
    <row r="1905" spans="3:8" x14ac:dyDescent="0.3">
      <c r="C1905" s="18" t="s">
        <v>1897</v>
      </c>
      <c r="D1905" s="12">
        <v>53.38</v>
      </c>
      <c r="E1905" s="12">
        <v>47.766878661900002</v>
      </c>
      <c r="F1905" s="12">
        <v>52.737388048299998</v>
      </c>
      <c r="G1905" s="12">
        <v>53.113510349999999</v>
      </c>
      <c r="H1905" s="15">
        <v>52.3887494624</v>
      </c>
    </row>
    <row r="1906" spans="3:8" x14ac:dyDescent="0.3">
      <c r="C1906" s="18" t="s">
        <v>1898</v>
      </c>
      <c r="D1906" s="12">
        <v>42.32</v>
      </c>
      <c r="E1906" s="12">
        <v>44.118823492600001</v>
      </c>
      <c r="F1906" s="12">
        <v>44.739099728500001</v>
      </c>
      <c r="G1906" s="12">
        <v>45.032626000599997</v>
      </c>
      <c r="H1906" s="15">
        <v>48.983574343500003</v>
      </c>
    </row>
    <row r="1907" spans="3:8" x14ac:dyDescent="0.3">
      <c r="C1907" s="18" t="s">
        <v>1899</v>
      </c>
      <c r="D1907" s="12">
        <v>154.54</v>
      </c>
      <c r="E1907" s="12">
        <v>145.7952986912</v>
      </c>
      <c r="F1907" s="12">
        <v>154.50404190340001</v>
      </c>
      <c r="G1907" s="12">
        <v>154.5429022516</v>
      </c>
      <c r="H1907" s="15">
        <v>152.0918353271</v>
      </c>
    </row>
    <row r="1908" spans="3:8" x14ac:dyDescent="0.3">
      <c r="C1908" s="18" t="s">
        <v>1900</v>
      </c>
      <c r="D1908" s="12">
        <v>163.47</v>
      </c>
      <c r="E1908" s="12">
        <v>154.2510803532</v>
      </c>
      <c r="F1908" s="12">
        <v>163.28490445240001</v>
      </c>
      <c r="G1908" s="12">
        <v>163.31014353259999</v>
      </c>
      <c r="H1908" s="15">
        <v>160.50981983459999</v>
      </c>
    </row>
    <row r="1909" spans="3:8" x14ac:dyDescent="0.3">
      <c r="C1909" s="18" t="s">
        <v>1901</v>
      </c>
      <c r="D1909" s="12">
        <v>168.51</v>
      </c>
      <c r="E1909" s="12">
        <v>156.9724742786</v>
      </c>
      <c r="F1909" s="12">
        <v>168.3441657619</v>
      </c>
      <c r="G1909" s="12">
        <v>168.36910668199999</v>
      </c>
      <c r="H1909" s="15">
        <v>165.0868845764</v>
      </c>
    </row>
    <row r="1910" spans="3:8" x14ac:dyDescent="0.3">
      <c r="C1910" s="18" t="s">
        <v>1902</v>
      </c>
      <c r="D1910" s="12">
        <v>168.7</v>
      </c>
      <c r="E1910" s="12">
        <v>160.06311642520001</v>
      </c>
      <c r="F1910" s="12">
        <v>169.0753835845</v>
      </c>
      <c r="G1910" s="12">
        <v>169.13140995520001</v>
      </c>
      <c r="H1910" s="15">
        <v>166.8127909525</v>
      </c>
    </row>
    <row r="1911" spans="3:8" x14ac:dyDescent="0.3">
      <c r="C1911" s="18" t="s">
        <v>1903</v>
      </c>
      <c r="D1911" s="12">
        <v>83.52</v>
      </c>
      <c r="E1911" s="12">
        <v>79.066462296099999</v>
      </c>
      <c r="F1911" s="12">
        <v>84.327305213100004</v>
      </c>
      <c r="G1911" s="12">
        <v>84.409528914700005</v>
      </c>
      <c r="H1911" s="15">
        <v>84.529684239799991</v>
      </c>
    </row>
    <row r="1912" spans="3:8" x14ac:dyDescent="0.3">
      <c r="C1912" s="18" t="s">
        <v>1904</v>
      </c>
      <c r="D1912" s="12">
        <v>82.38</v>
      </c>
      <c r="E1912" s="12">
        <v>77.655737736999995</v>
      </c>
      <c r="F1912" s="12">
        <v>82.641965320300002</v>
      </c>
      <c r="G1912" s="12">
        <v>82.739502507799997</v>
      </c>
      <c r="H1912" s="15">
        <v>83.338966320699996</v>
      </c>
    </row>
    <row r="1913" spans="3:8" x14ac:dyDescent="0.3">
      <c r="C1913" s="18" t="s">
        <v>1905</v>
      </c>
      <c r="D1913" s="12">
        <v>107.41</v>
      </c>
      <c r="E1913" s="12">
        <v>95.941746410799993</v>
      </c>
      <c r="F1913" s="12">
        <v>107.398261585</v>
      </c>
      <c r="G1913" s="12">
        <v>107.6485663462</v>
      </c>
      <c r="H1913" s="15">
        <v>109.6393083878</v>
      </c>
    </row>
    <row r="1914" spans="3:8" x14ac:dyDescent="0.3">
      <c r="C1914" s="18" t="s">
        <v>1906</v>
      </c>
      <c r="D1914" s="12">
        <v>82.72</v>
      </c>
      <c r="E1914" s="12">
        <v>67.577089828799998</v>
      </c>
      <c r="F1914" s="12">
        <v>80.709910379199997</v>
      </c>
      <c r="G1914" s="12">
        <v>80.920487029599997</v>
      </c>
      <c r="H1914" s="15">
        <v>82.796433743899996</v>
      </c>
    </row>
    <row r="1915" spans="3:8" x14ac:dyDescent="0.3">
      <c r="C1915" s="18" t="s">
        <v>1907</v>
      </c>
      <c r="D1915" s="12">
        <v>98.95</v>
      </c>
      <c r="E1915" s="12">
        <v>89.153532259900004</v>
      </c>
      <c r="F1915" s="12">
        <v>100.7897010759</v>
      </c>
      <c r="G1915" s="12">
        <v>101.0419066864</v>
      </c>
      <c r="H1915" s="15">
        <v>101.19482873620001</v>
      </c>
    </row>
    <row r="1916" spans="3:8" x14ac:dyDescent="0.3">
      <c r="C1916" s="18" t="s">
        <v>1908</v>
      </c>
      <c r="D1916" s="12">
        <v>78.78</v>
      </c>
      <c r="E1916" s="12">
        <v>74.995935246599998</v>
      </c>
      <c r="F1916" s="12">
        <v>79.547959069000001</v>
      </c>
      <c r="G1916" s="12">
        <v>79.5838559022</v>
      </c>
      <c r="H1916" s="15">
        <v>74.886243453700004</v>
      </c>
    </row>
    <row r="1917" spans="3:8" x14ac:dyDescent="0.3">
      <c r="C1917" s="18" t="s">
        <v>1909</v>
      </c>
      <c r="D1917" s="12">
        <v>77.459999999999994</v>
      </c>
      <c r="E1917" s="12">
        <v>73.451977061099996</v>
      </c>
      <c r="F1917" s="12">
        <v>77.616887876700005</v>
      </c>
      <c r="G1917" s="12">
        <v>77.655915259500006</v>
      </c>
      <c r="H1917" s="15">
        <v>73.187056368099988</v>
      </c>
    </row>
    <row r="1918" spans="3:8" x14ac:dyDescent="0.3">
      <c r="C1918" s="18" t="s">
        <v>1910</v>
      </c>
      <c r="D1918" s="12">
        <v>76.42</v>
      </c>
      <c r="E1918" s="12">
        <v>72.114530359499994</v>
      </c>
      <c r="F1918" s="12">
        <v>75.830844816099997</v>
      </c>
      <c r="G1918" s="12">
        <v>75.8769215194</v>
      </c>
      <c r="H1918" s="15">
        <v>71.706502366999999</v>
      </c>
    </row>
    <row r="1919" spans="3:8" x14ac:dyDescent="0.3">
      <c r="C1919" s="18" t="s">
        <v>1911</v>
      </c>
      <c r="D1919" s="12">
        <v>81.760000000000005</v>
      </c>
      <c r="E1919" s="12">
        <v>76.681074905200006</v>
      </c>
      <c r="F1919" s="12">
        <v>81.135452970399996</v>
      </c>
      <c r="G1919" s="12">
        <v>81.199522105</v>
      </c>
      <c r="H1919" s="15">
        <v>76.182866271600005</v>
      </c>
    </row>
    <row r="1920" spans="3:8" x14ac:dyDescent="0.3">
      <c r="C1920" s="18" t="s">
        <v>1912</v>
      </c>
      <c r="D1920" s="12">
        <v>88.53</v>
      </c>
      <c r="E1920" s="12">
        <v>80.639117242500006</v>
      </c>
      <c r="F1920" s="12">
        <v>87.693846762000007</v>
      </c>
      <c r="G1920" s="12">
        <v>87.703808363700006</v>
      </c>
      <c r="H1920" s="15">
        <v>82.231843581500002</v>
      </c>
    </row>
    <row r="1921" spans="3:8" x14ac:dyDescent="0.3">
      <c r="C1921" s="18" t="s">
        <v>1913</v>
      </c>
      <c r="D1921" s="12">
        <v>112.43</v>
      </c>
      <c r="E1921" s="12">
        <v>105.6615123033</v>
      </c>
      <c r="F1921" s="12">
        <v>112.9246537232</v>
      </c>
      <c r="G1921" s="12">
        <v>112.9983712243</v>
      </c>
      <c r="H1921" s="15">
        <v>110.2826966084</v>
      </c>
    </row>
    <row r="1922" spans="3:8" x14ac:dyDescent="0.3">
      <c r="C1922" s="18" t="s">
        <v>1914</v>
      </c>
      <c r="D1922" s="12">
        <v>121.33</v>
      </c>
      <c r="E1922" s="12">
        <v>114.3857281465</v>
      </c>
      <c r="F1922" s="12">
        <v>121.9811131985</v>
      </c>
      <c r="G1922" s="12">
        <v>122.0540589048</v>
      </c>
      <c r="H1922" s="15">
        <v>118.1287970347</v>
      </c>
    </row>
    <row r="1923" spans="3:8" x14ac:dyDescent="0.3">
      <c r="C1923" s="18" t="s">
        <v>1915</v>
      </c>
      <c r="D1923" s="12">
        <v>112.73</v>
      </c>
      <c r="E1923" s="12">
        <v>103.1974313341</v>
      </c>
      <c r="F1923" s="12">
        <v>114.195016051</v>
      </c>
      <c r="G1923" s="12">
        <v>114.2601126732</v>
      </c>
      <c r="H1923" s="15">
        <v>108.4719031986</v>
      </c>
    </row>
    <row r="1924" spans="3:8" x14ac:dyDescent="0.3">
      <c r="C1924" s="18" t="s">
        <v>1916</v>
      </c>
      <c r="D1924" s="12">
        <v>122.44</v>
      </c>
      <c r="E1924" s="12">
        <v>115.464095013</v>
      </c>
      <c r="F1924" s="12">
        <v>124.33660170020001</v>
      </c>
      <c r="G1924" s="12">
        <v>124.4534248221</v>
      </c>
      <c r="H1924" s="15">
        <v>120.3093460071</v>
      </c>
    </row>
    <row r="1925" spans="3:8" x14ac:dyDescent="0.3">
      <c r="C1925" s="18" t="s">
        <v>1917</v>
      </c>
      <c r="D1925" s="12">
        <v>60.71</v>
      </c>
      <c r="E1925" s="12">
        <v>58.443352394900003</v>
      </c>
      <c r="F1925" s="12">
        <v>60.711815216300003</v>
      </c>
      <c r="G1925" s="12">
        <v>60.784797933</v>
      </c>
      <c r="H1925" s="15">
        <v>60.409230377699998</v>
      </c>
    </row>
    <row r="1926" spans="3:8" x14ac:dyDescent="0.3">
      <c r="C1926" s="18" t="s">
        <v>1918</v>
      </c>
      <c r="D1926" s="12">
        <v>44.37</v>
      </c>
      <c r="E1926" s="12">
        <v>42.792756047799998</v>
      </c>
      <c r="F1926" s="12">
        <v>46.156610572699996</v>
      </c>
      <c r="G1926" s="12">
        <v>46.208361629199999</v>
      </c>
      <c r="H1926" s="15">
        <v>43.149250452799997</v>
      </c>
    </row>
    <row r="1927" spans="3:8" x14ac:dyDescent="0.3">
      <c r="C1927" s="18" t="s">
        <v>1919</v>
      </c>
      <c r="D1927" s="12">
        <v>49.52</v>
      </c>
      <c r="E1927" s="12">
        <v>42.095148750100002</v>
      </c>
      <c r="F1927" s="12">
        <v>46.156748491400002</v>
      </c>
      <c r="G1927" s="12">
        <v>46.204306662800001</v>
      </c>
      <c r="H1927" s="15">
        <v>44.923315106100006</v>
      </c>
    </row>
    <row r="1928" spans="3:8" x14ac:dyDescent="0.3">
      <c r="C1928" s="18" t="s">
        <v>1920</v>
      </c>
      <c r="D1928" s="12">
        <v>61.42</v>
      </c>
      <c r="E1928" s="12">
        <v>57.948112508400001</v>
      </c>
      <c r="F1928" s="12">
        <v>60.973802972000001</v>
      </c>
      <c r="G1928" s="12">
        <v>61.160523620799999</v>
      </c>
      <c r="H1928" s="15">
        <v>59.356203598600004</v>
      </c>
    </row>
    <row r="1929" spans="3:8" x14ac:dyDescent="0.3">
      <c r="C1929" s="18" t="s">
        <v>1921</v>
      </c>
      <c r="D1929" s="12">
        <v>66.37</v>
      </c>
      <c r="E1929" s="12">
        <v>61.145679884300002</v>
      </c>
      <c r="F1929" s="12">
        <v>66.231557967000001</v>
      </c>
      <c r="G1929" s="12">
        <v>66.349032335199993</v>
      </c>
      <c r="H1929" s="15">
        <v>67.469986387000006</v>
      </c>
    </row>
    <row r="1930" spans="3:8" x14ac:dyDescent="0.3">
      <c r="C1930" s="18" t="s">
        <v>1922</v>
      </c>
      <c r="D1930" s="12">
        <v>78.33</v>
      </c>
      <c r="E1930" s="12">
        <v>69.108391650300007</v>
      </c>
      <c r="F1930" s="12">
        <v>77.901026660599996</v>
      </c>
      <c r="G1930" s="12">
        <v>78.056991702199994</v>
      </c>
      <c r="H1930" s="15">
        <v>77.934447887899992</v>
      </c>
    </row>
    <row r="1931" spans="3:8" x14ac:dyDescent="0.3">
      <c r="C1931" s="18" t="s">
        <v>1923</v>
      </c>
      <c r="D1931" s="12">
        <v>64.260000000000005</v>
      </c>
      <c r="E1931" s="12">
        <v>56.629924700099998</v>
      </c>
      <c r="F1931" s="12">
        <v>61.9166984445</v>
      </c>
      <c r="G1931" s="12">
        <v>62.0408641864</v>
      </c>
      <c r="H1931" s="15">
        <v>62.937413949000003</v>
      </c>
    </row>
    <row r="1932" spans="3:8" x14ac:dyDescent="0.3">
      <c r="C1932" s="18" t="s">
        <v>1924</v>
      </c>
      <c r="D1932" s="12">
        <v>66.900000000000006</v>
      </c>
      <c r="E1932" s="12">
        <v>61.2893776704</v>
      </c>
      <c r="F1932" s="12">
        <v>67.018675790100005</v>
      </c>
      <c r="G1932" s="12">
        <v>67.130988828400007</v>
      </c>
      <c r="H1932" s="15">
        <v>67.335196097800008</v>
      </c>
    </row>
    <row r="1933" spans="3:8" x14ac:dyDescent="0.3">
      <c r="C1933" s="18" t="s">
        <v>1925</v>
      </c>
      <c r="D1933" s="12">
        <v>58.98</v>
      </c>
      <c r="E1933" s="12">
        <v>53.796391883299997</v>
      </c>
      <c r="F1933" s="12">
        <v>58.519788566499997</v>
      </c>
      <c r="G1933" s="12">
        <v>58.635814569399997</v>
      </c>
      <c r="H1933" s="15">
        <v>60.626468508499997</v>
      </c>
    </row>
    <row r="1934" spans="3:8" x14ac:dyDescent="0.3">
      <c r="C1934" s="18" t="s">
        <v>1926</v>
      </c>
      <c r="D1934" s="12">
        <v>67.22</v>
      </c>
      <c r="E1934" s="12">
        <v>61.262392880599997</v>
      </c>
      <c r="F1934" s="12">
        <v>67.593327883599997</v>
      </c>
      <c r="G1934" s="12">
        <v>67.705422920000004</v>
      </c>
      <c r="H1934" s="15">
        <v>66.931469054999994</v>
      </c>
    </row>
    <row r="1935" spans="3:8" x14ac:dyDescent="0.3">
      <c r="C1935" s="18" t="s">
        <v>1927</v>
      </c>
      <c r="D1935" s="12">
        <v>68.290000000000006</v>
      </c>
      <c r="E1935" s="12">
        <v>62.257100811999997</v>
      </c>
      <c r="F1935" s="12">
        <v>68.085167918300002</v>
      </c>
      <c r="G1935" s="12">
        <v>68.204350679499996</v>
      </c>
      <c r="H1935" s="15">
        <v>67.966269194100008</v>
      </c>
    </row>
    <row r="1936" spans="3:8" x14ac:dyDescent="0.3">
      <c r="C1936" s="18" t="s">
        <v>1928</v>
      </c>
      <c r="D1936" s="12">
        <v>67.59</v>
      </c>
      <c r="E1936" s="12">
        <v>61.864976419500003</v>
      </c>
      <c r="F1936" s="12">
        <v>67.711573692599998</v>
      </c>
      <c r="G1936" s="12">
        <v>67.840166773500002</v>
      </c>
      <c r="H1936" s="15">
        <v>67.25881188000001</v>
      </c>
    </row>
    <row r="1937" spans="3:8" x14ac:dyDescent="0.3">
      <c r="C1937" s="18" t="s">
        <v>1929</v>
      </c>
      <c r="D1937" s="12">
        <v>67.72</v>
      </c>
      <c r="E1937" s="12">
        <v>62.148658390500003</v>
      </c>
      <c r="F1937" s="12">
        <v>68.043397805300003</v>
      </c>
      <c r="G1937" s="12">
        <v>68.180670982199999</v>
      </c>
      <c r="H1937" s="15">
        <v>67.497147506899992</v>
      </c>
    </row>
    <row r="1938" spans="3:8" x14ac:dyDescent="0.3">
      <c r="C1938" s="18" t="s">
        <v>1930</v>
      </c>
      <c r="D1938" s="12">
        <v>60.24</v>
      </c>
      <c r="E1938" s="12">
        <v>54.585576658000001</v>
      </c>
      <c r="F1938" s="12">
        <v>59.819098137399997</v>
      </c>
      <c r="G1938" s="12">
        <v>59.941135923499999</v>
      </c>
      <c r="H1938" s="15">
        <v>60.873547224900001</v>
      </c>
    </row>
    <row r="1939" spans="3:8" x14ac:dyDescent="0.3">
      <c r="C1939" s="18" t="s">
        <v>1931</v>
      </c>
      <c r="D1939" s="12">
        <v>53.46</v>
      </c>
      <c r="E1939" s="12">
        <v>48.001001817599999</v>
      </c>
      <c r="F1939" s="12">
        <v>52.735339180700002</v>
      </c>
      <c r="G1939" s="12">
        <v>52.885824186400001</v>
      </c>
      <c r="H1939" s="15">
        <v>53.507996060800004</v>
      </c>
    </row>
    <row r="1940" spans="3:8" x14ac:dyDescent="0.3">
      <c r="C1940" s="18" t="s">
        <v>1932</v>
      </c>
      <c r="D1940" s="12">
        <v>54.35</v>
      </c>
      <c r="E1940" s="12">
        <v>49.835824447699999</v>
      </c>
      <c r="F1940" s="12">
        <v>54.023424576099998</v>
      </c>
      <c r="G1940" s="12">
        <v>54.135624130099998</v>
      </c>
      <c r="H1940" s="15">
        <v>54.633608115500003</v>
      </c>
    </row>
    <row r="1941" spans="3:8" x14ac:dyDescent="0.3">
      <c r="C1941" s="18" t="s">
        <v>1933</v>
      </c>
      <c r="D1941" s="12">
        <v>55.66</v>
      </c>
      <c r="E1941" s="12">
        <v>51.091807242100003</v>
      </c>
      <c r="F1941" s="12">
        <v>55.765494095900003</v>
      </c>
      <c r="G1941" s="12">
        <v>55.874760351100001</v>
      </c>
      <c r="H1941" s="15">
        <v>55.349196697299995</v>
      </c>
    </row>
    <row r="1942" spans="3:8" x14ac:dyDescent="0.3">
      <c r="C1942" s="18" t="s">
        <v>1934</v>
      </c>
      <c r="D1942" s="12">
        <v>48.78</v>
      </c>
      <c r="E1942" s="12">
        <v>44.257786719800002</v>
      </c>
      <c r="F1942" s="12">
        <v>48.238852961299997</v>
      </c>
      <c r="G1942" s="12">
        <v>48.357019315400002</v>
      </c>
      <c r="H1942" s="15">
        <v>48.527484145400003</v>
      </c>
    </row>
    <row r="1943" spans="3:8" x14ac:dyDescent="0.3">
      <c r="C1943" s="18" t="s">
        <v>1935</v>
      </c>
      <c r="D1943" s="12">
        <v>43.38</v>
      </c>
      <c r="E1943" s="12">
        <v>39.399631620699999</v>
      </c>
      <c r="F1943" s="12">
        <v>42.599185132199999</v>
      </c>
      <c r="G1943" s="12">
        <v>42.702098499599998</v>
      </c>
      <c r="H1943" s="15">
        <v>42.555890048100004</v>
      </c>
    </row>
    <row r="1944" spans="3:8" x14ac:dyDescent="0.3">
      <c r="C1944" s="18" t="s">
        <v>1936</v>
      </c>
      <c r="D1944" s="12">
        <v>37.950000000000003</v>
      </c>
      <c r="E1944" s="12">
        <v>34.955415026499999</v>
      </c>
      <c r="F1944" s="12">
        <v>37.049357812799997</v>
      </c>
      <c r="G1944" s="12">
        <v>37.158113828099999</v>
      </c>
      <c r="H1944" s="15">
        <v>37.588427192300003</v>
      </c>
    </row>
    <row r="1945" spans="3:8" x14ac:dyDescent="0.3">
      <c r="C1945" s="18" t="s">
        <v>1937</v>
      </c>
      <c r="D1945" s="12">
        <v>37.700000000000003</v>
      </c>
      <c r="E1945" s="12">
        <v>34.564825521800003</v>
      </c>
      <c r="F1945" s="12">
        <v>36.852037248000002</v>
      </c>
      <c r="G1945" s="12">
        <v>36.974553503000003</v>
      </c>
      <c r="H1945" s="15">
        <v>37.049899820100002</v>
      </c>
    </row>
    <row r="1946" spans="3:8" x14ac:dyDescent="0.3">
      <c r="C1946" s="18" t="s">
        <v>1938</v>
      </c>
      <c r="D1946" s="12">
        <v>37.090000000000003</v>
      </c>
      <c r="E1946" s="12">
        <v>33.518130312899999</v>
      </c>
      <c r="F1946" s="12">
        <v>35.789615694299997</v>
      </c>
      <c r="G1946" s="12">
        <v>35.914779742100002</v>
      </c>
      <c r="H1946" s="15">
        <v>35.870545344500002</v>
      </c>
    </row>
    <row r="1947" spans="3:8" x14ac:dyDescent="0.3">
      <c r="C1947" s="18" t="s">
        <v>1939</v>
      </c>
      <c r="D1947" s="12">
        <v>37.130000000000003</v>
      </c>
      <c r="E1947" s="12">
        <v>33.0977962324</v>
      </c>
      <c r="F1947" s="12">
        <v>35.3035874232</v>
      </c>
      <c r="G1947" s="12">
        <v>35.435698224399999</v>
      </c>
      <c r="H1947" s="15">
        <v>35.609724170900002</v>
      </c>
    </row>
    <row r="1948" spans="3:8" x14ac:dyDescent="0.3">
      <c r="C1948" s="18" t="s">
        <v>1940</v>
      </c>
      <c r="D1948" s="12">
        <v>62.3</v>
      </c>
      <c r="E1948" s="12">
        <v>54.774261853100001</v>
      </c>
      <c r="F1948" s="12">
        <v>60.918232679900001</v>
      </c>
      <c r="G1948" s="12">
        <v>61.095152821799999</v>
      </c>
      <c r="H1948" s="15">
        <v>62.237685041599995</v>
      </c>
    </row>
    <row r="1949" spans="3:8" x14ac:dyDescent="0.3">
      <c r="C1949" s="18" t="s">
        <v>1941</v>
      </c>
      <c r="D1949" s="12">
        <v>66.790000000000006</v>
      </c>
      <c r="E1949" s="12">
        <v>59.413190243499997</v>
      </c>
      <c r="F1949" s="12">
        <v>66.301623707600001</v>
      </c>
      <c r="G1949" s="12">
        <v>66.473152453300003</v>
      </c>
      <c r="H1949" s="15">
        <v>67.364379053100009</v>
      </c>
    </row>
    <row r="1950" spans="3:8" x14ac:dyDescent="0.3">
      <c r="C1950" s="18" t="s">
        <v>1942</v>
      </c>
      <c r="D1950" s="12">
        <v>68.349999999999994</v>
      </c>
      <c r="E1950" s="12">
        <v>61.518717321499999</v>
      </c>
      <c r="F1950" s="12">
        <v>68.315784217900003</v>
      </c>
      <c r="G1950" s="12">
        <v>68.4633796862</v>
      </c>
      <c r="H1950" s="15">
        <v>68.604854833699989</v>
      </c>
    </row>
    <row r="1951" spans="3:8" x14ac:dyDescent="0.3">
      <c r="C1951" s="18" t="s">
        <v>1943</v>
      </c>
      <c r="D1951" s="12">
        <v>60.36</v>
      </c>
      <c r="E1951" s="12">
        <v>54.045177425299997</v>
      </c>
      <c r="F1951" s="12">
        <v>59.935606655699999</v>
      </c>
      <c r="G1951" s="12">
        <v>60.076986076200001</v>
      </c>
      <c r="H1951" s="15">
        <v>60.9725230385</v>
      </c>
    </row>
    <row r="1952" spans="3:8" x14ac:dyDescent="0.3">
      <c r="C1952" s="18" t="s">
        <v>1944</v>
      </c>
      <c r="D1952" s="12">
        <v>50.94</v>
      </c>
      <c r="E1952" s="12">
        <v>45.587080818099999</v>
      </c>
      <c r="F1952" s="12">
        <v>50.8569188811</v>
      </c>
      <c r="G1952" s="12">
        <v>51.018158338200003</v>
      </c>
      <c r="H1952" s="15">
        <v>51.957655476399999</v>
      </c>
    </row>
    <row r="1953" spans="3:8" x14ac:dyDescent="0.3">
      <c r="C1953" s="18" t="s">
        <v>1945</v>
      </c>
      <c r="D1953" s="12">
        <v>61.83</v>
      </c>
      <c r="E1953" s="12">
        <v>51.234462735100003</v>
      </c>
      <c r="F1953" s="12">
        <v>62.6808095325</v>
      </c>
      <c r="G1953" s="12">
        <v>62.991744346600001</v>
      </c>
      <c r="H1953" s="15">
        <v>62.306337715399998</v>
      </c>
    </row>
    <row r="1954" spans="3:8" x14ac:dyDescent="0.3">
      <c r="C1954" s="18" t="s">
        <v>1946</v>
      </c>
      <c r="D1954" s="12">
        <v>69.290000000000006</v>
      </c>
      <c r="E1954" s="12">
        <v>58.440064872599997</v>
      </c>
      <c r="F1954" s="12">
        <v>70.595765177499999</v>
      </c>
      <c r="G1954" s="12">
        <v>70.919401550900005</v>
      </c>
      <c r="H1954" s="15">
        <v>69.956444971100012</v>
      </c>
    </row>
    <row r="1955" spans="3:8" x14ac:dyDescent="0.3">
      <c r="C1955" s="18" t="s">
        <v>1947</v>
      </c>
      <c r="D1955" s="12">
        <v>54.73</v>
      </c>
      <c r="E1955" s="12">
        <v>48.813451506200003</v>
      </c>
      <c r="F1955" s="12">
        <v>53.879261777799996</v>
      </c>
      <c r="G1955" s="12">
        <v>54.037270805799999</v>
      </c>
      <c r="H1955" s="15">
        <v>54.974198920499994</v>
      </c>
    </row>
    <row r="1956" spans="3:8" x14ac:dyDescent="0.3">
      <c r="C1956" s="18" t="s">
        <v>1948</v>
      </c>
      <c r="D1956" s="12">
        <v>68.989999999999995</v>
      </c>
      <c r="E1956" s="12">
        <v>58.7045193262</v>
      </c>
      <c r="F1956" s="12">
        <v>69.893755003999999</v>
      </c>
      <c r="G1956" s="12">
        <v>70.125890098200003</v>
      </c>
      <c r="H1956" s="15">
        <v>69.063119352000001</v>
      </c>
    </row>
    <row r="1957" spans="3:8" x14ac:dyDescent="0.3">
      <c r="C1957" s="18" t="s">
        <v>1949</v>
      </c>
      <c r="D1957" s="12">
        <v>69.53</v>
      </c>
      <c r="E1957" s="12">
        <v>59.273305832299997</v>
      </c>
      <c r="F1957" s="12">
        <v>70.324426165099993</v>
      </c>
      <c r="G1957" s="12">
        <v>70.5474390376</v>
      </c>
      <c r="H1957" s="15">
        <v>69.479166288300007</v>
      </c>
    </row>
    <row r="1958" spans="3:8" x14ac:dyDescent="0.3">
      <c r="C1958" s="18" t="s">
        <v>1950</v>
      </c>
      <c r="D1958" s="12">
        <v>69.27</v>
      </c>
      <c r="E1958" s="12">
        <v>58.7648280063</v>
      </c>
      <c r="F1958" s="12">
        <v>69.771073314399999</v>
      </c>
      <c r="G1958" s="12">
        <v>69.982290831200004</v>
      </c>
      <c r="H1958" s="15">
        <v>68.856270267900001</v>
      </c>
    </row>
    <row r="1959" spans="3:8" x14ac:dyDescent="0.3">
      <c r="C1959" s="18" t="s">
        <v>1951</v>
      </c>
      <c r="D1959" s="12">
        <v>68.599999999999994</v>
      </c>
      <c r="E1959" s="12">
        <v>57.939908449500003</v>
      </c>
      <c r="F1959" s="12">
        <v>68.723287775800003</v>
      </c>
      <c r="G1959" s="12">
        <v>68.932015680999996</v>
      </c>
      <c r="H1959" s="15">
        <v>67.679625378099999</v>
      </c>
    </row>
    <row r="1960" spans="3:8" x14ac:dyDescent="0.3">
      <c r="C1960" s="18" t="s">
        <v>1952</v>
      </c>
      <c r="D1960" s="12">
        <v>100.35</v>
      </c>
      <c r="E1960" s="12">
        <v>97.245814000999999</v>
      </c>
      <c r="F1960" s="12">
        <v>100.0029305071</v>
      </c>
      <c r="G1960" s="12">
        <v>99.659891250399994</v>
      </c>
      <c r="H1960" s="15">
        <v>96.651719410299989</v>
      </c>
    </row>
    <row r="1961" spans="3:8" x14ac:dyDescent="0.3">
      <c r="C1961" s="18" t="s">
        <v>1953</v>
      </c>
      <c r="D1961" s="12">
        <v>105.22</v>
      </c>
      <c r="E1961" s="12">
        <v>102.898832208</v>
      </c>
      <c r="F1961" s="12">
        <v>105.4477663139</v>
      </c>
      <c r="G1961" s="12">
        <v>105.11116892779999</v>
      </c>
      <c r="H1961" s="15">
        <v>102.4437171597</v>
      </c>
    </row>
    <row r="1962" spans="3:8" x14ac:dyDescent="0.3">
      <c r="C1962" s="18" t="s">
        <v>1954</v>
      </c>
      <c r="D1962" s="12">
        <v>104.5</v>
      </c>
      <c r="E1962" s="12">
        <v>104.23589612870001</v>
      </c>
      <c r="F1962" s="12">
        <v>105.7292308289</v>
      </c>
      <c r="G1962" s="12">
        <v>105.6182794108</v>
      </c>
      <c r="H1962" s="15">
        <v>102.34099762450001</v>
      </c>
    </row>
    <row r="1963" spans="3:8" x14ac:dyDescent="0.3">
      <c r="C1963" s="18" t="s">
        <v>1955</v>
      </c>
      <c r="D1963" s="12">
        <v>100.19</v>
      </c>
      <c r="E1963" s="12">
        <v>97.7173101841</v>
      </c>
      <c r="F1963" s="12">
        <v>100.13030134970001</v>
      </c>
      <c r="G1963" s="12">
        <v>99.910898803400002</v>
      </c>
      <c r="H1963" s="15">
        <v>97.522998111600003</v>
      </c>
    </row>
    <row r="1964" spans="3:8" x14ac:dyDescent="0.3">
      <c r="C1964" s="18" t="s">
        <v>1956</v>
      </c>
      <c r="D1964" s="12">
        <v>107.14</v>
      </c>
      <c r="E1964" s="12">
        <v>103.23867439430001</v>
      </c>
      <c r="F1964" s="12">
        <v>105.8824808792</v>
      </c>
      <c r="G1964" s="12">
        <v>105.5749843949</v>
      </c>
      <c r="H1964" s="15">
        <v>102.8737713623</v>
      </c>
    </row>
    <row r="1965" spans="3:8" x14ac:dyDescent="0.3">
      <c r="C1965" s="18" t="s">
        <v>1957</v>
      </c>
      <c r="D1965" s="12">
        <v>98.84</v>
      </c>
      <c r="E1965" s="12">
        <v>96.723259882500003</v>
      </c>
      <c r="F1965" s="12">
        <v>99.832234393999997</v>
      </c>
      <c r="G1965" s="12">
        <v>99.4510002504</v>
      </c>
      <c r="H1965" s="15">
        <v>95.321791527300007</v>
      </c>
    </row>
    <row r="1966" spans="3:8" x14ac:dyDescent="0.3">
      <c r="C1966" s="18" t="s">
        <v>1958</v>
      </c>
      <c r="D1966" s="12">
        <v>103.28</v>
      </c>
      <c r="E1966" s="12">
        <v>99.701185138499994</v>
      </c>
      <c r="F1966" s="12">
        <v>104.4470488729</v>
      </c>
      <c r="G1966" s="12">
        <v>104.08914613650001</v>
      </c>
      <c r="H1966" s="15">
        <v>98.234215462400002</v>
      </c>
    </row>
    <row r="1967" spans="3:8" x14ac:dyDescent="0.3">
      <c r="C1967" s="18" t="s">
        <v>1959</v>
      </c>
      <c r="D1967" s="12">
        <v>107.9</v>
      </c>
      <c r="E1967" s="12">
        <v>104.8444480356</v>
      </c>
      <c r="F1967" s="12">
        <v>109.0359928613</v>
      </c>
      <c r="G1967" s="12">
        <v>108.7261394133</v>
      </c>
      <c r="H1967" s="15">
        <v>103.90007037960001</v>
      </c>
    </row>
    <row r="1968" spans="3:8" x14ac:dyDescent="0.3">
      <c r="C1968" s="18" t="s">
        <v>1960</v>
      </c>
      <c r="D1968" s="12">
        <v>103.57</v>
      </c>
      <c r="E1968" s="12">
        <v>102.01425733400001</v>
      </c>
      <c r="F1968" s="12">
        <v>104.4642233285</v>
      </c>
      <c r="G1968" s="12">
        <v>104.132643336</v>
      </c>
      <c r="H1968" s="15">
        <v>101.24835403899999</v>
      </c>
    </row>
    <row r="1969" spans="3:8" x14ac:dyDescent="0.3">
      <c r="C1969" s="18" t="s">
        <v>1961</v>
      </c>
      <c r="D1969" s="12">
        <v>103.15</v>
      </c>
      <c r="E1969" s="12">
        <v>101.01291775689999</v>
      </c>
      <c r="F1969" s="12">
        <v>104.5638602911</v>
      </c>
      <c r="G1969" s="12">
        <v>104.1303534284</v>
      </c>
      <c r="H1969" s="15">
        <v>100.10362076680001</v>
      </c>
    </row>
    <row r="1970" spans="3:8" x14ac:dyDescent="0.3">
      <c r="C1970" s="18" t="s">
        <v>1962</v>
      </c>
      <c r="D1970" s="12">
        <v>104.1</v>
      </c>
      <c r="E1970" s="12">
        <v>100.2377666039</v>
      </c>
      <c r="F1970" s="12">
        <v>105.1132152639</v>
      </c>
      <c r="G1970" s="12">
        <v>104.63936150009999</v>
      </c>
      <c r="H1970" s="15">
        <v>98.8839186875</v>
      </c>
    </row>
    <row r="1971" spans="3:8" x14ac:dyDescent="0.3">
      <c r="C1971" s="18" t="s">
        <v>1963</v>
      </c>
      <c r="D1971" s="12">
        <v>103.79</v>
      </c>
      <c r="E1971" s="12">
        <v>100.8039671436</v>
      </c>
      <c r="F1971" s="12">
        <v>105.0558090487</v>
      </c>
      <c r="G1971" s="12">
        <v>104.60580229359999</v>
      </c>
      <c r="H1971" s="15">
        <v>99.664818454800013</v>
      </c>
    </row>
    <row r="1972" spans="3:8" x14ac:dyDescent="0.3">
      <c r="C1972" s="18" t="s">
        <v>1964</v>
      </c>
      <c r="D1972" s="12">
        <v>106.63</v>
      </c>
      <c r="E1972" s="12">
        <v>104.5857666694</v>
      </c>
      <c r="F1972" s="12">
        <v>108.2430194097</v>
      </c>
      <c r="G1972" s="12">
        <v>107.8704907178</v>
      </c>
      <c r="H1972" s="15">
        <v>103.74698191429999</v>
      </c>
    </row>
    <row r="1973" spans="3:8" x14ac:dyDescent="0.3">
      <c r="C1973" s="18" t="s">
        <v>1965</v>
      </c>
      <c r="D1973" s="12">
        <v>106.09</v>
      </c>
      <c r="E1973" s="12">
        <v>104.65288006199999</v>
      </c>
      <c r="F1973" s="12">
        <v>107.4732083861</v>
      </c>
      <c r="G1973" s="12">
        <v>107.1122402773</v>
      </c>
      <c r="H1973" s="15">
        <v>104.1128531933</v>
      </c>
    </row>
    <row r="1974" spans="3:8" x14ac:dyDescent="0.3">
      <c r="C1974" s="18" t="s">
        <v>1966</v>
      </c>
      <c r="D1974" s="12">
        <v>100.92</v>
      </c>
      <c r="E1974" s="12">
        <v>98.853278654899995</v>
      </c>
      <c r="F1974" s="12">
        <v>102.17045460120001</v>
      </c>
      <c r="G1974" s="12">
        <v>101.76250480180001</v>
      </c>
      <c r="H1974" s="15">
        <v>97.736520758899999</v>
      </c>
    </row>
    <row r="1975" spans="3:8" x14ac:dyDescent="0.3">
      <c r="C1975" s="18" t="s">
        <v>1967</v>
      </c>
      <c r="D1975" s="12">
        <v>105.09</v>
      </c>
      <c r="E1975" s="12">
        <v>100.7462588627</v>
      </c>
      <c r="F1975" s="12">
        <v>106.2257449115</v>
      </c>
      <c r="G1975" s="12">
        <v>105.81165461160001</v>
      </c>
      <c r="H1975" s="15">
        <v>99.402965027999997</v>
      </c>
    </row>
    <row r="1976" spans="3:8" x14ac:dyDescent="0.3">
      <c r="C1976" s="18" t="s">
        <v>1968</v>
      </c>
      <c r="D1976" s="12">
        <v>105.54</v>
      </c>
      <c r="E1976" s="12">
        <v>100.79269770099999</v>
      </c>
      <c r="F1976" s="12">
        <v>106.54810620320001</v>
      </c>
      <c r="G1976" s="12">
        <v>106.1573445585</v>
      </c>
      <c r="H1976" s="15">
        <v>99.456648463100009</v>
      </c>
    </row>
    <row r="1977" spans="3:8" x14ac:dyDescent="0.3">
      <c r="C1977" s="18" t="s">
        <v>1969</v>
      </c>
      <c r="D1977" s="12">
        <v>104.07</v>
      </c>
      <c r="E1977" s="12">
        <v>99.931978729099995</v>
      </c>
      <c r="F1977" s="12">
        <v>104.96708115209999</v>
      </c>
      <c r="G1977" s="12">
        <v>104.5086311972</v>
      </c>
      <c r="H1977" s="15">
        <v>98.671721967599993</v>
      </c>
    </row>
    <row r="1978" spans="3:8" x14ac:dyDescent="0.3">
      <c r="C1978" s="18" t="s">
        <v>1970</v>
      </c>
      <c r="D1978" s="12">
        <v>102.48</v>
      </c>
      <c r="E1978" s="12">
        <v>99.205280092099997</v>
      </c>
      <c r="F1978" s="12">
        <v>102.91929438770001</v>
      </c>
      <c r="G1978" s="12">
        <v>102.5240822975</v>
      </c>
      <c r="H1978" s="15">
        <v>97.321656050599998</v>
      </c>
    </row>
    <row r="1979" spans="3:8" x14ac:dyDescent="0.3">
      <c r="C1979" s="18" t="s">
        <v>1971</v>
      </c>
      <c r="D1979" s="12">
        <v>108.21</v>
      </c>
      <c r="E1979" s="12">
        <v>102.6643840024</v>
      </c>
      <c r="F1979" s="12">
        <v>108.33799507259999</v>
      </c>
      <c r="G1979" s="12">
        <v>107.9302094136</v>
      </c>
      <c r="H1979" s="15">
        <v>100.55592331779999</v>
      </c>
    </row>
    <row r="1980" spans="3:8" x14ac:dyDescent="0.3">
      <c r="C1980" s="18" t="s">
        <v>1972</v>
      </c>
      <c r="D1980" s="12">
        <v>109.13</v>
      </c>
      <c r="E1980" s="12">
        <v>106.1802381121</v>
      </c>
      <c r="F1980" s="12">
        <v>109.8452513424</v>
      </c>
      <c r="G1980" s="12">
        <v>109.50235042990001</v>
      </c>
      <c r="H1980" s="15">
        <v>104.6169459833</v>
      </c>
    </row>
    <row r="1981" spans="3:8" x14ac:dyDescent="0.3">
      <c r="C1981" s="18" t="s">
        <v>1973</v>
      </c>
      <c r="D1981" s="12">
        <v>104.87</v>
      </c>
      <c r="E1981" s="12">
        <v>102.701198226</v>
      </c>
      <c r="F1981" s="12">
        <v>105.4306154161</v>
      </c>
      <c r="G1981" s="12">
        <v>105.09482054910001</v>
      </c>
      <c r="H1981" s="15">
        <v>101.75543126400001</v>
      </c>
    </row>
    <row r="1982" spans="3:8" x14ac:dyDescent="0.3">
      <c r="C1982" s="18" t="s">
        <v>1974</v>
      </c>
      <c r="D1982" s="12">
        <v>76.72</v>
      </c>
      <c r="E1982" s="12">
        <v>72.619841270999999</v>
      </c>
      <c r="F1982" s="12">
        <v>74.082390732199997</v>
      </c>
      <c r="G1982" s="12">
        <v>74.014828080800001</v>
      </c>
      <c r="H1982" s="15">
        <v>73.001802143799992</v>
      </c>
    </row>
    <row r="1983" spans="3:8" x14ac:dyDescent="0.3">
      <c r="C1983" s="18" t="s">
        <v>1975</v>
      </c>
      <c r="D1983" s="12">
        <v>47.41</v>
      </c>
      <c r="E1983" s="12">
        <v>41.838208722399997</v>
      </c>
      <c r="F1983" s="12">
        <v>44.700539920200001</v>
      </c>
      <c r="G1983" s="12">
        <v>44.671750951999996</v>
      </c>
      <c r="H1983" s="15">
        <v>41.539976689199996</v>
      </c>
    </row>
    <row r="1984" spans="3:8" x14ac:dyDescent="0.3">
      <c r="C1984" s="18" t="s">
        <v>1976</v>
      </c>
      <c r="D1984" s="12">
        <v>106.01</v>
      </c>
      <c r="E1984" s="12">
        <v>101.92784476200001</v>
      </c>
      <c r="F1984" s="12">
        <v>104.1951864393</v>
      </c>
      <c r="G1984" s="12">
        <v>103.90561028419999</v>
      </c>
      <c r="H1984" s="15">
        <v>102.19806853750001</v>
      </c>
    </row>
    <row r="1985" spans="3:8" x14ac:dyDescent="0.3">
      <c r="C1985" s="18" t="s">
        <v>1977</v>
      </c>
      <c r="D1985" s="12">
        <v>104.55</v>
      </c>
      <c r="E1985" s="12">
        <v>102.1396952221</v>
      </c>
      <c r="F1985" s="12">
        <v>104.878094155</v>
      </c>
      <c r="G1985" s="12">
        <v>104.5393071231</v>
      </c>
      <c r="H1985" s="15">
        <v>101.2504474106</v>
      </c>
    </row>
    <row r="1986" spans="3:8" x14ac:dyDescent="0.3">
      <c r="C1986" s="18" t="s">
        <v>1978</v>
      </c>
      <c r="D1986" s="12">
        <v>102.1</v>
      </c>
      <c r="E1986" s="12">
        <v>98.226687231300005</v>
      </c>
      <c r="F1986" s="12">
        <v>102.03700511220001</v>
      </c>
      <c r="G1986" s="12">
        <v>101.6237442602</v>
      </c>
      <c r="H1986" s="15">
        <v>96.517259191099996</v>
      </c>
    </row>
    <row r="1987" spans="3:8" x14ac:dyDescent="0.3">
      <c r="C1987" s="18" t="s">
        <v>1979</v>
      </c>
      <c r="D1987" s="12">
        <v>106.36</v>
      </c>
      <c r="E1987" s="12">
        <v>104.05869762</v>
      </c>
      <c r="F1987" s="12">
        <v>107.19891697440001</v>
      </c>
      <c r="G1987" s="12">
        <v>106.86443176749999</v>
      </c>
      <c r="H1987" s="15">
        <v>103.3543850069</v>
      </c>
    </row>
    <row r="1988" spans="3:8" x14ac:dyDescent="0.3">
      <c r="C1988" s="18" t="s">
        <v>1980</v>
      </c>
      <c r="D1988" s="12">
        <v>107.3</v>
      </c>
      <c r="E1988" s="12">
        <v>105.1494634462</v>
      </c>
      <c r="F1988" s="12">
        <v>107.2370804416</v>
      </c>
      <c r="G1988" s="12">
        <v>106.91738478169999</v>
      </c>
      <c r="H1988" s="15">
        <v>104.9109448377</v>
      </c>
    </row>
    <row r="1989" spans="3:8" x14ac:dyDescent="0.3">
      <c r="C1989" s="18" t="s">
        <v>1981</v>
      </c>
      <c r="D1989" s="12">
        <v>104.95</v>
      </c>
      <c r="E1989" s="12">
        <v>102.7647733439</v>
      </c>
      <c r="F1989" s="12">
        <v>105.30959811530001</v>
      </c>
      <c r="G1989" s="12">
        <v>105.0140202334</v>
      </c>
      <c r="H1989" s="15">
        <v>102.11639134010001</v>
      </c>
    </row>
    <row r="1990" spans="3:8" x14ac:dyDescent="0.3">
      <c r="C1990" s="18" t="s">
        <v>1982</v>
      </c>
      <c r="D1990" s="12">
        <v>104.84</v>
      </c>
      <c r="E1990" s="12">
        <v>102.2952774101</v>
      </c>
      <c r="F1990" s="12">
        <v>104.91755027329999</v>
      </c>
      <c r="G1990" s="12">
        <v>104.6285032017</v>
      </c>
      <c r="H1990" s="15">
        <v>101.7742778834</v>
      </c>
    </row>
    <row r="1991" spans="3:8" x14ac:dyDescent="0.3">
      <c r="C1991" s="18" t="s">
        <v>1983</v>
      </c>
      <c r="D1991" s="12">
        <v>104.8</v>
      </c>
      <c r="E1991" s="12">
        <v>101.9887315038</v>
      </c>
      <c r="F1991" s="12">
        <v>104.7220911748</v>
      </c>
      <c r="G1991" s="12">
        <v>104.4029731606</v>
      </c>
      <c r="H1991" s="15">
        <v>101.5141639129</v>
      </c>
    </row>
    <row r="1992" spans="3:8" x14ac:dyDescent="0.3">
      <c r="C1992" s="18" t="s">
        <v>1984</v>
      </c>
      <c r="D1992" s="12">
        <v>103.12</v>
      </c>
      <c r="E1992" s="12">
        <v>98.587022621800003</v>
      </c>
      <c r="F1992" s="12">
        <v>102.4058310324</v>
      </c>
      <c r="G1992" s="12">
        <v>102.07306112099999</v>
      </c>
      <c r="H1992" s="15">
        <v>97.502792934200002</v>
      </c>
    </row>
    <row r="1993" spans="3:8" x14ac:dyDescent="0.3">
      <c r="C1993" s="18" t="s">
        <v>1985</v>
      </c>
      <c r="D1993" s="12">
        <v>103.82</v>
      </c>
      <c r="E1993" s="12">
        <v>103.6110963701</v>
      </c>
      <c r="F1993" s="12">
        <v>104.9682085259</v>
      </c>
      <c r="G1993" s="12">
        <v>104.7925592775</v>
      </c>
      <c r="H1993" s="15">
        <v>103.26281003999999</v>
      </c>
    </row>
    <row r="1994" spans="3:8" x14ac:dyDescent="0.3">
      <c r="C1994" s="18" t="s">
        <v>1986</v>
      </c>
      <c r="D1994" s="12">
        <v>105.55</v>
      </c>
      <c r="E1994" s="12">
        <v>104.3528947674</v>
      </c>
      <c r="F1994" s="12">
        <v>106.33468233310001</v>
      </c>
      <c r="G1994" s="12">
        <v>106.07391855500001</v>
      </c>
      <c r="H1994" s="15">
        <v>104.0116541136</v>
      </c>
    </row>
    <row r="1995" spans="3:8" x14ac:dyDescent="0.3">
      <c r="C1995" s="18" t="s">
        <v>1987</v>
      </c>
      <c r="D1995" s="12">
        <v>105.45</v>
      </c>
      <c r="E1995" s="12">
        <v>104.0803717971</v>
      </c>
      <c r="F1995" s="12">
        <v>105.7454761222</v>
      </c>
      <c r="G1995" s="12">
        <v>105.51662613969999</v>
      </c>
      <c r="H1995" s="15">
        <v>103.8779431407</v>
      </c>
    </row>
    <row r="1996" spans="3:8" x14ac:dyDescent="0.3">
      <c r="C1996" s="18" t="s">
        <v>1988</v>
      </c>
      <c r="D1996" s="12">
        <v>105.69</v>
      </c>
      <c r="E1996" s="12">
        <v>104.09523937900001</v>
      </c>
      <c r="F1996" s="12">
        <v>105.38226335509999</v>
      </c>
      <c r="G1996" s="12">
        <v>105.2177697346</v>
      </c>
      <c r="H1996" s="15">
        <v>103.60597426129999</v>
      </c>
    </row>
    <row r="1997" spans="3:8" x14ac:dyDescent="0.3">
      <c r="C1997" s="18" t="s">
        <v>1989</v>
      </c>
      <c r="D1997" s="12">
        <v>98.12</v>
      </c>
      <c r="E1997" s="12">
        <v>98.899530495400001</v>
      </c>
      <c r="F1997" s="12">
        <v>99.462610721199994</v>
      </c>
      <c r="G1997" s="12">
        <v>99.4220864965</v>
      </c>
      <c r="H1997" s="15">
        <v>98.158650144500001</v>
      </c>
    </row>
    <row r="1998" spans="3:8" x14ac:dyDescent="0.3">
      <c r="C1998" s="18" t="s">
        <v>1990</v>
      </c>
      <c r="D1998" s="12">
        <v>102.4</v>
      </c>
      <c r="E1998" s="12">
        <v>100.9418604671</v>
      </c>
      <c r="F1998" s="12">
        <v>102.75484142080001</v>
      </c>
      <c r="G1998" s="12">
        <v>102.5395805264</v>
      </c>
      <c r="H1998" s="15">
        <v>100.2011269533</v>
      </c>
    </row>
    <row r="1999" spans="3:8" x14ac:dyDescent="0.3">
      <c r="C1999" s="18" t="s">
        <v>1991</v>
      </c>
      <c r="D1999" s="12">
        <v>102.4</v>
      </c>
      <c r="E1999" s="12">
        <v>100.8017865482</v>
      </c>
      <c r="F1999" s="12">
        <v>102.28292129899999</v>
      </c>
      <c r="G1999" s="12">
        <v>102.13272283889999</v>
      </c>
      <c r="H1999" s="15">
        <v>100.18418419770001</v>
      </c>
    </row>
    <row r="2000" spans="3:8" x14ac:dyDescent="0.3">
      <c r="C2000" s="18" t="s">
        <v>1992</v>
      </c>
      <c r="D2000" s="12">
        <v>100.78</v>
      </c>
      <c r="E2000" s="12">
        <v>98.842779166499994</v>
      </c>
      <c r="F2000" s="12">
        <v>99.585080234599999</v>
      </c>
      <c r="G2000" s="12">
        <v>99.540683276400003</v>
      </c>
      <c r="H2000" s="15">
        <v>97.619707361099998</v>
      </c>
    </row>
    <row r="2001" spans="3:8" x14ac:dyDescent="0.3">
      <c r="C2001" s="18" t="s">
        <v>1993</v>
      </c>
      <c r="D2001" s="12">
        <v>108.52</v>
      </c>
      <c r="E2001" s="12">
        <v>106.0993759868</v>
      </c>
      <c r="F2001" s="12">
        <v>109.3211731313</v>
      </c>
      <c r="G2001" s="12">
        <v>108.9661504904</v>
      </c>
      <c r="H2001" s="15">
        <v>105.6392279359</v>
      </c>
    </row>
    <row r="2002" spans="3:8" x14ac:dyDescent="0.3">
      <c r="C2002" s="18" t="s">
        <v>1994</v>
      </c>
      <c r="D2002" s="12">
        <v>103.2</v>
      </c>
      <c r="E2002" s="12">
        <v>101.23870206479999</v>
      </c>
      <c r="F2002" s="12">
        <v>103.6481484354</v>
      </c>
      <c r="G2002" s="12">
        <v>103.3364888134</v>
      </c>
      <c r="H2002" s="15">
        <v>100.612493673</v>
      </c>
    </row>
    <row r="2003" spans="3:8" x14ac:dyDescent="0.3">
      <c r="C2003" s="18" t="s">
        <v>1995</v>
      </c>
      <c r="D2003" s="12">
        <v>105.71</v>
      </c>
      <c r="E2003" s="12">
        <v>101.8610457513</v>
      </c>
      <c r="F2003" s="12">
        <v>106.285181846</v>
      </c>
      <c r="G2003" s="12">
        <v>105.8862065017</v>
      </c>
      <c r="H2003" s="15">
        <v>101.25939469159999</v>
      </c>
    </row>
    <row r="2004" spans="3:8" x14ac:dyDescent="0.3">
      <c r="C2004" s="18" t="s">
        <v>1996</v>
      </c>
      <c r="D2004" s="12">
        <v>98.15</v>
      </c>
      <c r="E2004" s="12">
        <v>94.919353388900007</v>
      </c>
      <c r="F2004" s="12">
        <v>97.937141592200007</v>
      </c>
      <c r="G2004" s="12">
        <v>97.581390377800005</v>
      </c>
      <c r="H2004" s="15">
        <v>93.865789461700004</v>
      </c>
    </row>
    <row r="2005" spans="3:8" x14ac:dyDescent="0.3">
      <c r="C2005" s="18" t="s">
        <v>1997</v>
      </c>
      <c r="D2005" s="12">
        <v>108.14</v>
      </c>
      <c r="E2005" s="12">
        <v>106.3193826894</v>
      </c>
      <c r="F2005" s="12">
        <v>108.65377444799999</v>
      </c>
      <c r="G2005" s="12">
        <v>108.3796776297</v>
      </c>
      <c r="H2005" s="15">
        <v>106.30657170710001</v>
      </c>
    </row>
    <row r="2006" spans="3:8" x14ac:dyDescent="0.3">
      <c r="C2006" s="18" t="s">
        <v>1998</v>
      </c>
      <c r="D2006" s="12">
        <v>104.43</v>
      </c>
      <c r="E2006" s="12">
        <v>101.58831444800001</v>
      </c>
      <c r="F2006" s="12">
        <v>104.3438999915</v>
      </c>
      <c r="G2006" s="12">
        <v>104.071388246</v>
      </c>
      <c r="H2006" s="15">
        <v>101.5100477018</v>
      </c>
    </row>
    <row r="2007" spans="3:8" x14ac:dyDescent="0.3">
      <c r="C2007" s="18" t="s">
        <v>1999</v>
      </c>
      <c r="D2007" s="12">
        <v>106.63</v>
      </c>
      <c r="E2007" s="12">
        <v>105.40001479990001</v>
      </c>
      <c r="F2007" s="12">
        <v>107.378938292</v>
      </c>
      <c r="G2007" s="12">
        <v>107.06579830139999</v>
      </c>
      <c r="H2007" s="15">
        <v>104.625810182</v>
      </c>
    </row>
    <row r="2008" spans="3:8" x14ac:dyDescent="0.3">
      <c r="C2008" s="18" t="s">
        <v>2000</v>
      </c>
      <c r="D2008" s="12">
        <v>105.62</v>
      </c>
      <c r="E2008" s="12">
        <v>103.9122938876</v>
      </c>
      <c r="F2008" s="12">
        <v>106.07886608920001</v>
      </c>
      <c r="G2008" s="12">
        <v>105.7334568915</v>
      </c>
      <c r="H2008" s="15">
        <v>102.3310528544</v>
      </c>
    </row>
    <row r="2009" spans="3:8" x14ac:dyDescent="0.3">
      <c r="C2009" s="18" t="s">
        <v>2001</v>
      </c>
      <c r="D2009" s="12">
        <v>105.96</v>
      </c>
      <c r="E2009" s="12">
        <v>103.7826623537</v>
      </c>
      <c r="F2009" s="12">
        <v>106.0421397012</v>
      </c>
      <c r="G2009" s="12">
        <v>105.6892181014</v>
      </c>
      <c r="H2009" s="15">
        <v>102.5572173076</v>
      </c>
    </row>
    <row r="2010" spans="3:8" x14ac:dyDescent="0.3">
      <c r="C2010" s="18" t="s">
        <v>2002</v>
      </c>
      <c r="D2010" s="12">
        <v>106.48</v>
      </c>
      <c r="E2010" s="12">
        <v>104.9164490997</v>
      </c>
      <c r="F2010" s="12">
        <v>106.91922304560001</v>
      </c>
      <c r="G2010" s="12">
        <v>106.5972627081</v>
      </c>
      <c r="H2010" s="15">
        <v>104.31727067830001</v>
      </c>
    </row>
    <row r="2011" spans="3:8" x14ac:dyDescent="0.3">
      <c r="C2011" s="18" t="s">
        <v>2003</v>
      </c>
      <c r="D2011" s="12">
        <v>105.62</v>
      </c>
      <c r="E2011" s="12">
        <v>102.975069714</v>
      </c>
      <c r="F2011" s="12">
        <v>105.68506637190001</v>
      </c>
      <c r="G2011" s="12">
        <v>105.3935520798</v>
      </c>
      <c r="H2011" s="15">
        <v>102.3837979119</v>
      </c>
    </row>
    <row r="2012" spans="3:8" x14ac:dyDescent="0.3">
      <c r="C2012" s="18" t="s">
        <v>2004</v>
      </c>
      <c r="D2012" s="12">
        <v>109.26</v>
      </c>
      <c r="E2012" s="12">
        <v>107.9847947053</v>
      </c>
      <c r="F2012" s="12">
        <v>110.1235575167</v>
      </c>
      <c r="G2012" s="12">
        <v>109.79597717110001</v>
      </c>
      <c r="H2012" s="15">
        <v>107.38249505180001</v>
      </c>
    </row>
    <row r="2013" spans="3:8" x14ac:dyDescent="0.3">
      <c r="C2013" s="18" t="s">
        <v>2005</v>
      </c>
      <c r="D2013" s="12">
        <v>102.31</v>
      </c>
      <c r="E2013" s="12">
        <v>100.13197992790001</v>
      </c>
      <c r="F2013" s="12">
        <v>102.4686708508</v>
      </c>
      <c r="G2013" s="12">
        <v>102.1575227662</v>
      </c>
      <c r="H2013" s="15">
        <v>99.548797977800007</v>
      </c>
    </row>
    <row r="2014" spans="3:8" x14ac:dyDescent="0.3">
      <c r="C2014" s="18" t="s">
        <v>2006</v>
      </c>
      <c r="D2014" s="12">
        <v>96.5</v>
      </c>
      <c r="E2014" s="12">
        <v>92.641286307200005</v>
      </c>
      <c r="F2014" s="12">
        <v>95.454151761700004</v>
      </c>
      <c r="G2014" s="12">
        <v>95.112792595800002</v>
      </c>
      <c r="H2014" s="15">
        <v>91.624628094499997</v>
      </c>
    </row>
    <row r="2015" spans="3:8" x14ac:dyDescent="0.3">
      <c r="C2015" s="18" t="s">
        <v>2007</v>
      </c>
      <c r="D2015" s="12">
        <v>109.37</v>
      </c>
      <c r="E2015" s="12">
        <v>107.129715663</v>
      </c>
      <c r="F2015" s="12">
        <v>109.464357201</v>
      </c>
      <c r="G2015" s="12">
        <v>109.0846461157</v>
      </c>
      <c r="H2015" s="15">
        <v>105.9937126791</v>
      </c>
    </row>
    <row r="2016" spans="3:8" x14ac:dyDescent="0.3">
      <c r="C2016" s="18" t="s">
        <v>2008</v>
      </c>
      <c r="D2016" s="12">
        <v>107.33</v>
      </c>
      <c r="E2016" s="12">
        <v>105.93878439069999</v>
      </c>
      <c r="F2016" s="12">
        <v>107.6724165575</v>
      </c>
      <c r="G2016" s="12">
        <v>107.35066312790001</v>
      </c>
      <c r="H2016" s="15">
        <v>105.5015661634</v>
      </c>
    </row>
    <row r="2017" spans="3:8" x14ac:dyDescent="0.3">
      <c r="C2017" s="18" t="s">
        <v>2009</v>
      </c>
      <c r="D2017" s="12">
        <v>105.88</v>
      </c>
      <c r="E2017" s="12">
        <v>103.99157406160001</v>
      </c>
      <c r="F2017" s="12">
        <v>105.7086643033</v>
      </c>
      <c r="G2017" s="12">
        <v>105.34614235879999</v>
      </c>
      <c r="H2017" s="15">
        <v>103.00164022209999</v>
      </c>
    </row>
    <row r="2018" spans="3:8" x14ac:dyDescent="0.3">
      <c r="C2018" s="18" t="s">
        <v>2010</v>
      </c>
      <c r="D2018" s="12">
        <v>104.37</v>
      </c>
      <c r="E2018" s="12">
        <v>102.9077886507</v>
      </c>
      <c r="F2018" s="12">
        <v>104.5869722297</v>
      </c>
      <c r="G2018" s="12">
        <v>104.28144578609999</v>
      </c>
      <c r="H2018" s="15">
        <v>101.4960536131</v>
      </c>
    </row>
    <row r="2019" spans="3:8" x14ac:dyDescent="0.3">
      <c r="C2019" s="18" t="s">
        <v>2011</v>
      </c>
      <c r="D2019" s="12">
        <v>105.59</v>
      </c>
      <c r="E2019" s="12">
        <v>104.54419102929999</v>
      </c>
      <c r="F2019" s="12">
        <v>106.209616372</v>
      </c>
      <c r="G2019" s="12">
        <v>105.9129504533</v>
      </c>
      <c r="H2019" s="15">
        <v>103.8680987721</v>
      </c>
    </row>
    <row r="2020" spans="3:8" x14ac:dyDescent="0.3">
      <c r="C2020" s="18" t="s">
        <v>2012</v>
      </c>
      <c r="D2020" s="12">
        <v>110.82</v>
      </c>
      <c r="E2020" s="12">
        <v>110.6421096855</v>
      </c>
      <c r="F2020" s="12">
        <v>111.76996855190001</v>
      </c>
      <c r="G2020" s="12">
        <v>111.5044099813</v>
      </c>
      <c r="H2020" s="15">
        <v>109.389382661</v>
      </c>
    </row>
    <row r="2021" spans="3:8" x14ac:dyDescent="0.3">
      <c r="C2021" s="18" t="s">
        <v>2013</v>
      </c>
      <c r="D2021" s="12">
        <v>92.66</v>
      </c>
      <c r="E2021" s="12">
        <v>90.515153951900004</v>
      </c>
      <c r="F2021" s="12">
        <v>91.105428550200003</v>
      </c>
      <c r="G2021" s="12">
        <v>91.012450437799998</v>
      </c>
      <c r="H2021" s="15">
        <v>90.393844260400002</v>
      </c>
    </row>
    <row r="2022" spans="3:8" x14ac:dyDescent="0.3">
      <c r="C2022" s="18" t="s">
        <v>2014</v>
      </c>
      <c r="D2022" s="12">
        <v>75.12</v>
      </c>
      <c r="E2022" s="12">
        <v>72.018236897899996</v>
      </c>
      <c r="F2022" s="12">
        <v>71.351241888100006</v>
      </c>
      <c r="G2022" s="12">
        <v>71.438424046199998</v>
      </c>
      <c r="H2022" s="15">
        <v>71.675136180600006</v>
      </c>
    </row>
    <row r="2023" spans="3:8" x14ac:dyDescent="0.3">
      <c r="C2023" s="18" t="s">
        <v>2015</v>
      </c>
      <c r="D2023" s="12">
        <v>107.14</v>
      </c>
      <c r="E2023" s="12">
        <v>106.6026623015</v>
      </c>
      <c r="F2023" s="12">
        <v>107.421514346</v>
      </c>
      <c r="G2023" s="12">
        <v>107.4643959563</v>
      </c>
      <c r="H2023" s="15">
        <v>105.66170557620001</v>
      </c>
    </row>
    <row r="2024" spans="3:8" x14ac:dyDescent="0.3">
      <c r="C2024" s="18" t="s">
        <v>2016</v>
      </c>
      <c r="D2024" s="12">
        <v>106.16</v>
      </c>
      <c r="E2024" s="12">
        <v>104.7882395023</v>
      </c>
      <c r="F2024" s="12">
        <v>106.1309302726</v>
      </c>
      <c r="G2024" s="12">
        <v>106.021470686</v>
      </c>
      <c r="H2024" s="15">
        <v>104.7791069805</v>
      </c>
    </row>
    <row r="2025" spans="3:8" x14ac:dyDescent="0.3">
      <c r="C2025" s="18" t="s">
        <v>2017</v>
      </c>
      <c r="D2025" s="12">
        <v>106.31</v>
      </c>
      <c r="E2025" s="12">
        <v>105.0119962016</v>
      </c>
      <c r="F2025" s="12">
        <v>106.5367832014</v>
      </c>
      <c r="G2025" s="12">
        <v>106.4197867147</v>
      </c>
      <c r="H2025" s="15">
        <v>105.0784854736</v>
      </c>
    </row>
    <row r="2026" spans="3:8" x14ac:dyDescent="0.3">
      <c r="C2026" s="18" t="s">
        <v>2018</v>
      </c>
      <c r="D2026" s="12">
        <v>103.01</v>
      </c>
      <c r="E2026" s="12">
        <v>101.6837619014</v>
      </c>
      <c r="F2026" s="12">
        <v>102.74622721599999</v>
      </c>
      <c r="G2026" s="12">
        <v>102.6593891525</v>
      </c>
      <c r="H2026" s="15">
        <v>101.55144174050001</v>
      </c>
    </row>
    <row r="2027" spans="3:8" x14ac:dyDescent="0.3">
      <c r="C2027" s="18" t="s">
        <v>2019</v>
      </c>
      <c r="D2027" s="12">
        <v>102.87</v>
      </c>
      <c r="E2027" s="12">
        <v>101.4576551791</v>
      </c>
      <c r="F2027" s="12">
        <v>102.2716639153</v>
      </c>
      <c r="G2027" s="12">
        <v>102.14858389370001</v>
      </c>
      <c r="H2027" s="15">
        <v>101.316939569</v>
      </c>
    </row>
    <row r="2028" spans="3:8" x14ac:dyDescent="0.3">
      <c r="C2028" s="18" t="s">
        <v>2020</v>
      </c>
      <c r="D2028" s="12">
        <v>96.51</v>
      </c>
      <c r="E2028" s="12">
        <v>95.120643994199995</v>
      </c>
      <c r="F2028" s="12">
        <v>95.384588512299999</v>
      </c>
      <c r="G2028" s="12">
        <v>95.429880033499998</v>
      </c>
      <c r="H2028" s="15">
        <v>94.761136288800003</v>
      </c>
    </row>
    <row r="2029" spans="3:8" x14ac:dyDescent="0.3">
      <c r="C2029" s="18" t="s">
        <v>2021</v>
      </c>
      <c r="D2029" s="12">
        <v>99.48</v>
      </c>
      <c r="E2029" s="12">
        <v>97.945099886700007</v>
      </c>
      <c r="F2029" s="12">
        <v>98.105198647999998</v>
      </c>
      <c r="G2029" s="12">
        <v>98.233214584799995</v>
      </c>
      <c r="H2029" s="15">
        <v>96.833120475400008</v>
      </c>
    </row>
    <row r="2030" spans="3:8" x14ac:dyDescent="0.3">
      <c r="C2030" s="18" t="s">
        <v>2022</v>
      </c>
      <c r="D2030" s="12">
        <v>108.28</v>
      </c>
      <c r="E2030" s="12">
        <v>106.06891793200001</v>
      </c>
      <c r="F2030" s="12">
        <v>108.1539658144</v>
      </c>
      <c r="G2030" s="12">
        <v>107.8787085819</v>
      </c>
      <c r="H2030" s="15">
        <v>106.09020455930001</v>
      </c>
    </row>
    <row r="2031" spans="3:8" x14ac:dyDescent="0.3">
      <c r="C2031" s="18" t="s">
        <v>2023</v>
      </c>
      <c r="D2031" s="12">
        <v>112.39</v>
      </c>
      <c r="E2031" s="12">
        <v>107.931094202</v>
      </c>
      <c r="F2031" s="12">
        <v>110.9614926759</v>
      </c>
      <c r="G2031" s="12">
        <v>110.6670743968</v>
      </c>
      <c r="H2031" s="15">
        <v>107.4147386218</v>
      </c>
    </row>
    <row r="2032" spans="3:8" x14ac:dyDescent="0.3">
      <c r="C2032" s="18" t="s">
        <v>2024</v>
      </c>
      <c r="D2032" s="12">
        <v>107.84</v>
      </c>
      <c r="E2032" s="12">
        <v>103.86759262299999</v>
      </c>
      <c r="F2032" s="12">
        <v>106.5091892857</v>
      </c>
      <c r="G2032" s="12">
        <v>106.1989139234</v>
      </c>
      <c r="H2032" s="15">
        <v>103.5103031635</v>
      </c>
    </row>
    <row r="2033" spans="3:8" x14ac:dyDescent="0.3">
      <c r="C2033" s="18" t="s">
        <v>2025</v>
      </c>
      <c r="D2033" s="12">
        <v>107.31</v>
      </c>
      <c r="E2033" s="12">
        <v>103.2835356737</v>
      </c>
      <c r="F2033" s="12">
        <v>105.8924511924</v>
      </c>
      <c r="G2033" s="12">
        <v>105.58388938180001</v>
      </c>
      <c r="H2033" s="15">
        <v>102.86464423710001</v>
      </c>
    </row>
    <row r="2034" spans="3:8" x14ac:dyDescent="0.3">
      <c r="C2034" s="18" t="s">
        <v>2026</v>
      </c>
      <c r="D2034" s="12">
        <v>107.19</v>
      </c>
      <c r="E2034" s="12">
        <v>103.5102391576</v>
      </c>
      <c r="F2034" s="12">
        <v>106.1295325631</v>
      </c>
      <c r="G2034" s="12">
        <v>105.8287442046</v>
      </c>
      <c r="H2034" s="15">
        <v>102.97067451219999</v>
      </c>
    </row>
    <row r="2035" spans="3:8" x14ac:dyDescent="0.3">
      <c r="C2035" s="18" t="s">
        <v>2027</v>
      </c>
      <c r="D2035" s="12">
        <v>121.7</v>
      </c>
      <c r="E2035" s="12">
        <v>117.7398741952</v>
      </c>
      <c r="F2035" s="12">
        <v>122.335554991</v>
      </c>
      <c r="G2035" s="12">
        <v>122.2702999231</v>
      </c>
      <c r="H2035" s="15">
        <v>118.7015625786</v>
      </c>
    </row>
    <row r="2036" spans="3:8" x14ac:dyDescent="0.3">
      <c r="C2036" s="18" t="s">
        <v>2028</v>
      </c>
      <c r="D2036" s="12">
        <v>121.39</v>
      </c>
      <c r="E2036" s="12">
        <v>117.2498181644</v>
      </c>
      <c r="F2036" s="12">
        <v>121.617830098</v>
      </c>
      <c r="G2036" s="12">
        <v>121.5503488957</v>
      </c>
      <c r="H2036" s="15">
        <v>118.2912316259</v>
      </c>
    </row>
    <row r="2037" spans="3:8" x14ac:dyDescent="0.3">
      <c r="C2037" s="18" t="s">
        <v>2029</v>
      </c>
      <c r="D2037" s="12">
        <v>124.35</v>
      </c>
      <c r="E2037" s="12">
        <v>119.6571779251</v>
      </c>
      <c r="F2037" s="12">
        <v>124.4214853587</v>
      </c>
      <c r="G2037" s="12">
        <v>124.3499001923</v>
      </c>
      <c r="H2037" s="15">
        <v>120.87392568989999</v>
      </c>
    </row>
    <row r="2038" spans="3:8" x14ac:dyDescent="0.3">
      <c r="C2038" s="18" t="s">
        <v>2030</v>
      </c>
      <c r="D2038" s="12">
        <v>124.34</v>
      </c>
      <c r="E2038" s="12">
        <v>119.98193227349999</v>
      </c>
      <c r="F2038" s="12">
        <v>124.8172163607</v>
      </c>
      <c r="G2038" s="12">
        <v>124.7976997352</v>
      </c>
      <c r="H2038" s="15">
        <v>121.0200167972</v>
      </c>
    </row>
    <row r="2039" spans="3:8" x14ac:dyDescent="0.3">
      <c r="C2039" s="18" t="s">
        <v>2031</v>
      </c>
      <c r="D2039" s="12">
        <v>124.27</v>
      </c>
      <c r="E2039" s="12">
        <v>119.8206579472</v>
      </c>
      <c r="F2039" s="12">
        <v>124.64499430630001</v>
      </c>
      <c r="G2039" s="12">
        <v>124.61777268989999</v>
      </c>
      <c r="H2039" s="15">
        <v>120.8792607755</v>
      </c>
    </row>
    <row r="2040" spans="3:8" x14ac:dyDescent="0.3">
      <c r="C2040" s="18" t="s">
        <v>2032</v>
      </c>
      <c r="D2040" s="12">
        <v>123.61</v>
      </c>
      <c r="E2040" s="12">
        <v>118.65173330650001</v>
      </c>
      <c r="F2040" s="12">
        <v>123.2969851523</v>
      </c>
      <c r="G2040" s="12">
        <v>123.2672750465</v>
      </c>
      <c r="H2040" s="15">
        <v>119.7390321427</v>
      </c>
    </row>
    <row r="2041" spans="3:8" x14ac:dyDescent="0.3">
      <c r="C2041" s="18" t="s">
        <v>2033</v>
      </c>
      <c r="D2041" s="12">
        <v>124.17</v>
      </c>
      <c r="E2041" s="12">
        <v>119.7083996404</v>
      </c>
      <c r="F2041" s="12">
        <v>124.13399986100001</v>
      </c>
      <c r="G2041" s="12">
        <v>124.106467306</v>
      </c>
      <c r="H2041" s="15">
        <v>121.0526372496</v>
      </c>
    </row>
    <row r="2042" spans="3:8" x14ac:dyDescent="0.3">
      <c r="C2042" s="18" t="s">
        <v>2034</v>
      </c>
      <c r="D2042" s="12">
        <v>124.88</v>
      </c>
      <c r="E2042" s="12">
        <v>120.0068004739</v>
      </c>
      <c r="F2042" s="12">
        <v>124.39516220279999</v>
      </c>
      <c r="G2042" s="12">
        <v>124.3614363264</v>
      </c>
      <c r="H2042" s="15">
        <v>121.1775787775</v>
      </c>
    </row>
    <row r="2043" spans="3:8" x14ac:dyDescent="0.3">
      <c r="C2043" s="18" t="s">
        <v>2035</v>
      </c>
      <c r="D2043" s="12">
        <v>122.13</v>
      </c>
      <c r="E2043" s="12">
        <v>118.3408720179</v>
      </c>
      <c r="F2043" s="12">
        <v>121.4128025007</v>
      </c>
      <c r="G2043" s="12">
        <v>121.3562520588</v>
      </c>
      <c r="H2043" s="15">
        <v>119.40402742709999</v>
      </c>
    </row>
    <row r="2044" spans="3:8" x14ac:dyDescent="0.3">
      <c r="C2044" s="18" t="s">
        <v>2036</v>
      </c>
      <c r="D2044" s="12">
        <v>121.65</v>
      </c>
      <c r="E2044" s="12">
        <v>118.10005961100001</v>
      </c>
      <c r="F2044" s="12">
        <v>121.15494873740001</v>
      </c>
      <c r="G2044" s="12">
        <v>121.11215526789999</v>
      </c>
      <c r="H2044" s="15">
        <v>119.2025968873</v>
      </c>
    </row>
    <row r="2045" spans="3:8" x14ac:dyDescent="0.3">
      <c r="C2045" s="18" t="s">
        <v>2037</v>
      </c>
      <c r="D2045" s="12">
        <v>120.88</v>
      </c>
      <c r="E2045" s="12">
        <v>117.5869269194</v>
      </c>
      <c r="F2045" s="12">
        <v>120.6930999259</v>
      </c>
      <c r="G2045" s="12">
        <v>120.6589647909</v>
      </c>
      <c r="H2045" s="15">
        <v>118.77458711049999</v>
      </c>
    </row>
    <row r="2046" spans="3:8" x14ac:dyDescent="0.3">
      <c r="C2046" s="18" t="s">
        <v>2038</v>
      </c>
      <c r="D2046" s="12">
        <v>121.65</v>
      </c>
      <c r="E2046" s="12">
        <v>118.0556300577</v>
      </c>
      <c r="F2046" s="12">
        <v>122.0150935457</v>
      </c>
      <c r="G2046" s="12">
        <v>121.936249022</v>
      </c>
      <c r="H2046" s="15">
        <v>119.0002206905</v>
      </c>
    </row>
    <row r="2047" spans="3:8" x14ac:dyDescent="0.3">
      <c r="C2047" s="18" t="s">
        <v>2039</v>
      </c>
      <c r="D2047" s="12">
        <v>122.03</v>
      </c>
      <c r="E2047" s="12">
        <v>118.51214758979999</v>
      </c>
      <c r="F2047" s="12">
        <v>122.32409770460001</v>
      </c>
      <c r="G2047" s="12">
        <v>122.2460950004</v>
      </c>
      <c r="H2047" s="15">
        <v>119.4212902127</v>
      </c>
    </row>
    <row r="2048" spans="3:8" x14ac:dyDescent="0.3">
      <c r="C2048" s="18" t="s">
        <v>2040</v>
      </c>
      <c r="D2048" s="12">
        <v>124.92</v>
      </c>
      <c r="E2048" s="12">
        <v>120.8088987661</v>
      </c>
      <c r="F2048" s="12">
        <v>125.3335815934</v>
      </c>
      <c r="G2048" s="12">
        <v>125.3050995002</v>
      </c>
      <c r="H2048" s="15">
        <v>122.1841623258</v>
      </c>
    </row>
    <row r="2049" spans="3:8" x14ac:dyDescent="0.3">
      <c r="C2049" s="18" t="s">
        <v>2041</v>
      </c>
      <c r="D2049" s="12">
        <v>125.83</v>
      </c>
      <c r="E2049" s="12">
        <v>121.2193677707</v>
      </c>
      <c r="F2049" s="12">
        <v>125.86163619680001</v>
      </c>
      <c r="G2049" s="12">
        <v>125.8264619784</v>
      </c>
      <c r="H2049" s="15">
        <v>122.55503360020001</v>
      </c>
    </row>
    <row r="2050" spans="3:8" x14ac:dyDescent="0.3">
      <c r="C2050" s="18" t="s">
        <v>2042</v>
      </c>
      <c r="D2050" s="12">
        <v>125.92</v>
      </c>
      <c r="E2050" s="12">
        <v>121.7712560744</v>
      </c>
      <c r="F2050" s="12">
        <v>126.0544482671</v>
      </c>
      <c r="G2050" s="12">
        <v>126.00958932179999</v>
      </c>
      <c r="H2050" s="15">
        <v>122.8898193151</v>
      </c>
    </row>
    <row r="2051" spans="3:8" x14ac:dyDescent="0.3">
      <c r="C2051" s="18" t="s">
        <v>2043</v>
      </c>
      <c r="D2051" s="12">
        <v>125.45</v>
      </c>
      <c r="E2051" s="12">
        <v>121.5042137719</v>
      </c>
      <c r="F2051" s="12">
        <v>125.7197883611</v>
      </c>
      <c r="G2051" s="12">
        <v>125.6809506898</v>
      </c>
      <c r="H2051" s="15">
        <v>122.6701018943</v>
      </c>
    </row>
    <row r="2052" spans="3:8" x14ac:dyDescent="0.3">
      <c r="C2052" s="18" t="s">
        <v>2044</v>
      </c>
      <c r="D2052" s="12">
        <v>126.15</v>
      </c>
      <c r="E2052" s="12">
        <v>121.6608878264</v>
      </c>
      <c r="F2052" s="12">
        <v>125.9061659581</v>
      </c>
      <c r="G2052" s="12">
        <v>125.8592361701</v>
      </c>
      <c r="H2052" s="15">
        <v>122.6857212324</v>
      </c>
    </row>
    <row r="2053" spans="3:8" x14ac:dyDescent="0.3">
      <c r="C2053" s="18" t="s">
        <v>2045</v>
      </c>
      <c r="D2053" s="12">
        <v>125.52</v>
      </c>
      <c r="E2053" s="12">
        <v>121.47620865179999</v>
      </c>
      <c r="F2053" s="12">
        <v>125.70257197790001</v>
      </c>
      <c r="G2053" s="12">
        <v>125.6633007308</v>
      </c>
      <c r="H2053" s="15">
        <v>122.57789753519999</v>
      </c>
    </row>
    <row r="2054" spans="3:8" x14ac:dyDescent="0.3">
      <c r="C2054" s="18" t="s">
        <v>2046</v>
      </c>
      <c r="D2054" s="12">
        <v>125.41</v>
      </c>
      <c r="E2054" s="12">
        <v>121.4021091959</v>
      </c>
      <c r="F2054" s="12">
        <v>125.6032481992</v>
      </c>
      <c r="G2054" s="12">
        <v>125.5625873435</v>
      </c>
      <c r="H2054" s="15">
        <v>122.5918727988</v>
      </c>
    </row>
    <row r="2055" spans="3:8" x14ac:dyDescent="0.3">
      <c r="C2055" s="18" t="s">
        <v>2047</v>
      </c>
      <c r="D2055" s="12">
        <v>123.31</v>
      </c>
      <c r="E2055" s="12">
        <v>117.55359298899999</v>
      </c>
      <c r="F2055" s="12">
        <v>121.70339585569999</v>
      </c>
      <c r="G2055" s="12">
        <v>121.6792575385</v>
      </c>
      <c r="H2055" s="15">
        <v>118.81274407880001</v>
      </c>
    </row>
    <row r="2056" spans="3:8" x14ac:dyDescent="0.3">
      <c r="C2056" s="18" t="s">
        <v>2048</v>
      </c>
      <c r="D2056" s="12">
        <v>123.48</v>
      </c>
      <c r="E2056" s="12">
        <v>119.3004387914</v>
      </c>
      <c r="F2056" s="12">
        <v>123.9169884027</v>
      </c>
      <c r="G2056" s="12">
        <v>123.84050557480001</v>
      </c>
      <c r="H2056" s="15">
        <v>120.51880804080001</v>
      </c>
    </row>
    <row r="2057" spans="3:8" x14ac:dyDescent="0.3">
      <c r="C2057" s="18" t="s">
        <v>2049</v>
      </c>
      <c r="D2057" s="12">
        <v>122.73</v>
      </c>
      <c r="E2057" s="12">
        <v>118.3984736219</v>
      </c>
      <c r="F2057" s="12">
        <v>122.7507426615</v>
      </c>
      <c r="G2057" s="12">
        <v>122.7017177039</v>
      </c>
      <c r="H2057" s="15">
        <v>119.6773561195</v>
      </c>
    </row>
    <row r="2058" spans="3:8" x14ac:dyDescent="0.3">
      <c r="C2058" s="18" t="s">
        <v>2050</v>
      </c>
      <c r="D2058" s="12">
        <v>122.97</v>
      </c>
      <c r="E2058" s="12">
        <v>118.6403126339</v>
      </c>
      <c r="F2058" s="12">
        <v>122.9109023849</v>
      </c>
      <c r="G2058" s="12">
        <v>122.865254202</v>
      </c>
      <c r="H2058" s="15">
        <v>119.9013424873</v>
      </c>
    </row>
    <row r="2059" spans="3:8" x14ac:dyDescent="0.3">
      <c r="C2059" s="18" t="s">
        <v>2051</v>
      </c>
      <c r="D2059" s="12">
        <v>124.85</v>
      </c>
      <c r="E2059" s="12">
        <v>119.5803695109</v>
      </c>
      <c r="F2059" s="12">
        <v>124.588162795</v>
      </c>
      <c r="G2059" s="12">
        <v>124.4122457683</v>
      </c>
      <c r="H2059" s="15">
        <v>121.46229237429999</v>
      </c>
    </row>
    <row r="2060" spans="3:8" x14ac:dyDescent="0.3">
      <c r="C2060" s="18" t="s">
        <v>2052</v>
      </c>
      <c r="D2060" s="12">
        <v>122.36</v>
      </c>
      <c r="E2060" s="12">
        <v>117.6500462147</v>
      </c>
      <c r="F2060" s="12">
        <v>121.89152094470001</v>
      </c>
      <c r="G2060" s="12">
        <v>121.8437365557</v>
      </c>
      <c r="H2060" s="15">
        <v>119.1367403958</v>
      </c>
    </row>
    <row r="2061" spans="3:8" x14ac:dyDescent="0.3">
      <c r="C2061" s="18" t="s">
        <v>2053</v>
      </c>
      <c r="D2061" s="12">
        <v>125.29</v>
      </c>
      <c r="E2061" s="12">
        <v>121.0898196957</v>
      </c>
      <c r="F2061" s="12">
        <v>125.18054990349999</v>
      </c>
      <c r="G2061" s="12">
        <v>125.1521867374</v>
      </c>
      <c r="H2061" s="15">
        <v>122.36606226090001</v>
      </c>
    </row>
    <row r="2062" spans="3:8" x14ac:dyDescent="0.3">
      <c r="C2062" s="18" t="s">
        <v>2054</v>
      </c>
      <c r="D2062" s="12">
        <v>122.27</v>
      </c>
      <c r="E2062" s="12">
        <v>117.7063250289</v>
      </c>
      <c r="F2062" s="12">
        <v>121.85084616109999</v>
      </c>
      <c r="G2062" s="12">
        <v>121.8340327494</v>
      </c>
      <c r="H2062" s="15">
        <v>119.0229942643</v>
      </c>
    </row>
    <row r="2063" spans="3:8" x14ac:dyDescent="0.3">
      <c r="C2063" s="18" t="s">
        <v>2055</v>
      </c>
      <c r="D2063" s="12">
        <v>123.05</v>
      </c>
      <c r="E2063" s="12">
        <v>118.1779052982</v>
      </c>
      <c r="F2063" s="12">
        <v>122.6293698567</v>
      </c>
      <c r="G2063" s="12">
        <v>122.602131951</v>
      </c>
      <c r="H2063" s="15">
        <v>119.6932628571</v>
      </c>
    </row>
    <row r="2064" spans="3:8" x14ac:dyDescent="0.3">
      <c r="C2064" s="18" t="s">
        <v>2056</v>
      </c>
      <c r="D2064" s="12">
        <v>121.07</v>
      </c>
      <c r="E2064" s="12">
        <v>116.6775163503</v>
      </c>
      <c r="F2064" s="12">
        <v>121.1519708607</v>
      </c>
      <c r="G2064" s="12">
        <v>121.08599188780001</v>
      </c>
      <c r="H2064" s="15">
        <v>117.91966883609999</v>
      </c>
    </row>
    <row r="2065" spans="3:8" x14ac:dyDescent="0.3">
      <c r="C2065" s="18" t="s">
        <v>2057</v>
      </c>
      <c r="D2065" s="12">
        <v>122.89</v>
      </c>
      <c r="E2065" s="12">
        <v>118.7710316419</v>
      </c>
      <c r="F2065" s="12">
        <v>122.8987038194</v>
      </c>
      <c r="G2065" s="12">
        <v>122.85305353539999</v>
      </c>
      <c r="H2065" s="15">
        <v>119.92178611830001</v>
      </c>
    </row>
    <row r="2066" spans="3:8" x14ac:dyDescent="0.3">
      <c r="C2066" s="18" t="s">
        <v>2058</v>
      </c>
      <c r="D2066" s="12">
        <v>81.87</v>
      </c>
      <c r="E2066" s="12">
        <v>77.323872388500007</v>
      </c>
      <c r="F2066" s="12">
        <v>82.536195985500001</v>
      </c>
      <c r="G2066" s="12">
        <v>82.596503139899994</v>
      </c>
      <c r="H2066" s="15">
        <v>78.108862262599999</v>
      </c>
    </row>
    <row r="2067" spans="3:8" x14ac:dyDescent="0.3">
      <c r="C2067" s="18" t="s">
        <v>2059</v>
      </c>
      <c r="D2067" s="12">
        <v>120.94</v>
      </c>
      <c r="E2067" s="12">
        <v>116.2896678071</v>
      </c>
      <c r="F2067" s="12">
        <v>120.9238582529</v>
      </c>
      <c r="G2067" s="12">
        <v>120.8633891784</v>
      </c>
      <c r="H2067" s="15">
        <v>117.34599905099999</v>
      </c>
    </row>
    <row r="2068" spans="3:8" x14ac:dyDescent="0.3">
      <c r="C2068" s="18" t="s">
        <v>2060</v>
      </c>
      <c r="D2068" s="12">
        <v>122.19</v>
      </c>
      <c r="E2068" s="12">
        <v>117.7702920893</v>
      </c>
      <c r="F2068" s="12">
        <v>122.06231983070001</v>
      </c>
      <c r="G2068" s="12">
        <v>122.0059490088</v>
      </c>
      <c r="H2068" s="15">
        <v>118.92073030099999</v>
      </c>
    </row>
    <row r="2069" spans="3:8" x14ac:dyDescent="0.3">
      <c r="C2069" s="18" t="s">
        <v>2061</v>
      </c>
      <c r="D2069" s="12">
        <v>122.99</v>
      </c>
      <c r="E2069" s="12">
        <v>118.51040687850001</v>
      </c>
      <c r="F2069" s="12">
        <v>122.87190352890001</v>
      </c>
      <c r="G2069" s="12">
        <v>122.797804464</v>
      </c>
      <c r="H2069" s="15">
        <v>119.6842926093</v>
      </c>
    </row>
    <row r="2070" spans="3:8" x14ac:dyDescent="0.3">
      <c r="C2070" s="18" t="s">
        <v>2062</v>
      </c>
      <c r="D2070" s="12">
        <v>123.01</v>
      </c>
      <c r="E2070" s="12">
        <v>118.921861073</v>
      </c>
      <c r="F2070" s="12">
        <v>123.2830536041</v>
      </c>
      <c r="G2070" s="12">
        <v>123.18376169370001</v>
      </c>
      <c r="H2070" s="15">
        <v>120.3072168676</v>
      </c>
    </row>
    <row r="2071" spans="3:8" x14ac:dyDescent="0.3">
      <c r="C2071" s="18" t="s">
        <v>2063</v>
      </c>
      <c r="D2071" s="12">
        <v>125.27</v>
      </c>
      <c r="E2071" s="12">
        <v>121.4330290976</v>
      </c>
      <c r="F2071" s="12">
        <v>125.5549880703</v>
      </c>
      <c r="G2071" s="12">
        <v>125.526348044</v>
      </c>
      <c r="H2071" s="15">
        <v>122.42674556429999</v>
      </c>
    </row>
    <row r="2072" spans="3:8" x14ac:dyDescent="0.3">
      <c r="C2072" s="18" t="s">
        <v>2064</v>
      </c>
      <c r="D2072" s="12">
        <v>126.07</v>
      </c>
      <c r="E2072" s="12">
        <v>122.28793356680001</v>
      </c>
      <c r="F2072" s="12">
        <v>126.38635683619999</v>
      </c>
      <c r="G2072" s="12">
        <v>126.3644804403</v>
      </c>
      <c r="H2072" s="15">
        <v>123.26642477109999</v>
      </c>
    </row>
    <row r="2073" spans="3:8" x14ac:dyDescent="0.3">
      <c r="C2073" s="18" t="s">
        <v>2065</v>
      </c>
      <c r="D2073" s="12">
        <v>125.91</v>
      </c>
      <c r="E2073" s="12">
        <v>122.06244619660001</v>
      </c>
      <c r="F2073" s="12">
        <v>126.3919225353</v>
      </c>
      <c r="G2073" s="12">
        <v>126.36219191310001</v>
      </c>
      <c r="H2073" s="15">
        <v>122.9577811007</v>
      </c>
    </row>
    <row r="2074" spans="3:8" x14ac:dyDescent="0.3">
      <c r="C2074" s="18" t="s">
        <v>2066</v>
      </c>
      <c r="D2074" s="12">
        <v>124.73</v>
      </c>
      <c r="E2074" s="12">
        <v>121.0566213072</v>
      </c>
      <c r="F2074" s="12">
        <v>125.19498134920001</v>
      </c>
      <c r="G2074" s="12">
        <v>125.14737813239999</v>
      </c>
      <c r="H2074" s="15">
        <v>121.9968545139</v>
      </c>
    </row>
    <row r="2075" spans="3:8" x14ac:dyDescent="0.3">
      <c r="C2075" s="18" t="s">
        <v>2067</v>
      </c>
      <c r="D2075" s="12">
        <v>125.03</v>
      </c>
      <c r="E2075" s="12">
        <v>119.61089533649999</v>
      </c>
      <c r="F2075" s="12">
        <v>124.6112902517</v>
      </c>
      <c r="G2075" s="12">
        <v>124.5416099829</v>
      </c>
      <c r="H2075" s="15">
        <v>121.1494676082</v>
      </c>
    </row>
    <row r="2076" spans="3:8" x14ac:dyDescent="0.3">
      <c r="C2076" s="18" t="s">
        <v>2068</v>
      </c>
      <c r="D2076" s="12">
        <v>122.06</v>
      </c>
      <c r="E2076" s="12">
        <v>117.04369071630001</v>
      </c>
      <c r="F2076" s="12">
        <v>121.83792735830001</v>
      </c>
      <c r="G2076" s="12">
        <v>121.77682271099999</v>
      </c>
      <c r="H2076" s="15">
        <v>118.506329322</v>
      </c>
    </row>
    <row r="2077" spans="3:8" x14ac:dyDescent="0.3">
      <c r="C2077" s="18" t="s">
        <v>2069</v>
      </c>
      <c r="D2077" s="12">
        <v>125.1</v>
      </c>
      <c r="E2077" s="12">
        <v>120.592839098</v>
      </c>
      <c r="F2077" s="12">
        <v>125.1844112191</v>
      </c>
      <c r="G2077" s="12">
        <v>125.1487028048</v>
      </c>
      <c r="H2077" s="15">
        <v>121.9271218966</v>
      </c>
    </row>
    <row r="2078" spans="3:8" x14ac:dyDescent="0.3">
      <c r="C2078" s="18" t="s">
        <v>2070</v>
      </c>
      <c r="D2078" s="12">
        <v>124.76</v>
      </c>
      <c r="E2078" s="12">
        <v>120.1666767091</v>
      </c>
      <c r="F2078" s="12">
        <v>124.7056890578</v>
      </c>
      <c r="G2078" s="12">
        <v>124.6648289976</v>
      </c>
      <c r="H2078" s="15">
        <v>121.5035674372</v>
      </c>
    </row>
    <row r="2079" spans="3:8" x14ac:dyDescent="0.3">
      <c r="C2079" s="18" t="s">
        <v>2071</v>
      </c>
      <c r="D2079" s="12">
        <v>122.55</v>
      </c>
      <c r="E2079" s="12">
        <v>117.98638438810001</v>
      </c>
      <c r="F2079" s="12">
        <v>122.3006217641</v>
      </c>
      <c r="G2079" s="12">
        <v>122.2470199494</v>
      </c>
      <c r="H2079" s="15">
        <v>119.29832031939999</v>
      </c>
    </row>
    <row r="2080" spans="3:8" x14ac:dyDescent="0.3">
      <c r="C2080" s="18" t="s">
        <v>2072</v>
      </c>
      <c r="D2080" s="12">
        <v>126.16</v>
      </c>
      <c r="E2080" s="12">
        <v>121.90790002670001</v>
      </c>
      <c r="F2080" s="12">
        <v>126.0426023764</v>
      </c>
      <c r="G2080" s="12">
        <v>125.9924683534</v>
      </c>
      <c r="H2080" s="15">
        <v>123.3034402997</v>
      </c>
    </row>
    <row r="2081" spans="3:8" x14ac:dyDescent="0.3">
      <c r="C2081" s="18" t="s">
        <v>2073</v>
      </c>
      <c r="D2081" s="12">
        <v>125.57</v>
      </c>
      <c r="E2081" s="12">
        <v>120.63890707820001</v>
      </c>
      <c r="F2081" s="12">
        <v>124.6473500365</v>
      </c>
      <c r="G2081" s="12">
        <v>124.6144136317</v>
      </c>
      <c r="H2081" s="15">
        <v>121.7156907384</v>
      </c>
    </row>
    <row r="2082" spans="3:8" x14ac:dyDescent="0.3">
      <c r="C2082" s="18" t="s">
        <v>2074</v>
      </c>
      <c r="D2082" s="12">
        <v>125.75</v>
      </c>
      <c r="E2082" s="12">
        <v>120.8783634369</v>
      </c>
      <c r="F2082" s="12">
        <v>125.596091409</v>
      </c>
      <c r="G2082" s="12">
        <v>125.5356012987</v>
      </c>
      <c r="H2082" s="15">
        <v>122.1540199083</v>
      </c>
    </row>
    <row r="2083" spans="3:8" x14ac:dyDescent="0.3">
      <c r="C2083" s="18" t="s">
        <v>2075</v>
      </c>
      <c r="D2083" s="12">
        <v>123.02</v>
      </c>
      <c r="E2083" s="12">
        <v>117.3576845325</v>
      </c>
      <c r="F2083" s="12">
        <v>121.61104086189999</v>
      </c>
      <c r="G2083" s="12">
        <v>121.5692777188</v>
      </c>
      <c r="H2083" s="15">
        <v>118.8874572389</v>
      </c>
    </row>
    <row r="2084" spans="3:8" x14ac:dyDescent="0.3">
      <c r="C2084" s="18" t="s">
        <v>2076</v>
      </c>
      <c r="D2084" s="12">
        <v>121.82</v>
      </c>
      <c r="E2084" s="12">
        <v>117.4944094332</v>
      </c>
      <c r="F2084" s="12">
        <v>122.76051098809999</v>
      </c>
      <c r="G2084" s="12">
        <v>122.6650228326</v>
      </c>
      <c r="H2084" s="15">
        <v>118.85408063769999</v>
      </c>
    </row>
    <row r="2085" spans="3:8" x14ac:dyDescent="0.3">
      <c r="C2085" s="18" t="s">
        <v>2077</v>
      </c>
      <c r="D2085" s="12">
        <v>123.78</v>
      </c>
      <c r="E2085" s="12">
        <v>119.18261447570001</v>
      </c>
      <c r="F2085" s="12">
        <v>124.4625728188</v>
      </c>
      <c r="G2085" s="12">
        <v>124.4029071723</v>
      </c>
      <c r="H2085" s="15">
        <v>120.8012249529</v>
      </c>
    </row>
    <row r="2086" spans="3:8" x14ac:dyDescent="0.3">
      <c r="C2086" s="18" t="s">
        <v>2078</v>
      </c>
      <c r="D2086" s="12">
        <v>125.56</v>
      </c>
      <c r="E2086" s="12">
        <v>120.8029531139</v>
      </c>
      <c r="F2086" s="12">
        <v>126.1609863358</v>
      </c>
      <c r="G2086" s="12">
        <v>126.1754651751</v>
      </c>
      <c r="H2086" s="15">
        <v>122.43162821530001</v>
      </c>
    </row>
    <row r="2087" spans="3:8" x14ac:dyDescent="0.3">
      <c r="C2087" s="18" t="s">
        <v>2079</v>
      </c>
      <c r="D2087" s="12">
        <v>96.42</v>
      </c>
      <c r="E2087" s="12">
        <v>93.236291414099995</v>
      </c>
      <c r="F2087" s="12">
        <v>98.204013837700003</v>
      </c>
      <c r="G2087" s="12">
        <v>98.318302986500001</v>
      </c>
      <c r="H2087" s="15">
        <v>93.526884147200008</v>
      </c>
    </row>
    <row r="2088" spans="3:8" x14ac:dyDescent="0.3">
      <c r="C2088" s="18" t="s">
        <v>2080</v>
      </c>
      <c r="D2088" s="12">
        <v>98.37</v>
      </c>
      <c r="E2088" s="12">
        <v>95.683284672799999</v>
      </c>
      <c r="F2088" s="12">
        <v>100.6858632963</v>
      </c>
      <c r="G2088" s="12">
        <v>100.772022519</v>
      </c>
      <c r="H2088" s="15">
        <v>95.955785052600007</v>
      </c>
    </row>
    <row r="2089" spans="3:8" x14ac:dyDescent="0.3">
      <c r="C2089" s="18" t="s">
        <v>2081</v>
      </c>
      <c r="D2089" s="12">
        <v>122.86</v>
      </c>
      <c r="E2089" s="12">
        <v>117.1066750968</v>
      </c>
      <c r="F2089" s="12">
        <v>121.5154861171</v>
      </c>
      <c r="G2089" s="12">
        <v>121.46364591210001</v>
      </c>
      <c r="H2089" s="15">
        <v>118.5559822638</v>
      </c>
    </row>
    <row r="2090" spans="3:8" x14ac:dyDescent="0.3">
      <c r="C2090" s="18" t="s">
        <v>2082</v>
      </c>
      <c r="D2090" s="12">
        <v>126.07</v>
      </c>
      <c r="E2090" s="12">
        <v>121.3893814214</v>
      </c>
      <c r="F2090" s="12">
        <v>125.381006813</v>
      </c>
      <c r="G2090" s="12">
        <v>125.3516575652</v>
      </c>
      <c r="H2090" s="15">
        <v>122.81174458679999</v>
      </c>
    </row>
    <row r="2091" spans="3:8" x14ac:dyDescent="0.3">
      <c r="C2091" s="18" t="s">
        <v>2083</v>
      </c>
      <c r="D2091" s="12">
        <v>125.66</v>
      </c>
      <c r="E2091" s="12">
        <v>120.8958000425</v>
      </c>
      <c r="F2091" s="12">
        <v>124.8428946253</v>
      </c>
      <c r="G2091" s="12">
        <v>124.8158648795</v>
      </c>
      <c r="H2091" s="15">
        <v>122.2983401839</v>
      </c>
    </row>
    <row r="2092" spans="3:8" x14ac:dyDescent="0.3">
      <c r="C2092" s="18" t="s">
        <v>2084</v>
      </c>
      <c r="D2092" s="12">
        <v>126.05</v>
      </c>
      <c r="E2092" s="12">
        <v>121.4454274296</v>
      </c>
      <c r="F2092" s="12">
        <v>125.45065132729999</v>
      </c>
      <c r="G2092" s="12">
        <v>125.4166186005</v>
      </c>
      <c r="H2092" s="15">
        <v>122.8817144027</v>
      </c>
    </row>
    <row r="2093" spans="3:8" x14ac:dyDescent="0.3">
      <c r="C2093" s="18" t="s">
        <v>2085</v>
      </c>
      <c r="D2093" s="12">
        <v>125.85</v>
      </c>
      <c r="E2093" s="12">
        <v>121.1937434215</v>
      </c>
      <c r="F2093" s="12">
        <v>125.11454352680001</v>
      </c>
      <c r="G2093" s="12">
        <v>125.0857993731</v>
      </c>
      <c r="H2093" s="15">
        <v>122.53815171289999</v>
      </c>
    </row>
    <row r="2094" spans="3:8" x14ac:dyDescent="0.3">
      <c r="C2094" s="18" t="s">
        <v>2086</v>
      </c>
      <c r="D2094" s="12">
        <v>123.8</v>
      </c>
      <c r="E2094" s="12">
        <v>118.52294012519999</v>
      </c>
      <c r="F2094" s="12">
        <v>122.32668498709999</v>
      </c>
      <c r="G2094" s="12">
        <v>122.31395952210001</v>
      </c>
      <c r="H2094" s="15">
        <v>119.61053514609999</v>
      </c>
    </row>
    <row r="2095" spans="3:8" x14ac:dyDescent="0.3">
      <c r="C2095" s="18" t="s">
        <v>2087</v>
      </c>
      <c r="D2095" s="12">
        <v>125.83</v>
      </c>
      <c r="E2095" s="12">
        <v>121.0679258902</v>
      </c>
      <c r="F2095" s="12">
        <v>125.0266973578</v>
      </c>
      <c r="G2095" s="12">
        <v>124.99640437399999</v>
      </c>
      <c r="H2095" s="15">
        <v>122.4463809631</v>
      </c>
    </row>
    <row r="2096" spans="3:8" x14ac:dyDescent="0.3">
      <c r="C2096" s="18" t="s">
        <v>2088</v>
      </c>
      <c r="D2096" s="12">
        <v>125.77</v>
      </c>
      <c r="E2096" s="12">
        <v>121.0989342707</v>
      </c>
      <c r="F2096" s="12">
        <v>125.00943457220001</v>
      </c>
      <c r="G2096" s="12">
        <v>124.9835592551</v>
      </c>
      <c r="H2096" s="15">
        <v>122.41872097299999</v>
      </c>
    </row>
    <row r="2097" spans="3:8" x14ac:dyDescent="0.3">
      <c r="C2097" s="18" t="s">
        <v>2089</v>
      </c>
      <c r="D2097" s="12">
        <v>123.03</v>
      </c>
      <c r="E2097" s="12">
        <v>117.83785289630001</v>
      </c>
      <c r="F2097" s="12">
        <v>121.3724729039</v>
      </c>
      <c r="G2097" s="12">
        <v>121.3601219098</v>
      </c>
      <c r="H2097" s="15">
        <v>119.1407413962</v>
      </c>
    </row>
    <row r="2098" spans="3:8" x14ac:dyDescent="0.3">
      <c r="C2098" s="18" t="s">
        <v>2090</v>
      </c>
      <c r="D2098" s="12">
        <v>125.84</v>
      </c>
      <c r="E2098" s="12">
        <v>121.1837873562</v>
      </c>
      <c r="F2098" s="12">
        <v>125.1074345092</v>
      </c>
      <c r="G2098" s="12">
        <v>125.0781475225</v>
      </c>
      <c r="H2098" s="15">
        <v>122.5326528475</v>
      </c>
    </row>
    <row r="2099" spans="3:8" x14ac:dyDescent="0.3">
      <c r="C2099" s="18" t="s">
        <v>2091</v>
      </c>
      <c r="D2099" s="12">
        <v>125.87</v>
      </c>
      <c r="E2099" s="12">
        <v>121.195073114</v>
      </c>
      <c r="F2099" s="12">
        <v>125.1123781607</v>
      </c>
      <c r="G2099" s="12">
        <v>125.0839683004</v>
      </c>
      <c r="H2099" s="15">
        <v>122.53337071830001</v>
      </c>
    </row>
    <row r="2100" spans="3:8" x14ac:dyDescent="0.3">
      <c r="C2100" s="18" t="s">
        <v>2092</v>
      </c>
      <c r="D2100" s="12">
        <v>125.91</v>
      </c>
      <c r="E2100" s="12">
        <v>121.0816112441</v>
      </c>
      <c r="F2100" s="12">
        <v>125.0594171118</v>
      </c>
      <c r="G2100" s="12">
        <v>125.0294923208</v>
      </c>
      <c r="H2100" s="15">
        <v>122.4934391532</v>
      </c>
    </row>
    <row r="2101" spans="3:8" x14ac:dyDescent="0.3">
      <c r="C2101" s="18" t="s">
        <v>2093</v>
      </c>
      <c r="D2101" s="12">
        <v>125.94</v>
      </c>
      <c r="E2101" s="12">
        <v>121.10816242510001</v>
      </c>
      <c r="F2101" s="12">
        <v>125.0930177485</v>
      </c>
      <c r="G2101" s="12">
        <v>125.06554085729999</v>
      </c>
      <c r="H2101" s="15">
        <v>122.5300524482</v>
      </c>
    </row>
    <row r="2102" spans="3:8" x14ac:dyDescent="0.3">
      <c r="C2102" s="18" t="s">
        <v>2094</v>
      </c>
      <c r="D2102" s="12">
        <v>125.9</v>
      </c>
      <c r="E2102" s="12">
        <v>121.1965301912</v>
      </c>
      <c r="F2102" s="12">
        <v>125.15931481699999</v>
      </c>
      <c r="G2102" s="12">
        <v>125.1294351266</v>
      </c>
      <c r="H2102" s="15">
        <v>122.5992554475</v>
      </c>
    </row>
    <row r="2103" spans="3:8" x14ac:dyDescent="0.3">
      <c r="C2103" s="18" t="s">
        <v>2095</v>
      </c>
      <c r="D2103" s="12">
        <v>122.34</v>
      </c>
      <c r="E2103" s="12">
        <v>116.8486896384</v>
      </c>
      <c r="F2103" s="12">
        <v>120.2419984389</v>
      </c>
      <c r="G2103" s="12">
        <v>120.2303726854</v>
      </c>
      <c r="H2103" s="15">
        <v>118.18879823510001</v>
      </c>
    </row>
    <row r="2104" spans="3:8" x14ac:dyDescent="0.3">
      <c r="C2104" s="18" t="s">
        <v>2096</v>
      </c>
      <c r="D2104" s="12">
        <v>124.12</v>
      </c>
      <c r="E2104" s="12">
        <v>119.36672449930001</v>
      </c>
      <c r="F2104" s="12">
        <v>124.3163615779</v>
      </c>
      <c r="G2104" s="12">
        <v>124.2590010529</v>
      </c>
      <c r="H2104" s="15">
        <v>120.5179778458</v>
      </c>
    </row>
    <row r="2105" spans="3:8" x14ac:dyDescent="0.3">
      <c r="C2105" s="18" t="s">
        <v>2097</v>
      </c>
      <c r="D2105" s="12">
        <v>128.07</v>
      </c>
      <c r="E2105" s="12">
        <v>122.86895776279999</v>
      </c>
      <c r="F2105" s="12">
        <v>127.041395217</v>
      </c>
      <c r="G2105" s="12">
        <v>127.06001256419999</v>
      </c>
      <c r="H2105" s="15">
        <v>123.67682788719999</v>
      </c>
    </row>
    <row r="2106" spans="3:8" x14ac:dyDescent="0.3">
      <c r="C2106" s="18" t="s">
        <v>2098</v>
      </c>
      <c r="D2106" s="12">
        <v>128.97</v>
      </c>
      <c r="E2106" s="12">
        <v>124.3542306351</v>
      </c>
      <c r="F2106" s="12">
        <v>128.85868171160001</v>
      </c>
      <c r="G2106" s="12">
        <v>128.8811868633</v>
      </c>
      <c r="H2106" s="15">
        <v>125.0562606198</v>
      </c>
    </row>
    <row r="2107" spans="3:8" x14ac:dyDescent="0.3">
      <c r="C2107" s="18" t="s">
        <v>2099</v>
      </c>
      <c r="D2107" s="12">
        <v>126.86</v>
      </c>
      <c r="E2107" s="12">
        <v>121.85886078910001</v>
      </c>
      <c r="F2107" s="12">
        <v>125.734701192</v>
      </c>
      <c r="G2107" s="12">
        <v>125.7728852196</v>
      </c>
      <c r="H2107" s="15">
        <v>122.7053629064</v>
      </c>
    </row>
    <row r="2108" spans="3:8" x14ac:dyDescent="0.3">
      <c r="C2108" s="18" t="s">
        <v>2100</v>
      </c>
      <c r="D2108" s="12">
        <v>125.53</v>
      </c>
      <c r="E2108" s="12">
        <v>121.356289082</v>
      </c>
      <c r="F2108" s="12">
        <v>125.59713218589999</v>
      </c>
      <c r="G2108" s="12">
        <v>125.5562363202</v>
      </c>
      <c r="H2108" s="15">
        <v>122.4773014922</v>
      </c>
    </row>
    <row r="2109" spans="3:8" x14ac:dyDescent="0.3">
      <c r="C2109" s="18" t="s">
        <v>2101</v>
      </c>
      <c r="D2109" s="12">
        <v>110.54</v>
      </c>
      <c r="E2109" s="12">
        <v>108.64024453659999</v>
      </c>
      <c r="F2109" s="12">
        <v>112.42092220710001</v>
      </c>
      <c r="G2109" s="12">
        <v>112.4579437534</v>
      </c>
      <c r="H2109" s="15">
        <v>108.79004673470001</v>
      </c>
    </row>
    <row r="2110" spans="3:8" x14ac:dyDescent="0.3">
      <c r="C2110" s="18" t="s">
        <v>2102</v>
      </c>
      <c r="D2110" s="12">
        <v>107.94</v>
      </c>
      <c r="E2110" s="12">
        <v>105.0501712423</v>
      </c>
      <c r="F2110" s="12">
        <v>109.8630484089</v>
      </c>
      <c r="G2110" s="12">
        <v>109.95101643789999</v>
      </c>
      <c r="H2110" s="15">
        <v>106.3642407058</v>
      </c>
    </row>
    <row r="2111" spans="3:8" x14ac:dyDescent="0.3">
      <c r="C2111" s="18" t="s">
        <v>2103</v>
      </c>
      <c r="D2111" s="12">
        <v>113.17</v>
      </c>
      <c r="E2111" s="12">
        <v>111.7446085582</v>
      </c>
      <c r="F2111" s="12">
        <v>115.283955233</v>
      </c>
      <c r="G2111" s="12">
        <v>115.31744102970001</v>
      </c>
      <c r="H2111" s="15">
        <v>111.63675097550001</v>
      </c>
    </row>
    <row r="2112" spans="3:8" x14ac:dyDescent="0.3">
      <c r="C2112" s="18" t="s">
        <v>2104</v>
      </c>
      <c r="D2112" s="12">
        <v>128.55000000000001</v>
      </c>
      <c r="E2112" s="12">
        <v>123.685195726</v>
      </c>
      <c r="F2112" s="12">
        <v>128.12067915950001</v>
      </c>
      <c r="G2112" s="12">
        <v>128.1291368437</v>
      </c>
      <c r="H2112" s="15">
        <v>124.47996533520001</v>
      </c>
    </row>
    <row r="2113" spans="3:8" x14ac:dyDescent="0.3">
      <c r="C2113" s="18" t="s">
        <v>2105</v>
      </c>
      <c r="D2113" s="12">
        <v>126.03</v>
      </c>
      <c r="E2113" s="12">
        <v>121.2716725674</v>
      </c>
      <c r="F2113" s="12">
        <v>126.0957201224</v>
      </c>
      <c r="G2113" s="12">
        <v>126.0479075602</v>
      </c>
      <c r="H2113" s="15">
        <v>122.7765877412</v>
      </c>
    </row>
    <row r="2114" spans="3:8" x14ac:dyDescent="0.3">
      <c r="C2114" s="18" t="s">
        <v>2106</v>
      </c>
      <c r="D2114" s="12">
        <v>124.54</v>
      </c>
      <c r="E2114" s="12">
        <v>118.8089313312</v>
      </c>
      <c r="F2114" s="12">
        <v>123.7137572764</v>
      </c>
      <c r="G2114" s="12">
        <v>123.6651606036</v>
      </c>
      <c r="H2114" s="15">
        <v>120.17683044010001</v>
      </c>
    </row>
    <row r="2115" spans="3:8" x14ac:dyDescent="0.3">
      <c r="C2115" s="18" t="s">
        <v>2107</v>
      </c>
      <c r="D2115" s="12">
        <v>107.94</v>
      </c>
      <c r="E2115" s="12">
        <v>106.9270948632</v>
      </c>
      <c r="F2115" s="12">
        <v>108.2854450817</v>
      </c>
      <c r="G2115" s="12">
        <v>108.2195246628</v>
      </c>
      <c r="H2115" s="15">
        <v>106.7040550307</v>
      </c>
    </row>
    <row r="2116" spans="3:8" x14ac:dyDescent="0.3">
      <c r="C2116" s="18" t="s">
        <v>2108</v>
      </c>
      <c r="D2116" s="12">
        <v>124.98</v>
      </c>
      <c r="E2116" s="12">
        <v>123.4240634331</v>
      </c>
      <c r="F2116" s="12">
        <v>125.9315604888</v>
      </c>
      <c r="G2116" s="12">
        <v>125.7918662516</v>
      </c>
      <c r="H2116" s="15">
        <v>122.644872625</v>
      </c>
    </row>
    <row r="2117" spans="3:8" x14ac:dyDescent="0.3">
      <c r="C2117" s="18" t="s">
        <v>2109</v>
      </c>
      <c r="D2117" s="12">
        <v>113.71</v>
      </c>
      <c r="E2117" s="12">
        <v>111.06986143029999</v>
      </c>
      <c r="F2117" s="12">
        <v>113.07494049509999</v>
      </c>
      <c r="G2117" s="12">
        <v>112.90466146999999</v>
      </c>
      <c r="H2117" s="15">
        <v>109.31873224829999</v>
      </c>
    </row>
    <row r="2118" spans="3:8" x14ac:dyDescent="0.3">
      <c r="C2118" s="18" t="s">
        <v>2110</v>
      </c>
      <c r="D2118" s="12">
        <v>124.1</v>
      </c>
      <c r="E2118" s="12">
        <v>120.7901512932</v>
      </c>
      <c r="F2118" s="12">
        <v>123.2318047513</v>
      </c>
      <c r="G2118" s="12">
        <v>122.988513377</v>
      </c>
      <c r="H2118" s="15">
        <v>118.3543873166</v>
      </c>
    </row>
    <row r="2119" spans="3:8" x14ac:dyDescent="0.3">
      <c r="C2119" s="18" t="s">
        <v>2111</v>
      </c>
      <c r="D2119" s="12">
        <v>113.62</v>
      </c>
      <c r="E2119" s="12">
        <v>111.2008515222</v>
      </c>
      <c r="F2119" s="12">
        <v>113.1291755485</v>
      </c>
      <c r="G2119" s="12">
        <v>112.9675272513</v>
      </c>
      <c r="H2119" s="15">
        <v>109.6964345909</v>
      </c>
    </row>
    <row r="2120" spans="3:8" x14ac:dyDescent="0.3">
      <c r="C2120" s="18" t="s">
        <v>2112</v>
      </c>
      <c r="D2120" s="12">
        <v>107.63</v>
      </c>
      <c r="E2120" s="12">
        <v>106.9859853719</v>
      </c>
      <c r="F2120" s="12">
        <v>108.4311843381</v>
      </c>
      <c r="G2120" s="12">
        <v>108.3767641032</v>
      </c>
      <c r="H2120" s="15">
        <v>106.80836530239999</v>
      </c>
    </row>
    <row r="2121" spans="3:8" x14ac:dyDescent="0.3">
      <c r="C2121" s="18" t="s">
        <v>2113</v>
      </c>
      <c r="D2121" s="12">
        <v>103.66</v>
      </c>
      <c r="E2121" s="12">
        <v>102.6450311083</v>
      </c>
      <c r="F2121" s="12">
        <v>104.8837246505</v>
      </c>
      <c r="G2121" s="12">
        <v>104.8389993709</v>
      </c>
      <c r="H2121" s="15">
        <v>102.27790568889999</v>
      </c>
    </row>
    <row r="2122" spans="3:8" x14ac:dyDescent="0.3">
      <c r="C2122" s="18" t="s">
        <v>2114</v>
      </c>
      <c r="D2122" s="12">
        <v>109.98</v>
      </c>
      <c r="E2122" s="12">
        <v>107.88457880750001</v>
      </c>
      <c r="F2122" s="12">
        <v>111.4419757603</v>
      </c>
      <c r="G2122" s="12">
        <v>111.25686364489999</v>
      </c>
      <c r="H2122" s="15">
        <v>105.0121021253</v>
      </c>
    </row>
    <row r="2123" spans="3:8" x14ac:dyDescent="0.3">
      <c r="C2123" s="18" t="s">
        <v>2115</v>
      </c>
      <c r="D2123" s="12">
        <v>107.7</v>
      </c>
      <c r="E2123" s="12">
        <v>104.4240523332</v>
      </c>
      <c r="F2123" s="12">
        <v>107.7508963873</v>
      </c>
      <c r="G2123" s="12">
        <v>107.6158993327</v>
      </c>
      <c r="H2123" s="15">
        <v>102.3955263149</v>
      </c>
    </row>
    <row r="2124" spans="3:8" x14ac:dyDescent="0.3">
      <c r="C2124" s="18" t="s">
        <v>2116</v>
      </c>
      <c r="D2124" s="12">
        <v>101.42</v>
      </c>
      <c r="E2124" s="12">
        <v>100.04145039159999</v>
      </c>
      <c r="F2124" s="12">
        <v>102.6952635765</v>
      </c>
      <c r="G2124" s="12">
        <v>102.6481793233</v>
      </c>
      <c r="H2124" s="15">
        <v>99.541508200300001</v>
      </c>
    </row>
    <row r="2125" spans="3:8" x14ac:dyDescent="0.3">
      <c r="C2125" s="18" t="s">
        <v>2117</v>
      </c>
      <c r="D2125" s="12">
        <v>125.73</v>
      </c>
      <c r="E2125" s="12">
        <v>124.2273496008</v>
      </c>
      <c r="F2125" s="12">
        <v>126.7327082309</v>
      </c>
      <c r="G2125" s="12">
        <v>126.58783691390001</v>
      </c>
      <c r="H2125" s="15">
        <v>123.4110271749</v>
      </c>
    </row>
    <row r="2126" spans="3:8" x14ac:dyDescent="0.3">
      <c r="C2126" s="18" t="s">
        <v>2118</v>
      </c>
      <c r="D2126" s="12">
        <v>110.1</v>
      </c>
      <c r="E2126" s="12">
        <v>107.0742256281</v>
      </c>
      <c r="F2126" s="12">
        <v>110.22298006760001</v>
      </c>
      <c r="G2126" s="12">
        <v>110.09100815310001</v>
      </c>
      <c r="H2126" s="15">
        <v>105.17741070999999</v>
      </c>
    </row>
    <row r="2127" spans="3:8" x14ac:dyDescent="0.3">
      <c r="C2127" s="18" t="s">
        <v>2119</v>
      </c>
      <c r="D2127" s="12">
        <v>140.19</v>
      </c>
      <c r="E2127" s="12">
        <v>136.52248200369999</v>
      </c>
      <c r="F2127" s="12">
        <v>139.54428477779999</v>
      </c>
      <c r="G2127" s="12">
        <v>139.26728874669999</v>
      </c>
      <c r="H2127" s="15">
        <v>133.86379466029999</v>
      </c>
    </row>
    <row r="2128" spans="3:8" x14ac:dyDescent="0.3">
      <c r="C2128" s="18" t="s">
        <v>2120</v>
      </c>
      <c r="D2128" s="12">
        <v>109.68</v>
      </c>
      <c r="E2128" s="12">
        <v>106.9504048319</v>
      </c>
      <c r="F2128" s="12">
        <v>109.6336486332</v>
      </c>
      <c r="G2128" s="12">
        <v>109.4888732835</v>
      </c>
      <c r="H2128" s="15">
        <v>105.1317537485</v>
      </c>
    </row>
    <row r="2129" spans="3:8" x14ac:dyDescent="0.3">
      <c r="C2129" s="18" t="s">
        <v>2121</v>
      </c>
      <c r="D2129" s="12">
        <v>104.73</v>
      </c>
      <c r="E2129" s="12">
        <v>102.52911994359999</v>
      </c>
      <c r="F2129" s="12">
        <v>104.91255747</v>
      </c>
      <c r="G2129" s="12">
        <v>104.7716919521</v>
      </c>
      <c r="H2129" s="15">
        <v>101.2466255014</v>
      </c>
    </row>
    <row r="2130" spans="3:8" x14ac:dyDescent="0.3">
      <c r="C2130" s="18" t="s">
        <v>2122</v>
      </c>
      <c r="D2130" s="12">
        <v>103.44</v>
      </c>
      <c r="E2130" s="12">
        <v>102.41293794569999</v>
      </c>
      <c r="F2130" s="12">
        <v>104.3632822563</v>
      </c>
      <c r="G2130" s="12">
        <v>104.3164101118</v>
      </c>
      <c r="H2130" s="15">
        <v>102.05291907099999</v>
      </c>
    </row>
    <row r="2131" spans="3:8" x14ac:dyDescent="0.3">
      <c r="C2131" s="18" t="s">
        <v>2123</v>
      </c>
      <c r="D2131" s="12">
        <v>116.56</v>
      </c>
      <c r="E2131" s="12">
        <v>115.68929134450001</v>
      </c>
      <c r="F2131" s="12">
        <v>118.30856301190001</v>
      </c>
      <c r="G2131" s="12">
        <v>118.1413511146</v>
      </c>
      <c r="H2131" s="15">
        <v>114.277226488</v>
      </c>
    </row>
    <row r="2132" spans="3:8" x14ac:dyDescent="0.3">
      <c r="C2132" s="18" t="s">
        <v>2124</v>
      </c>
      <c r="D2132" s="12">
        <v>93.5</v>
      </c>
      <c r="E2132" s="12">
        <v>93.197783040600001</v>
      </c>
      <c r="F2132" s="12">
        <v>94.652085350799993</v>
      </c>
      <c r="G2132" s="12">
        <v>94.530219078900004</v>
      </c>
      <c r="H2132" s="15">
        <v>92.361410808499997</v>
      </c>
    </row>
    <row r="2133" spans="3:8" x14ac:dyDescent="0.3">
      <c r="C2133" s="18" t="s">
        <v>2125</v>
      </c>
      <c r="D2133" s="12">
        <v>125.93</v>
      </c>
      <c r="E2133" s="12">
        <v>125.2062210759</v>
      </c>
      <c r="F2133" s="12">
        <v>127.74430218160001</v>
      </c>
      <c r="G2133" s="12">
        <v>127.5893652459</v>
      </c>
      <c r="H2133" s="15">
        <v>124.44695808600001</v>
      </c>
    </row>
    <row r="2134" spans="3:8" x14ac:dyDescent="0.3">
      <c r="C2134" s="18" t="s">
        <v>2126</v>
      </c>
      <c r="D2134" s="12">
        <v>122.94</v>
      </c>
      <c r="E2134" s="12">
        <v>121.1953901318</v>
      </c>
      <c r="F2134" s="12">
        <v>123.66090072270001</v>
      </c>
      <c r="G2134" s="12">
        <v>123.5069662192</v>
      </c>
      <c r="H2134" s="15">
        <v>120.3798627603</v>
      </c>
    </row>
    <row r="2135" spans="3:8" x14ac:dyDescent="0.3">
      <c r="C2135" s="18" t="s">
        <v>2127</v>
      </c>
      <c r="D2135" s="12">
        <v>109.12</v>
      </c>
      <c r="E2135" s="12">
        <v>107.4777543778</v>
      </c>
      <c r="F2135" s="12">
        <v>111.15439026209999</v>
      </c>
      <c r="G2135" s="12">
        <v>110.93382239730001</v>
      </c>
      <c r="H2135" s="15">
        <v>104.25436373250001</v>
      </c>
    </row>
    <row r="2136" spans="3:8" x14ac:dyDescent="0.3">
      <c r="C2136" s="18" t="s">
        <v>2128</v>
      </c>
      <c r="D2136" s="12">
        <v>108.88</v>
      </c>
      <c r="E2136" s="12">
        <v>107.24717388960001</v>
      </c>
      <c r="F2136" s="12">
        <v>108.4155420731</v>
      </c>
      <c r="G2136" s="12">
        <v>108.3442395344</v>
      </c>
      <c r="H2136" s="15">
        <v>106.87633461809999</v>
      </c>
    </row>
    <row r="2137" spans="3:8" x14ac:dyDescent="0.3">
      <c r="C2137" s="18" t="s">
        <v>2129</v>
      </c>
      <c r="D2137" s="12">
        <v>112.69</v>
      </c>
      <c r="E2137" s="12">
        <v>110.0943904291</v>
      </c>
      <c r="F2137" s="12">
        <v>112.40453763089999</v>
      </c>
      <c r="G2137" s="12">
        <v>112.2216481599</v>
      </c>
      <c r="H2137" s="15">
        <v>107.8793598112</v>
      </c>
    </row>
    <row r="2138" spans="3:8" x14ac:dyDescent="0.3">
      <c r="C2138" s="18" t="s">
        <v>2130</v>
      </c>
      <c r="D2138" s="12">
        <v>112.08</v>
      </c>
      <c r="E2138" s="12">
        <v>109.8260397693</v>
      </c>
      <c r="F2138" s="12">
        <v>111.89706513420001</v>
      </c>
      <c r="G2138" s="12">
        <v>111.697146252</v>
      </c>
      <c r="H2138" s="15">
        <v>107.7027855489</v>
      </c>
    </row>
    <row r="2139" spans="3:8" x14ac:dyDescent="0.3">
      <c r="C2139" s="18" t="s">
        <v>2131</v>
      </c>
      <c r="D2139" s="12">
        <v>113.34</v>
      </c>
      <c r="E2139" s="12">
        <v>110.46802776529999</v>
      </c>
      <c r="F2139" s="12">
        <v>113.0009152903</v>
      </c>
      <c r="G2139" s="12">
        <v>112.8091620589</v>
      </c>
      <c r="H2139" s="15">
        <v>108.2950591072</v>
      </c>
    </row>
    <row r="2140" spans="3:8" x14ac:dyDescent="0.3">
      <c r="C2140" s="18" t="s">
        <v>2132</v>
      </c>
      <c r="D2140" s="12">
        <v>108.37</v>
      </c>
      <c r="E2140" s="12">
        <v>106.2791723846</v>
      </c>
      <c r="F2140" s="12">
        <v>108.0954464811</v>
      </c>
      <c r="G2140" s="12">
        <v>107.9396666088</v>
      </c>
      <c r="H2140" s="15">
        <v>105.25841967250001</v>
      </c>
    </row>
    <row r="2141" spans="3:8" x14ac:dyDescent="0.3">
      <c r="C2141" s="18" t="s">
        <v>2133</v>
      </c>
      <c r="D2141" s="12">
        <v>107.99</v>
      </c>
      <c r="E2141" s="12">
        <v>104.6808681139</v>
      </c>
      <c r="F2141" s="12">
        <v>107.5100118741</v>
      </c>
      <c r="G2141" s="12">
        <v>107.28555826740001</v>
      </c>
      <c r="H2141" s="15">
        <v>102.27813121579999</v>
      </c>
    </row>
    <row r="2142" spans="3:8" x14ac:dyDescent="0.3">
      <c r="C2142" s="18" t="s">
        <v>2134</v>
      </c>
      <c r="D2142" s="12">
        <v>116.89</v>
      </c>
      <c r="E2142" s="12">
        <v>115.8733704946</v>
      </c>
      <c r="F2142" s="12">
        <v>118.01653675119999</v>
      </c>
      <c r="G2142" s="12">
        <v>117.8490049947</v>
      </c>
      <c r="H2142" s="15">
        <v>113.0601639643</v>
      </c>
    </row>
    <row r="2143" spans="3:8" x14ac:dyDescent="0.3">
      <c r="C2143" s="18" t="s">
        <v>2135</v>
      </c>
      <c r="D2143" s="12">
        <v>112.13</v>
      </c>
      <c r="E2143" s="12">
        <v>110.62364760379999</v>
      </c>
      <c r="F2143" s="12">
        <v>112.4744856879</v>
      </c>
      <c r="G2143" s="12">
        <v>112.32244186849999</v>
      </c>
      <c r="H2143" s="15">
        <v>108.54009590759999</v>
      </c>
    </row>
    <row r="2144" spans="3:8" x14ac:dyDescent="0.3">
      <c r="C2144" s="18" t="s">
        <v>2136</v>
      </c>
      <c r="D2144" s="12">
        <v>122.85</v>
      </c>
      <c r="E2144" s="12">
        <v>121.7404200708</v>
      </c>
      <c r="F2144" s="12">
        <v>123.394190315</v>
      </c>
      <c r="G2144" s="12">
        <v>123.27415085600001</v>
      </c>
      <c r="H2144" s="15">
        <v>121.17200649339999</v>
      </c>
    </row>
    <row r="2145" spans="3:8" x14ac:dyDescent="0.3">
      <c r="C2145" s="18" t="s">
        <v>2137</v>
      </c>
      <c r="D2145" s="12">
        <v>94.79</v>
      </c>
      <c r="E2145" s="12">
        <v>93.685293390799998</v>
      </c>
      <c r="F2145" s="12">
        <v>95.017873576200003</v>
      </c>
      <c r="G2145" s="12">
        <v>95.070303427499994</v>
      </c>
      <c r="H2145" s="15">
        <v>93.676265663000009</v>
      </c>
    </row>
    <row r="2146" spans="3:8" x14ac:dyDescent="0.3">
      <c r="C2146" s="18" t="s">
        <v>2138</v>
      </c>
      <c r="D2146" s="12">
        <v>142.78</v>
      </c>
      <c r="E2146" s="12">
        <v>145.3080465612</v>
      </c>
      <c r="F2146" s="12">
        <v>146.66362438479999</v>
      </c>
      <c r="G2146" s="12">
        <v>146.35909618349999</v>
      </c>
      <c r="H2146" s="15">
        <v>145.28607582309999</v>
      </c>
    </row>
    <row r="2147" spans="3:8" x14ac:dyDescent="0.3">
      <c r="C2147" s="18" t="s">
        <v>2139</v>
      </c>
      <c r="D2147" s="12">
        <v>125.21</v>
      </c>
      <c r="E2147" s="12">
        <v>123.74663844120001</v>
      </c>
      <c r="F2147" s="12">
        <v>126.22920434700001</v>
      </c>
      <c r="G2147" s="12">
        <v>126.08306390369999</v>
      </c>
      <c r="H2147" s="15">
        <v>122.97071883999999</v>
      </c>
    </row>
    <row r="2148" spans="3:8" x14ac:dyDescent="0.3">
      <c r="C2148" s="18" t="s">
        <v>2140</v>
      </c>
      <c r="D2148" s="12">
        <v>102.91</v>
      </c>
      <c r="E2148" s="12">
        <v>104.3596913224</v>
      </c>
      <c r="F2148" s="12">
        <v>105.9684751109</v>
      </c>
      <c r="G2148" s="12">
        <v>106.0556963075</v>
      </c>
      <c r="H2148" s="15">
        <v>101.7090350963</v>
      </c>
    </row>
    <row r="2149" spans="3:8" x14ac:dyDescent="0.3">
      <c r="C2149" s="18" t="s">
        <v>2141</v>
      </c>
      <c r="D2149" s="12">
        <v>97.13</v>
      </c>
      <c r="E2149" s="12">
        <v>97.931230170399999</v>
      </c>
      <c r="F2149" s="12">
        <v>99.343645578799993</v>
      </c>
      <c r="G2149" s="12">
        <v>99.332351512800003</v>
      </c>
      <c r="H2149" s="15">
        <v>97.557594967699998</v>
      </c>
    </row>
    <row r="2150" spans="3:8" x14ac:dyDescent="0.3">
      <c r="C2150" s="18" t="s">
        <v>2142</v>
      </c>
      <c r="D2150" s="12">
        <v>94.92</v>
      </c>
      <c r="E2150" s="12">
        <v>94.807980498199996</v>
      </c>
      <c r="F2150" s="12">
        <v>95.850390998999998</v>
      </c>
      <c r="G2150" s="12">
        <v>95.789745419400006</v>
      </c>
      <c r="H2150" s="15">
        <v>93.939415147800005</v>
      </c>
    </row>
    <row r="2151" spans="3:8" x14ac:dyDescent="0.3">
      <c r="C2151" s="18" t="s">
        <v>2143</v>
      </c>
      <c r="D2151" s="12">
        <v>104.1</v>
      </c>
      <c r="E2151" s="12">
        <v>102.873520484</v>
      </c>
      <c r="F2151" s="12">
        <v>104.960379147</v>
      </c>
      <c r="G2151" s="12">
        <v>104.931178002</v>
      </c>
      <c r="H2151" s="15">
        <v>102.7371441019</v>
      </c>
    </row>
    <row r="2152" spans="3:8" x14ac:dyDescent="0.3">
      <c r="C2152" s="18" t="s">
        <v>2144</v>
      </c>
      <c r="D2152" s="12">
        <v>104.77</v>
      </c>
      <c r="E2152" s="12">
        <v>103.5191762729</v>
      </c>
      <c r="F2152" s="12">
        <v>105.7583204702</v>
      </c>
      <c r="G2152" s="12">
        <v>105.6946486938</v>
      </c>
      <c r="H2152" s="15">
        <v>103.2292621287</v>
      </c>
    </row>
    <row r="2153" spans="3:8" x14ac:dyDescent="0.3">
      <c r="C2153" s="18" t="s">
        <v>2145</v>
      </c>
      <c r="D2153" s="12">
        <v>122.68</v>
      </c>
      <c r="E2153" s="12">
        <v>120.8605203307</v>
      </c>
      <c r="F2153" s="12">
        <v>122.9402230836</v>
      </c>
      <c r="G2153" s="12">
        <v>122.8331729058</v>
      </c>
      <c r="H2153" s="15">
        <v>120.84908359400001</v>
      </c>
    </row>
    <row r="2154" spans="3:8" x14ac:dyDescent="0.3">
      <c r="C2154" s="18" t="s">
        <v>2146</v>
      </c>
      <c r="D2154" s="12">
        <v>106.94</v>
      </c>
      <c r="E2154" s="12">
        <v>104.0649085834</v>
      </c>
      <c r="F2154" s="12">
        <v>107.9188933407</v>
      </c>
      <c r="G2154" s="12">
        <v>107.7904323067</v>
      </c>
      <c r="H2154" s="15">
        <v>102.1272120507</v>
      </c>
    </row>
    <row r="2155" spans="3:8" x14ac:dyDescent="0.3">
      <c r="C2155" s="18" t="s">
        <v>2147</v>
      </c>
      <c r="D2155" s="12">
        <v>94.78</v>
      </c>
      <c r="E2155" s="12">
        <v>94.656340324799999</v>
      </c>
      <c r="F2155" s="12">
        <v>95.700106092599995</v>
      </c>
      <c r="G2155" s="12">
        <v>95.638995681899999</v>
      </c>
      <c r="H2155" s="15">
        <v>93.811062478300002</v>
      </c>
    </row>
    <row r="2156" spans="3:8" x14ac:dyDescent="0.3">
      <c r="C2156" s="18" t="s">
        <v>2148</v>
      </c>
      <c r="D2156" s="12">
        <v>116.94</v>
      </c>
      <c r="E2156" s="12">
        <v>115.3002083647</v>
      </c>
      <c r="F2156" s="12">
        <v>117.3393513517</v>
      </c>
      <c r="G2156" s="12">
        <v>117.104501404</v>
      </c>
      <c r="H2156" s="15">
        <v>111.70406705389999</v>
      </c>
    </row>
    <row r="2157" spans="3:8" x14ac:dyDescent="0.3">
      <c r="C2157" s="18" t="s">
        <v>2149</v>
      </c>
      <c r="D2157" s="12">
        <v>117.83</v>
      </c>
      <c r="E2157" s="12">
        <v>116.2985489485</v>
      </c>
      <c r="F2157" s="12">
        <v>118.00177046819999</v>
      </c>
      <c r="G2157" s="12">
        <v>117.8083812866</v>
      </c>
      <c r="H2157" s="15">
        <v>114.4999449101</v>
      </c>
    </row>
    <row r="2158" spans="3:8" x14ac:dyDescent="0.3">
      <c r="C2158" s="18" t="s">
        <v>2150</v>
      </c>
      <c r="D2158" s="12">
        <v>105.98</v>
      </c>
      <c r="E2158" s="12">
        <v>105.28863557130001</v>
      </c>
      <c r="F2158" s="12">
        <v>106.5108358176</v>
      </c>
      <c r="G2158" s="12">
        <v>106.4661189391</v>
      </c>
      <c r="H2158" s="15">
        <v>105.1786410678</v>
      </c>
    </row>
    <row r="2159" spans="3:8" x14ac:dyDescent="0.3">
      <c r="C2159" s="18" t="s">
        <v>2151</v>
      </c>
      <c r="D2159" s="12">
        <v>118.58</v>
      </c>
      <c r="E2159" s="12">
        <v>116.103794482</v>
      </c>
      <c r="F2159" s="12">
        <v>117.7305178424</v>
      </c>
      <c r="G2159" s="12">
        <v>117.57516299949999</v>
      </c>
      <c r="H2159" s="15">
        <v>115.3906193017</v>
      </c>
    </row>
    <row r="2160" spans="3:8" x14ac:dyDescent="0.3">
      <c r="C2160" s="18" t="s">
        <v>2152</v>
      </c>
      <c r="D2160" s="12">
        <v>108.07</v>
      </c>
      <c r="E2160" s="12">
        <v>107.3371635167</v>
      </c>
      <c r="F2160" s="12">
        <v>108.7325362991</v>
      </c>
      <c r="G2160" s="12">
        <v>108.6639852278</v>
      </c>
      <c r="H2160" s="15">
        <v>107.1140320678</v>
      </c>
    </row>
    <row r="2161" spans="3:8" x14ac:dyDescent="0.3">
      <c r="C2161" s="18" t="s">
        <v>2153</v>
      </c>
      <c r="D2161" s="12">
        <v>110.66</v>
      </c>
      <c r="E2161" s="12">
        <v>110.352557928</v>
      </c>
      <c r="F2161" s="12">
        <v>110.9937667778</v>
      </c>
      <c r="G2161" s="12">
        <v>110.9433058852</v>
      </c>
      <c r="H2161" s="15">
        <v>110.5540318915</v>
      </c>
    </row>
    <row r="2162" spans="3:8" x14ac:dyDescent="0.3">
      <c r="C2162" s="18" t="s">
        <v>2154</v>
      </c>
      <c r="D2162" s="12">
        <v>109.77</v>
      </c>
      <c r="E2162" s="12">
        <v>108.5231284908</v>
      </c>
      <c r="F2162" s="12">
        <v>109.62841661100001</v>
      </c>
      <c r="G2162" s="12">
        <v>109.563896747</v>
      </c>
      <c r="H2162" s="15">
        <v>108.07508585069999</v>
      </c>
    </row>
    <row r="2163" spans="3:8" x14ac:dyDescent="0.3">
      <c r="C2163" s="18" t="s">
        <v>2155</v>
      </c>
      <c r="D2163" s="12">
        <v>103.97</v>
      </c>
      <c r="E2163" s="12">
        <v>101.11182015200001</v>
      </c>
      <c r="F2163" s="12">
        <v>102.35096060879999</v>
      </c>
      <c r="G2163" s="12">
        <v>102.324997388</v>
      </c>
      <c r="H2163" s="15">
        <v>100.8470563363</v>
      </c>
    </row>
    <row r="2164" spans="3:8" x14ac:dyDescent="0.3">
      <c r="C2164" s="18" t="s">
        <v>2156</v>
      </c>
      <c r="D2164" s="12">
        <v>99.56</v>
      </c>
      <c r="E2164" s="12">
        <v>97.931387549799993</v>
      </c>
      <c r="F2164" s="12">
        <v>100.22458435199999</v>
      </c>
      <c r="G2164" s="12">
        <v>100.187584044</v>
      </c>
      <c r="H2164" s="15">
        <v>97.152650807599997</v>
      </c>
    </row>
    <row r="2165" spans="3:8" x14ac:dyDescent="0.3">
      <c r="C2165" s="18" t="s">
        <v>2157</v>
      </c>
      <c r="D2165" s="12">
        <v>92.26</v>
      </c>
      <c r="E2165" s="12">
        <v>91.195970100400004</v>
      </c>
      <c r="F2165" s="12">
        <v>92.405019082799996</v>
      </c>
      <c r="G2165" s="12">
        <v>92.388328454800003</v>
      </c>
      <c r="H2165" s="15">
        <v>89.918383409800001</v>
      </c>
    </row>
    <row r="2166" spans="3:8" x14ac:dyDescent="0.3">
      <c r="C2166" s="18" t="s">
        <v>2158</v>
      </c>
      <c r="D2166" s="12">
        <v>92.39</v>
      </c>
      <c r="E2166" s="12">
        <v>91.1709174123</v>
      </c>
      <c r="F2166" s="12">
        <v>92.2422593533</v>
      </c>
      <c r="G2166" s="12">
        <v>92.214815811199998</v>
      </c>
      <c r="H2166" s="15">
        <v>89.922241338000006</v>
      </c>
    </row>
    <row r="2167" spans="3:8" x14ac:dyDescent="0.3">
      <c r="C2167" s="18" t="s">
        <v>2159</v>
      </c>
      <c r="D2167" s="12">
        <v>121.35</v>
      </c>
      <c r="E2167" s="12">
        <v>118.59887504620001</v>
      </c>
      <c r="F2167" s="12">
        <v>120.4490293419</v>
      </c>
      <c r="G2167" s="12">
        <v>120.29981225580001</v>
      </c>
      <c r="H2167" s="15">
        <v>117.4978481852</v>
      </c>
    </row>
    <row r="2168" spans="3:8" x14ac:dyDescent="0.3">
      <c r="C2168" s="18" t="s">
        <v>2160</v>
      </c>
      <c r="D2168" s="12">
        <v>102.66</v>
      </c>
      <c r="E2168" s="12">
        <v>99.9860888706</v>
      </c>
      <c r="F2168" s="12">
        <v>103.0462730834</v>
      </c>
      <c r="G2168" s="12">
        <v>102.9069553181</v>
      </c>
      <c r="H2168" s="15">
        <v>98.553256337199997</v>
      </c>
    </row>
    <row r="2169" spans="3:8" x14ac:dyDescent="0.3">
      <c r="C2169" s="18" t="s">
        <v>2161</v>
      </c>
      <c r="D2169" s="12">
        <v>119.61</v>
      </c>
      <c r="E2169" s="12">
        <v>116.3172763411</v>
      </c>
      <c r="F2169" s="12">
        <v>118.4336076478</v>
      </c>
      <c r="G2169" s="12">
        <v>118.25875675579999</v>
      </c>
      <c r="H2169" s="15">
        <v>115.4579441652</v>
      </c>
    </row>
    <row r="2170" spans="3:8" x14ac:dyDescent="0.3">
      <c r="C2170" s="18" t="s">
        <v>2162</v>
      </c>
      <c r="D2170" s="12">
        <v>119.23</v>
      </c>
      <c r="E2170" s="12">
        <v>115.7132501581</v>
      </c>
      <c r="F2170" s="12">
        <v>117.89625899719999</v>
      </c>
      <c r="G2170" s="12">
        <v>117.7180864389</v>
      </c>
      <c r="H2170" s="15">
        <v>114.8307001317</v>
      </c>
    </row>
    <row r="2171" spans="3:8" x14ac:dyDescent="0.3">
      <c r="C2171" s="18" t="s">
        <v>2163</v>
      </c>
      <c r="D2171" s="12">
        <v>117.91</v>
      </c>
      <c r="E2171" s="12">
        <v>115.11868117020001</v>
      </c>
      <c r="F2171" s="12">
        <v>117.00991128</v>
      </c>
      <c r="G2171" s="12">
        <v>116.84931526539999</v>
      </c>
      <c r="H2171" s="15">
        <v>114.14669472909999</v>
      </c>
    </row>
    <row r="2172" spans="3:8" x14ac:dyDescent="0.3">
      <c r="C2172" s="18" t="s">
        <v>2164</v>
      </c>
      <c r="D2172" s="12">
        <v>129.75</v>
      </c>
      <c r="E2172" s="12">
        <v>126.6086368448</v>
      </c>
      <c r="F2172" s="12">
        <v>129.2868290504</v>
      </c>
      <c r="G2172" s="12">
        <v>129.0590042218</v>
      </c>
      <c r="H2172" s="15">
        <v>124.266093165</v>
      </c>
    </row>
    <row r="2173" spans="3:8" x14ac:dyDescent="0.3">
      <c r="C2173" s="18" t="s">
        <v>2165</v>
      </c>
      <c r="D2173" s="12">
        <v>126.65</v>
      </c>
      <c r="E2173" s="12">
        <v>123.2576590913</v>
      </c>
      <c r="F2173" s="12">
        <v>125.9603773771</v>
      </c>
      <c r="G2173" s="12">
        <v>125.7471341135</v>
      </c>
      <c r="H2173" s="15">
        <v>120.97043037130001</v>
      </c>
    </row>
    <row r="2174" spans="3:8" x14ac:dyDescent="0.3">
      <c r="C2174" s="18" t="s">
        <v>2166</v>
      </c>
      <c r="D2174" s="12">
        <v>112.83</v>
      </c>
      <c r="E2174" s="12">
        <v>110.620378405</v>
      </c>
      <c r="F2174" s="12">
        <v>112.6932744511</v>
      </c>
      <c r="G2174" s="12">
        <v>112.5420534285</v>
      </c>
      <c r="H2174" s="15">
        <v>109.1125400411</v>
      </c>
    </row>
    <row r="2175" spans="3:8" x14ac:dyDescent="0.3">
      <c r="C2175" s="18" t="s">
        <v>2167</v>
      </c>
      <c r="D2175" s="12">
        <v>125.51</v>
      </c>
      <c r="E2175" s="12">
        <v>122.7926632161</v>
      </c>
      <c r="F2175" s="12">
        <v>125.17919775679999</v>
      </c>
      <c r="G2175" s="12">
        <v>124.9633752875</v>
      </c>
      <c r="H2175" s="15">
        <v>121.01943955120001</v>
      </c>
    </row>
    <row r="2176" spans="3:8" x14ac:dyDescent="0.3">
      <c r="C2176" s="18" t="s">
        <v>2168</v>
      </c>
      <c r="D2176" s="12">
        <v>124.34</v>
      </c>
      <c r="E2176" s="12">
        <v>121.8523428482</v>
      </c>
      <c r="F2176" s="12">
        <v>124.3770159052</v>
      </c>
      <c r="G2176" s="12">
        <v>124.1523275806</v>
      </c>
      <c r="H2176" s="15">
        <v>120.1270745864</v>
      </c>
    </row>
    <row r="2177" spans="3:8" x14ac:dyDescent="0.3">
      <c r="C2177" s="18" t="s">
        <v>2169</v>
      </c>
      <c r="D2177" s="12">
        <v>108.18</v>
      </c>
      <c r="E2177" s="12">
        <v>106.46252230589999</v>
      </c>
      <c r="F2177" s="12">
        <v>108.193493119</v>
      </c>
      <c r="G2177" s="12">
        <v>108.0572879251</v>
      </c>
      <c r="H2177" s="15">
        <v>105.44079049070001</v>
      </c>
    </row>
    <row r="2178" spans="3:8" x14ac:dyDescent="0.3">
      <c r="C2178" s="18" t="s">
        <v>2170</v>
      </c>
      <c r="D2178" s="12">
        <v>108.88</v>
      </c>
      <c r="E2178" s="12">
        <v>107.9294661914</v>
      </c>
      <c r="F2178" s="12">
        <v>108.7350788115</v>
      </c>
      <c r="G2178" s="12">
        <v>108.6439368022</v>
      </c>
      <c r="H2178" s="15">
        <v>107.74336006029999</v>
      </c>
    </row>
    <row r="2179" spans="3:8" x14ac:dyDescent="0.3">
      <c r="C2179" s="18" t="s">
        <v>2171</v>
      </c>
      <c r="D2179" s="12">
        <v>96.94</v>
      </c>
      <c r="E2179" s="12">
        <v>96.5763059497</v>
      </c>
      <c r="F2179" s="12">
        <v>98.262382656499994</v>
      </c>
      <c r="G2179" s="12">
        <v>98.146786450500002</v>
      </c>
      <c r="H2179" s="15">
        <v>95.328182711300002</v>
      </c>
    </row>
    <row r="2180" spans="3:8" x14ac:dyDescent="0.3">
      <c r="C2180" s="18" t="s">
        <v>2172</v>
      </c>
      <c r="D2180" s="12">
        <v>131.11000000000001</v>
      </c>
      <c r="E2180" s="12">
        <v>129.00826568849999</v>
      </c>
      <c r="F2180" s="12">
        <v>131.23369282070001</v>
      </c>
      <c r="G2180" s="12">
        <v>131.02342387260001</v>
      </c>
      <c r="H2180" s="15">
        <v>126.83181686290001</v>
      </c>
    </row>
    <row r="2181" spans="3:8" x14ac:dyDescent="0.3">
      <c r="C2181" s="18" t="s">
        <v>2173</v>
      </c>
      <c r="D2181" s="12">
        <v>104.23</v>
      </c>
      <c r="E2181" s="12">
        <v>102.8682398662</v>
      </c>
      <c r="F2181" s="12">
        <v>106.1845927498</v>
      </c>
      <c r="G2181" s="12">
        <v>105.9938400636</v>
      </c>
      <c r="H2181" s="15">
        <v>100.3405570474</v>
      </c>
    </row>
    <row r="2182" spans="3:8" x14ac:dyDescent="0.3">
      <c r="C2182" s="18" t="s">
        <v>2174</v>
      </c>
      <c r="D2182" s="12">
        <v>110.21</v>
      </c>
      <c r="E2182" s="12">
        <v>108.8512207504</v>
      </c>
      <c r="F2182" s="12">
        <v>111.3878234191</v>
      </c>
      <c r="G2182" s="12">
        <v>111.15832834290001</v>
      </c>
      <c r="H2182" s="15">
        <v>106.1549204895</v>
      </c>
    </row>
    <row r="2183" spans="3:8" x14ac:dyDescent="0.3">
      <c r="C2183" s="18" t="s">
        <v>2175</v>
      </c>
      <c r="D2183" s="12">
        <v>110.95</v>
      </c>
      <c r="E2183" s="12">
        <v>107.90848127069999</v>
      </c>
      <c r="F2183" s="12">
        <v>110.4697762941</v>
      </c>
      <c r="G2183" s="12">
        <v>110.3065112203</v>
      </c>
      <c r="H2183" s="15">
        <v>105.9863086949</v>
      </c>
    </row>
    <row r="2184" spans="3:8" x14ac:dyDescent="0.3">
      <c r="C2184" s="18" t="s">
        <v>2176</v>
      </c>
      <c r="D2184" s="12">
        <v>124.35</v>
      </c>
      <c r="E2184" s="12">
        <v>120.8356425922</v>
      </c>
      <c r="F2184" s="12">
        <v>123.4135418071</v>
      </c>
      <c r="G2184" s="12">
        <v>123.2222211216</v>
      </c>
      <c r="H2184" s="15">
        <v>119.53863636609999</v>
      </c>
    </row>
    <row r="2185" spans="3:8" x14ac:dyDescent="0.3">
      <c r="C2185" s="18" t="s">
        <v>2177</v>
      </c>
      <c r="D2185" s="12">
        <v>106.58</v>
      </c>
      <c r="E2185" s="12">
        <v>104.4408961307</v>
      </c>
      <c r="F2185" s="12">
        <v>105.6516975592</v>
      </c>
      <c r="G2185" s="12">
        <v>105.5901502321</v>
      </c>
      <c r="H2185" s="15">
        <v>104.2164687492</v>
      </c>
    </row>
    <row r="2186" spans="3:8" x14ac:dyDescent="0.3">
      <c r="C2186" s="18" t="s">
        <v>2178</v>
      </c>
      <c r="D2186" s="12">
        <v>103.76</v>
      </c>
      <c r="E2186" s="12">
        <v>103.1400129627</v>
      </c>
      <c r="F2186" s="12">
        <v>105.0390918195</v>
      </c>
      <c r="G2186" s="12">
        <v>104.9175132302</v>
      </c>
      <c r="H2186" s="15">
        <v>101.10177247040001</v>
      </c>
    </row>
    <row r="2187" spans="3:8" x14ac:dyDescent="0.3">
      <c r="C2187" s="18" t="s">
        <v>2179</v>
      </c>
      <c r="D2187" s="12">
        <v>108.47</v>
      </c>
      <c r="E2187" s="12">
        <v>106.8486811543</v>
      </c>
      <c r="F2187" s="12">
        <v>107.4121844223</v>
      </c>
      <c r="G2187" s="12">
        <v>107.3541511393</v>
      </c>
      <c r="H2187" s="15">
        <v>106.8821686364</v>
      </c>
    </row>
    <row r="2188" spans="3:8" x14ac:dyDescent="0.3">
      <c r="C2188" s="18" t="s">
        <v>2180</v>
      </c>
      <c r="D2188" s="12">
        <v>121.71</v>
      </c>
      <c r="E2188" s="12">
        <v>118.96596331710001</v>
      </c>
      <c r="F2188" s="12">
        <v>121.4465071897</v>
      </c>
      <c r="G2188" s="12">
        <v>121.3121679499</v>
      </c>
      <c r="H2188" s="15">
        <v>117.6557976526</v>
      </c>
    </row>
    <row r="2189" spans="3:8" x14ac:dyDescent="0.3">
      <c r="C2189" s="18" t="s">
        <v>2181</v>
      </c>
      <c r="D2189" s="12">
        <v>94.66</v>
      </c>
      <c r="E2189" s="12">
        <v>93.673029345700002</v>
      </c>
      <c r="F2189" s="12">
        <v>94.897263460199994</v>
      </c>
      <c r="G2189" s="12">
        <v>94.932598984400002</v>
      </c>
      <c r="H2189" s="15">
        <v>93.603732470899999</v>
      </c>
    </row>
    <row r="2190" spans="3:8" x14ac:dyDescent="0.3">
      <c r="C2190" s="18" t="s">
        <v>2182</v>
      </c>
      <c r="D2190" s="12">
        <v>124.65</v>
      </c>
      <c r="E2190" s="12">
        <v>126.10397239380001</v>
      </c>
      <c r="F2190" s="12">
        <v>126.1269242485</v>
      </c>
      <c r="G2190" s="12">
        <v>126.0407840725</v>
      </c>
      <c r="H2190" s="15">
        <v>122.68347663110001</v>
      </c>
    </row>
    <row r="2191" spans="3:8" x14ac:dyDescent="0.3">
      <c r="C2191" s="18" t="s">
        <v>2183</v>
      </c>
      <c r="D2191" s="12">
        <v>108.32</v>
      </c>
      <c r="E2191" s="12">
        <v>107.3353910534</v>
      </c>
      <c r="F2191" s="12">
        <v>108.0661173437</v>
      </c>
      <c r="G2191" s="12">
        <v>107.968105338</v>
      </c>
      <c r="H2191" s="15">
        <v>107.0996382556</v>
      </c>
    </row>
    <row r="2192" spans="3:8" x14ac:dyDescent="0.3">
      <c r="C2192" s="18" t="s">
        <v>2184</v>
      </c>
      <c r="D2192" s="12">
        <v>116.62</v>
      </c>
      <c r="E2192" s="12">
        <v>116.2252075243</v>
      </c>
      <c r="F2192" s="12">
        <v>118.7132289363</v>
      </c>
      <c r="G2192" s="12">
        <v>118.5246846016</v>
      </c>
      <c r="H2192" s="15">
        <v>112.58966740380001</v>
      </c>
    </row>
    <row r="2193" spans="3:8" x14ac:dyDescent="0.3">
      <c r="C2193" s="18" t="s">
        <v>2185</v>
      </c>
      <c r="D2193" s="12">
        <v>122.3</v>
      </c>
      <c r="E2193" s="12">
        <v>121.8091156033</v>
      </c>
      <c r="F2193" s="12">
        <v>123.8555304953</v>
      </c>
      <c r="G2193" s="12">
        <v>123.6617093015</v>
      </c>
      <c r="H2193" s="15">
        <v>118.33506378999999</v>
      </c>
    </row>
    <row r="2194" spans="3:8" x14ac:dyDescent="0.3">
      <c r="C2194" s="18" t="s">
        <v>2186</v>
      </c>
      <c r="D2194" s="12">
        <v>120.49</v>
      </c>
      <c r="E2194" s="12">
        <v>120.30195582810001</v>
      </c>
      <c r="F2194" s="12">
        <v>121.40410785349999</v>
      </c>
      <c r="G2194" s="12">
        <v>121.2605687874</v>
      </c>
      <c r="H2194" s="15">
        <v>117.7544374351</v>
      </c>
    </row>
    <row r="2195" spans="3:8" x14ac:dyDescent="0.3">
      <c r="C2195" s="18" t="s">
        <v>2187</v>
      </c>
      <c r="D2195" s="12">
        <v>111.86</v>
      </c>
      <c r="E2195" s="12">
        <v>110.1247926354</v>
      </c>
      <c r="F2195" s="12">
        <v>111.4221627937</v>
      </c>
      <c r="G2195" s="12">
        <v>111.344792782</v>
      </c>
      <c r="H2195" s="15">
        <v>109.3667982187</v>
      </c>
    </row>
    <row r="2196" spans="3:8" x14ac:dyDescent="0.3">
      <c r="C2196" s="18" t="s">
        <v>2188</v>
      </c>
      <c r="D2196" s="12">
        <v>94.86</v>
      </c>
      <c r="E2196" s="12">
        <v>94.767829430299997</v>
      </c>
      <c r="F2196" s="12">
        <v>97.133011283599998</v>
      </c>
      <c r="G2196" s="12">
        <v>97.117120719400006</v>
      </c>
      <c r="H2196" s="15">
        <v>94.185817157900004</v>
      </c>
    </row>
    <row r="2197" spans="3:8" x14ac:dyDescent="0.3">
      <c r="C2197" s="18" t="s">
        <v>2189</v>
      </c>
      <c r="D2197" s="12">
        <v>93.28</v>
      </c>
      <c r="E2197" s="12">
        <v>92.186850349699995</v>
      </c>
      <c r="F2197" s="12">
        <v>95.440313184100006</v>
      </c>
      <c r="G2197" s="12">
        <v>95.4226656827</v>
      </c>
      <c r="H2197" s="15">
        <v>91.4293569365</v>
      </c>
    </row>
    <row r="2198" spans="3:8" x14ac:dyDescent="0.3">
      <c r="C2198" s="18" t="s">
        <v>2190</v>
      </c>
      <c r="D2198" s="12">
        <v>172.06</v>
      </c>
      <c r="E2198" s="12">
        <v>167.8755005166</v>
      </c>
      <c r="F2198" s="12">
        <v>172.85019443940001</v>
      </c>
      <c r="G2198" s="12">
        <v>172.64162030750001</v>
      </c>
      <c r="H2198" s="15">
        <v>169.9128791247</v>
      </c>
    </row>
    <row r="2199" spans="3:8" x14ac:dyDescent="0.3">
      <c r="C2199" s="18" t="s">
        <v>2191</v>
      </c>
      <c r="D2199" s="12">
        <v>170.67</v>
      </c>
      <c r="E2199" s="12">
        <v>166.78708722330001</v>
      </c>
      <c r="F2199" s="12">
        <v>171.04123369519999</v>
      </c>
      <c r="G2199" s="12">
        <v>170.83008756589999</v>
      </c>
      <c r="H2199" s="15">
        <v>168.89099262849999</v>
      </c>
    </row>
    <row r="2200" spans="3:8" x14ac:dyDescent="0.3">
      <c r="C2200" s="18" t="s">
        <v>2192</v>
      </c>
      <c r="D2200" s="12">
        <v>175.28</v>
      </c>
      <c r="E2200" s="12">
        <v>170.3726295228</v>
      </c>
      <c r="F2200" s="12">
        <v>174.95073276150001</v>
      </c>
      <c r="G2200" s="12">
        <v>174.76182175709999</v>
      </c>
      <c r="H2200" s="15">
        <v>172.53183056029999</v>
      </c>
    </row>
    <row r="2201" spans="3:8" x14ac:dyDescent="0.3">
      <c r="C2201" s="18" t="s">
        <v>2193</v>
      </c>
      <c r="D2201" s="12">
        <v>174.5</v>
      </c>
      <c r="E2201" s="12">
        <v>169.7905144643</v>
      </c>
      <c r="F2201" s="12">
        <v>174.59184931280001</v>
      </c>
      <c r="G2201" s="12">
        <v>174.45730013369999</v>
      </c>
      <c r="H2201" s="15">
        <v>171.8251822316</v>
      </c>
    </row>
    <row r="2202" spans="3:8" x14ac:dyDescent="0.3">
      <c r="C2202" s="18" t="s">
        <v>2194</v>
      </c>
      <c r="D2202" s="12">
        <v>173.92</v>
      </c>
      <c r="E2202" s="12">
        <v>169.3351311557</v>
      </c>
      <c r="F2202" s="12">
        <v>174.04479449780001</v>
      </c>
      <c r="G2202" s="12">
        <v>173.9090816307</v>
      </c>
      <c r="H2202" s="15">
        <v>171.3691434893</v>
      </c>
    </row>
    <row r="2203" spans="3:8" x14ac:dyDescent="0.3">
      <c r="C2203" s="18" t="s">
        <v>2195</v>
      </c>
      <c r="D2203" s="12">
        <v>173.76</v>
      </c>
      <c r="E2203" s="12">
        <v>169.03533907120001</v>
      </c>
      <c r="F2203" s="12">
        <v>173.74924857330001</v>
      </c>
      <c r="G2203" s="12">
        <v>173.6080980312</v>
      </c>
      <c r="H2203" s="15">
        <v>171.0421500615</v>
      </c>
    </row>
    <row r="2204" spans="3:8" x14ac:dyDescent="0.3">
      <c r="C2204" s="18" t="s">
        <v>2196</v>
      </c>
      <c r="D2204" s="12">
        <v>173.43</v>
      </c>
      <c r="E2204" s="12">
        <v>167.91630695539999</v>
      </c>
      <c r="F2204" s="12">
        <v>173.0612459594</v>
      </c>
      <c r="G2204" s="12">
        <v>172.8374200794</v>
      </c>
      <c r="H2204" s="15">
        <v>170.36425603640001</v>
      </c>
    </row>
    <row r="2205" spans="3:8" x14ac:dyDescent="0.3">
      <c r="C2205" s="18" t="s">
        <v>2197</v>
      </c>
      <c r="D2205" s="12">
        <v>175.92</v>
      </c>
      <c r="E2205" s="12">
        <v>171.41996127690001</v>
      </c>
      <c r="F2205" s="12">
        <v>175.99291372210001</v>
      </c>
      <c r="G2205" s="12">
        <v>175.8155770747</v>
      </c>
      <c r="H2205" s="15">
        <v>173.69905552889998</v>
      </c>
    </row>
    <row r="2206" spans="3:8" x14ac:dyDescent="0.3">
      <c r="C2206" s="18" t="s">
        <v>2198</v>
      </c>
      <c r="D2206" s="12">
        <v>176.23</v>
      </c>
      <c r="E2206" s="12">
        <v>171.4418840733</v>
      </c>
      <c r="F2206" s="12">
        <v>176.14370501229999</v>
      </c>
      <c r="G2206" s="12">
        <v>175.95259452050001</v>
      </c>
      <c r="H2206" s="15">
        <v>173.6854460408</v>
      </c>
    </row>
    <row r="2207" spans="3:8" x14ac:dyDescent="0.3">
      <c r="C2207" s="18" t="s">
        <v>2199</v>
      </c>
      <c r="D2207" s="12">
        <v>172.87</v>
      </c>
      <c r="E2207" s="12">
        <v>168.77949241600001</v>
      </c>
      <c r="F2207" s="12">
        <v>172.71808069299999</v>
      </c>
      <c r="G2207" s="12">
        <v>172.53157572870001</v>
      </c>
      <c r="H2207" s="15">
        <v>170.882672232</v>
      </c>
    </row>
    <row r="2208" spans="3:8" x14ac:dyDescent="0.3">
      <c r="C2208" s="18" t="s">
        <v>2200</v>
      </c>
      <c r="D2208" s="12">
        <v>171.23</v>
      </c>
      <c r="E2208" s="12">
        <v>167.90346371909999</v>
      </c>
      <c r="F2208" s="12">
        <v>171.37495687520001</v>
      </c>
      <c r="G2208" s="12">
        <v>171.18980216130001</v>
      </c>
      <c r="H2208" s="15">
        <v>169.74816058709999</v>
      </c>
    </row>
    <row r="2209" spans="3:8" x14ac:dyDescent="0.3">
      <c r="C2209" s="18" t="s">
        <v>2201</v>
      </c>
      <c r="D2209" s="12">
        <v>172.08</v>
      </c>
      <c r="E2209" s="12">
        <v>168.27674626140001</v>
      </c>
      <c r="F2209" s="12">
        <v>172.44260575300001</v>
      </c>
      <c r="G2209" s="12">
        <v>172.1882095748</v>
      </c>
      <c r="H2209" s="15">
        <v>170.3756913297</v>
      </c>
    </row>
    <row r="2210" spans="3:8" x14ac:dyDescent="0.3">
      <c r="C2210" s="18" t="s">
        <v>2202</v>
      </c>
      <c r="D2210" s="12">
        <v>171.77</v>
      </c>
      <c r="E2210" s="12">
        <v>168.0837105432</v>
      </c>
      <c r="F2210" s="12">
        <v>172.0692922758</v>
      </c>
      <c r="G2210" s="12">
        <v>171.82020758740001</v>
      </c>
      <c r="H2210" s="15">
        <v>170.14882594850002</v>
      </c>
    </row>
    <row r="2211" spans="3:8" x14ac:dyDescent="0.3">
      <c r="C2211" s="18" t="s">
        <v>2203</v>
      </c>
      <c r="D2211" s="12">
        <v>175.13</v>
      </c>
      <c r="E2211" s="12">
        <v>170.40559027340001</v>
      </c>
      <c r="F2211" s="12">
        <v>174.88839673379999</v>
      </c>
      <c r="G2211" s="12">
        <v>174.71130856249999</v>
      </c>
      <c r="H2211" s="15">
        <v>172.67083501490001</v>
      </c>
    </row>
    <row r="2212" spans="3:8" x14ac:dyDescent="0.3">
      <c r="C2212" s="18" t="s">
        <v>2204</v>
      </c>
      <c r="D2212" s="12">
        <v>175.09</v>
      </c>
      <c r="E2212" s="12">
        <v>170.05619187089999</v>
      </c>
      <c r="F2212" s="12">
        <v>174.6368121079</v>
      </c>
      <c r="G2212" s="12">
        <v>174.45643548850001</v>
      </c>
      <c r="H2212" s="15">
        <v>172.29309702980001</v>
      </c>
    </row>
    <row r="2213" spans="3:8" x14ac:dyDescent="0.3">
      <c r="C2213" s="18" t="s">
        <v>2205</v>
      </c>
      <c r="D2213" s="12">
        <v>174.87</v>
      </c>
      <c r="E2213" s="12">
        <v>169.51511141380001</v>
      </c>
      <c r="F2213" s="12">
        <v>174.6743444597</v>
      </c>
      <c r="G2213" s="12">
        <v>174.4775492995</v>
      </c>
      <c r="H2213" s="15">
        <v>171.86966198530001</v>
      </c>
    </row>
    <row r="2214" spans="3:8" x14ac:dyDescent="0.3">
      <c r="C2214" s="18" t="s">
        <v>2206</v>
      </c>
      <c r="D2214" s="12">
        <v>176.58</v>
      </c>
      <c r="E2214" s="12">
        <v>172.00806735649999</v>
      </c>
      <c r="F2214" s="12">
        <v>176.19431197980001</v>
      </c>
      <c r="G2214" s="12">
        <v>176.01100887499999</v>
      </c>
      <c r="H2214" s="15">
        <v>174.22455467490002</v>
      </c>
    </row>
    <row r="2215" spans="3:8" x14ac:dyDescent="0.3">
      <c r="C2215" s="18" t="s">
        <v>2207</v>
      </c>
      <c r="D2215" s="12">
        <v>176.76</v>
      </c>
      <c r="E2215" s="12">
        <v>172.25587536430001</v>
      </c>
      <c r="F2215" s="12">
        <v>176.49121702310001</v>
      </c>
      <c r="G2215" s="12">
        <v>176.31749228129999</v>
      </c>
      <c r="H2215" s="15">
        <v>174.51615606659999</v>
      </c>
    </row>
    <row r="2216" spans="3:8" x14ac:dyDescent="0.3">
      <c r="C2216" s="18" t="s">
        <v>2208</v>
      </c>
      <c r="D2216" s="12">
        <v>176.53</v>
      </c>
      <c r="E2216" s="12">
        <v>171.43922588039999</v>
      </c>
      <c r="F2216" s="12">
        <v>175.59616220390001</v>
      </c>
      <c r="G2216" s="12">
        <v>175.41002046529999</v>
      </c>
      <c r="H2216" s="15">
        <v>173.72391105349999</v>
      </c>
    </row>
    <row r="2217" spans="3:8" x14ac:dyDescent="0.3">
      <c r="C2217" s="18" t="s">
        <v>2209</v>
      </c>
      <c r="D2217" s="12">
        <v>176.89</v>
      </c>
      <c r="E2217" s="12">
        <v>172.38300501789999</v>
      </c>
      <c r="F2217" s="12">
        <v>176.72767668340001</v>
      </c>
      <c r="G2217" s="12">
        <v>176.54512429089999</v>
      </c>
      <c r="H2217" s="15">
        <v>174.57612356989998</v>
      </c>
    </row>
    <row r="2218" spans="3:8" x14ac:dyDescent="0.3">
      <c r="C2218" s="18" t="s">
        <v>2210</v>
      </c>
      <c r="D2218" s="12">
        <v>176.78</v>
      </c>
      <c r="E2218" s="12">
        <v>172.2260121887</v>
      </c>
      <c r="F2218" s="12">
        <v>176.58946684450001</v>
      </c>
      <c r="G2218" s="12">
        <v>176.41594173999999</v>
      </c>
      <c r="H2218" s="15">
        <v>174.58314188669999</v>
      </c>
    </row>
    <row r="2219" spans="3:8" x14ac:dyDescent="0.3">
      <c r="C2219" s="18" t="s">
        <v>2211</v>
      </c>
      <c r="D2219" s="12">
        <v>173.65</v>
      </c>
      <c r="E2219" s="12">
        <v>169.59959357860001</v>
      </c>
      <c r="F2219" s="12">
        <v>174.1507353744</v>
      </c>
      <c r="G2219" s="12">
        <v>173.90150376369999</v>
      </c>
      <c r="H2219" s="15">
        <v>171.63146365750001</v>
      </c>
    </row>
    <row r="2220" spans="3:8" x14ac:dyDescent="0.3">
      <c r="C2220" s="18" t="s">
        <v>2212</v>
      </c>
      <c r="D2220" s="12">
        <v>172.18</v>
      </c>
      <c r="E2220" s="12">
        <v>167.78272280229999</v>
      </c>
      <c r="F2220" s="12">
        <v>172.79067389420001</v>
      </c>
      <c r="G2220" s="12">
        <v>172.50957010120001</v>
      </c>
      <c r="H2220" s="15">
        <v>170.18293516700001</v>
      </c>
    </row>
    <row r="2221" spans="3:8" x14ac:dyDescent="0.3">
      <c r="C2221" s="18" t="s">
        <v>2213</v>
      </c>
      <c r="D2221" s="12">
        <v>174.38</v>
      </c>
      <c r="E2221" s="12">
        <v>169.97493190469999</v>
      </c>
      <c r="F2221" s="12">
        <v>174.55048078940001</v>
      </c>
      <c r="G2221" s="12">
        <v>174.3230043847</v>
      </c>
      <c r="H2221" s="15">
        <v>171.97944859489999</v>
      </c>
    </row>
    <row r="2222" spans="3:8" x14ac:dyDescent="0.3">
      <c r="C2222" s="18" t="s">
        <v>2214</v>
      </c>
      <c r="D2222" s="12">
        <v>174.59</v>
      </c>
      <c r="E2222" s="12">
        <v>170.28861642129999</v>
      </c>
      <c r="F2222" s="12">
        <v>174.8152136978</v>
      </c>
      <c r="G2222" s="12">
        <v>174.5995091536</v>
      </c>
      <c r="H2222" s="15">
        <v>172.27826973399999</v>
      </c>
    </row>
    <row r="2223" spans="3:8" x14ac:dyDescent="0.3">
      <c r="C2223" s="18" t="s">
        <v>2215</v>
      </c>
      <c r="D2223" s="12">
        <v>175.35</v>
      </c>
      <c r="E2223" s="12">
        <v>170.1779870666</v>
      </c>
      <c r="F2223" s="12">
        <v>174.92399805459999</v>
      </c>
      <c r="G2223" s="12">
        <v>174.6879224141</v>
      </c>
      <c r="H2223" s="15">
        <v>172.63732883289998</v>
      </c>
    </row>
    <row r="2224" spans="3:8" x14ac:dyDescent="0.3">
      <c r="C2224" s="18" t="s">
        <v>2216</v>
      </c>
      <c r="D2224" s="12">
        <v>174.3</v>
      </c>
      <c r="E2224" s="12">
        <v>169.64669556889999</v>
      </c>
      <c r="F2224" s="12">
        <v>174.37019721999999</v>
      </c>
      <c r="G2224" s="12">
        <v>174.1622579193</v>
      </c>
      <c r="H2224" s="15">
        <v>171.8075687937</v>
      </c>
    </row>
    <row r="2225" spans="3:8" x14ac:dyDescent="0.3">
      <c r="C2225" s="18" t="s">
        <v>2217</v>
      </c>
      <c r="D2225" s="12">
        <v>176.4</v>
      </c>
      <c r="E2225" s="12">
        <v>171.82415317869999</v>
      </c>
      <c r="F2225" s="12">
        <v>176.24096619759999</v>
      </c>
      <c r="G2225" s="12">
        <v>176.0857294397</v>
      </c>
      <c r="H2225" s="15">
        <v>174.01603340360001</v>
      </c>
    </row>
    <row r="2226" spans="3:8" x14ac:dyDescent="0.3">
      <c r="C2226" s="18" t="s">
        <v>2218</v>
      </c>
      <c r="D2226" s="12">
        <v>174.96</v>
      </c>
      <c r="E2226" s="12">
        <v>169.70076774610001</v>
      </c>
      <c r="F2226" s="12">
        <v>174.65721038480001</v>
      </c>
      <c r="G2226" s="12">
        <v>174.51242439329999</v>
      </c>
      <c r="H2226" s="15">
        <v>172.02790211510001</v>
      </c>
    </row>
    <row r="2227" spans="3:8" x14ac:dyDescent="0.3">
      <c r="C2227" s="18" t="s">
        <v>2219</v>
      </c>
      <c r="D2227" s="12">
        <v>175.41</v>
      </c>
      <c r="E2227" s="12">
        <v>169.94927887829999</v>
      </c>
      <c r="F2227" s="12">
        <v>175.1759255357</v>
      </c>
      <c r="G2227" s="12">
        <v>175.02103274140001</v>
      </c>
      <c r="H2227" s="15">
        <v>172.38444113599999</v>
      </c>
    </row>
    <row r="2228" spans="3:8" x14ac:dyDescent="0.3">
      <c r="C2228" s="18" t="s">
        <v>2220</v>
      </c>
      <c r="D2228" s="12">
        <v>170.92</v>
      </c>
      <c r="E2228" s="12">
        <v>166.5803471376</v>
      </c>
      <c r="F2228" s="12">
        <v>171.46668997360001</v>
      </c>
      <c r="G2228" s="12">
        <v>171.24440383109999</v>
      </c>
      <c r="H2228" s="15">
        <v>168.63199713089998</v>
      </c>
    </row>
    <row r="2229" spans="3:8" x14ac:dyDescent="0.3">
      <c r="C2229" s="18" t="s">
        <v>2221</v>
      </c>
      <c r="D2229" s="12">
        <v>175.54</v>
      </c>
      <c r="E2229" s="12">
        <v>171.65866085920001</v>
      </c>
      <c r="F2229" s="12">
        <v>175.95943413949999</v>
      </c>
      <c r="G2229" s="12">
        <v>175.7575119919</v>
      </c>
      <c r="H2229" s="15">
        <v>173.5752371801</v>
      </c>
    </row>
    <row r="2230" spans="3:8" x14ac:dyDescent="0.3">
      <c r="C2230" s="18" t="s">
        <v>2222</v>
      </c>
      <c r="D2230" s="12">
        <v>175.87</v>
      </c>
      <c r="E2230" s="12">
        <v>171.87540432439999</v>
      </c>
      <c r="F2230" s="12">
        <v>176.09079810169999</v>
      </c>
      <c r="G2230" s="12">
        <v>175.8916989935</v>
      </c>
      <c r="H2230" s="15">
        <v>173.83265386389999</v>
      </c>
    </row>
    <row r="2231" spans="3:8" x14ac:dyDescent="0.3">
      <c r="C2231" s="18" t="s">
        <v>2223</v>
      </c>
      <c r="D2231" s="12">
        <v>173.46</v>
      </c>
      <c r="E2231" s="12">
        <v>168.9213533564</v>
      </c>
      <c r="F2231" s="12">
        <v>173.10714242680001</v>
      </c>
      <c r="G2231" s="12">
        <v>172.90795910919999</v>
      </c>
      <c r="H2231" s="15">
        <v>171.1849332525</v>
      </c>
    </row>
    <row r="2232" spans="3:8" x14ac:dyDescent="0.3">
      <c r="C2232" s="18" t="s">
        <v>2224</v>
      </c>
      <c r="D2232" s="12">
        <v>172.1</v>
      </c>
      <c r="E2232" s="12">
        <v>167.511813598</v>
      </c>
      <c r="F2232" s="12">
        <v>172.20331153839999</v>
      </c>
      <c r="G2232" s="12">
        <v>172.03969533980001</v>
      </c>
      <c r="H2232" s="15">
        <v>169.29962447360001</v>
      </c>
    </row>
    <row r="2233" spans="3:8" x14ac:dyDescent="0.3">
      <c r="C2233" s="18" t="s">
        <v>2225</v>
      </c>
      <c r="D2233" s="12">
        <v>174.17</v>
      </c>
      <c r="E2233" s="12">
        <v>170.21826589540001</v>
      </c>
      <c r="F2233" s="12">
        <v>174.48483376249999</v>
      </c>
      <c r="G2233" s="12">
        <v>174.2619477133</v>
      </c>
      <c r="H2233" s="15">
        <v>171.9007615429</v>
      </c>
    </row>
    <row r="2234" spans="3:8" x14ac:dyDescent="0.3">
      <c r="C2234" s="18" t="s">
        <v>2226</v>
      </c>
      <c r="D2234" s="12">
        <v>171.96</v>
      </c>
      <c r="E2234" s="12">
        <v>167.3261288395</v>
      </c>
      <c r="F2234" s="12">
        <v>172.0005780882</v>
      </c>
      <c r="G2234" s="12">
        <v>171.72008343140001</v>
      </c>
      <c r="H2234" s="15">
        <v>169.70840372060002</v>
      </c>
    </row>
    <row r="2235" spans="3:8" x14ac:dyDescent="0.3">
      <c r="C2235" s="18" t="s">
        <v>2227</v>
      </c>
      <c r="D2235" s="12">
        <v>171.3</v>
      </c>
      <c r="E2235" s="12">
        <v>167.0366987562</v>
      </c>
      <c r="F2235" s="12">
        <v>171.74483455800001</v>
      </c>
      <c r="G2235" s="12">
        <v>171.44709221369999</v>
      </c>
      <c r="H2235" s="15">
        <v>169.57331178760001</v>
      </c>
    </row>
    <row r="2236" spans="3:8" x14ac:dyDescent="0.3">
      <c r="C2236" s="18" t="s">
        <v>2228</v>
      </c>
      <c r="D2236" s="12">
        <v>176.46</v>
      </c>
      <c r="E2236" s="12">
        <v>171.91500431360001</v>
      </c>
      <c r="F2236" s="12">
        <v>176.28238882439999</v>
      </c>
      <c r="G2236" s="12">
        <v>176.09420050380001</v>
      </c>
      <c r="H2236" s="15">
        <v>174.2486058579</v>
      </c>
    </row>
    <row r="2237" spans="3:8" x14ac:dyDescent="0.3">
      <c r="C2237" s="18" t="s">
        <v>2229</v>
      </c>
      <c r="D2237" s="12">
        <v>176.5</v>
      </c>
      <c r="E2237" s="12">
        <v>171.9768999652</v>
      </c>
      <c r="F2237" s="12">
        <v>176.4279153965</v>
      </c>
      <c r="G2237" s="12">
        <v>176.24723525429999</v>
      </c>
      <c r="H2237" s="15">
        <v>174.24077704979999</v>
      </c>
    </row>
    <row r="2238" spans="3:8" x14ac:dyDescent="0.3">
      <c r="C2238" s="18" t="s">
        <v>2230</v>
      </c>
      <c r="D2238" s="12">
        <v>176.85</v>
      </c>
      <c r="E2238" s="12">
        <v>172.08310619400001</v>
      </c>
      <c r="F2238" s="12">
        <v>176.8526816518</v>
      </c>
      <c r="G2238" s="12">
        <v>176.6855564549</v>
      </c>
      <c r="H2238" s="15">
        <v>174.3756800397</v>
      </c>
    </row>
    <row r="2239" spans="3:8" x14ac:dyDescent="0.3">
      <c r="C2239" s="18" t="s">
        <v>2231</v>
      </c>
      <c r="D2239" s="12">
        <v>176.72</v>
      </c>
      <c r="E2239" s="12">
        <v>172.58743059770001</v>
      </c>
      <c r="F2239" s="12">
        <v>176.8851180332</v>
      </c>
      <c r="G2239" s="12">
        <v>176.70596764370001</v>
      </c>
      <c r="H2239" s="15">
        <v>174.3797938662</v>
      </c>
    </row>
    <row r="2240" spans="3:8" x14ac:dyDescent="0.3">
      <c r="C2240" s="18" t="s">
        <v>2232</v>
      </c>
      <c r="D2240" s="12">
        <v>173.93</v>
      </c>
      <c r="E2240" s="12">
        <v>169.1752573677</v>
      </c>
      <c r="F2240" s="12">
        <v>173.656673649</v>
      </c>
      <c r="G2240" s="12">
        <v>173.4713025355</v>
      </c>
      <c r="H2240" s="15">
        <v>171.41826348730001</v>
      </c>
    </row>
    <row r="2241" spans="3:8" x14ac:dyDescent="0.3">
      <c r="C2241" s="18" t="s">
        <v>2233</v>
      </c>
      <c r="D2241" s="12">
        <v>173.14</v>
      </c>
      <c r="E2241" s="12">
        <v>168.12960087549999</v>
      </c>
      <c r="F2241" s="12">
        <v>172.889855453</v>
      </c>
      <c r="G2241" s="12">
        <v>172.72891095360001</v>
      </c>
      <c r="H2241" s="15">
        <v>170.29760605929999</v>
      </c>
    </row>
    <row r="2242" spans="3:8" x14ac:dyDescent="0.3">
      <c r="C2242" s="18" t="s">
        <v>2234</v>
      </c>
      <c r="D2242" s="12">
        <v>176.3</v>
      </c>
      <c r="E2242" s="12">
        <v>171.42820248429999</v>
      </c>
      <c r="F2242" s="12">
        <v>176.2607707654</v>
      </c>
      <c r="G2242" s="12">
        <v>176.10356752589999</v>
      </c>
      <c r="H2242" s="15">
        <v>173.71718170470001</v>
      </c>
    </row>
    <row r="2243" spans="3:8" x14ac:dyDescent="0.3">
      <c r="C2243" s="18" t="s">
        <v>2235</v>
      </c>
      <c r="D2243" s="12">
        <v>176.15</v>
      </c>
      <c r="E2243" s="12">
        <v>171.32973708680001</v>
      </c>
      <c r="F2243" s="12">
        <v>176.0711773669</v>
      </c>
      <c r="G2243" s="12">
        <v>175.9052939234</v>
      </c>
      <c r="H2243" s="15">
        <v>173.64331756500002</v>
      </c>
    </row>
    <row r="2244" spans="3:8" x14ac:dyDescent="0.3">
      <c r="C2244" s="18" t="s">
        <v>2236</v>
      </c>
      <c r="D2244" s="12">
        <v>174.34</v>
      </c>
      <c r="E2244" s="12">
        <v>169.83551354490001</v>
      </c>
      <c r="F2244" s="12">
        <v>174.3579857766</v>
      </c>
      <c r="G2244" s="12">
        <v>174.12873899889999</v>
      </c>
      <c r="H2244" s="15">
        <v>171.86811799829999</v>
      </c>
    </row>
    <row r="2245" spans="3:8" x14ac:dyDescent="0.3">
      <c r="C2245" s="18" t="s">
        <v>2237</v>
      </c>
      <c r="D2245" s="12">
        <v>176.26</v>
      </c>
      <c r="E2245" s="12">
        <v>171.85044896310001</v>
      </c>
      <c r="F2245" s="12">
        <v>175.98923964279999</v>
      </c>
      <c r="G2245" s="12">
        <v>175.75766824179999</v>
      </c>
      <c r="H2245" s="15">
        <v>173.92829452749999</v>
      </c>
    </row>
    <row r="2246" spans="3:8" x14ac:dyDescent="0.3">
      <c r="C2246" s="18" t="s">
        <v>2238</v>
      </c>
      <c r="D2246" s="12">
        <v>176.05</v>
      </c>
      <c r="E2246" s="12">
        <v>170.95681504859999</v>
      </c>
      <c r="F2246" s="12">
        <v>175.36421298179999</v>
      </c>
      <c r="G2246" s="12">
        <v>175.1382385837</v>
      </c>
      <c r="H2246" s="15">
        <v>173.21839783320002</v>
      </c>
    </row>
    <row r="2247" spans="3:8" x14ac:dyDescent="0.3">
      <c r="C2247" s="18" t="s">
        <v>2239</v>
      </c>
      <c r="D2247" s="12">
        <v>175.81</v>
      </c>
      <c r="E2247" s="12">
        <v>170.7036456628</v>
      </c>
      <c r="F2247" s="12">
        <v>174.95678601279999</v>
      </c>
      <c r="G2247" s="12">
        <v>174.73626499060001</v>
      </c>
      <c r="H2247" s="15">
        <v>173.04457262700001</v>
      </c>
    </row>
    <row r="2248" spans="3:8" x14ac:dyDescent="0.3">
      <c r="C2248" s="18" t="s">
        <v>2240</v>
      </c>
      <c r="D2248" s="12">
        <v>176.02</v>
      </c>
      <c r="E2248" s="12">
        <v>171.1507048073</v>
      </c>
      <c r="F2248" s="12">
        <v>175.43427828950001</v>
      </c>
      <c r="G2248" s="12">
        <v>175.22107748939999</v>
      </c>
      <c r="H2248" s="15">
        <v>173.4264683017</v>
      </c>
    </row>
    <row r="2249" spans="3:8" x14ac:dyDescent="0.3">
      <c r="C2249" s="18" t="s">
        <v>2241</v>
      </c>
      <c r="D2249" s="12">
        <v>176.47</v>
      </c>
      <c r="E2249" s="12">
        <v>171.90655452210001</v>
      </c>
      <c r="F2249" s="12">
        <v>175.94115509599999</v>
      </c>
      <c r="G2249" s="12">
        <v>175.73807840009999</v>
      </c>
      <c r="H2249" s="15">
        <v>173.9619793613</v>
      </c>
    </row>
    <row r="2250" spans="3:8" x14ac:dyDescent="0.3">
      <c r="C2250" s="18" t="s">
        <v>2242</v>
      </c>
      <c r="D2250" s="12">
        <v>176.54</v>
      </c>
      <c r="E2250" s="12">
        <v>172.02540544319999</v>
      </c>
      <c r="F2250" s="12">
        <v>176.136509499</v>
      </c>
      <c r="G2250" s="12">
        <v>175.94381365500001</v>
      </c>
      <c r="H2250" s="15">
        <v>174.10320908989999</v>
      </c>
    </row>
    <row r="2251" spans="3:8" x14ac:dyDescent="0.3">
      <c r="C2251" s="18" t="s">
        <v>2243</v>
      </c>
      <c r="D2251" s="12">
        <v>174.54</v>
      </c>
      <c r="E2251" s="12">
        <v>169.64567649360001</v>
      </c>
      <c r="F2251" s="12">
        <v>173.78309743739999</v>
      </c>
      <c r="G2251" s="12">
        <v>173.5029430063</v>
      </c>
      <c r="H2251" s="15">
        <v>171.68350289239999</v>
      </c>
    </row>
    <row r="2252" spans="3:8" x14ac:dyDescent="0.3">
      <c r="C2252" s="18" t="s">
        <v>2244</v>
      </c>
      <c r="D2252" s="12">
        <v>174.83</v>
      </c>
      <c r="E2252" s="12">
        <v>170.09496323389999</v>
      </c>
      <c r="F2252" s="12">
        <v>175.04778279320001</v>
      </c>
      <c r="G2252" s="12">
        <v>174.92264051149999</v>
      </c>
      <c r="H2252" s="15">
        <v>172.22304915170002</v>
      </c>
    </row>
    <row r="2253" spans="3:8" x14ac:dyDescent="0.3">
      <c r="C2253" s="18" t="s">
        <v>2245</v>
      </c>
      <c r="D2253" s="12">
        <v>172.14</v>
      </c>
      <c r="E2253" s="12">
        <v>167.6231465164</v>
      </c>
      <c r="F2253" s="12">
        <v>173.32636677350001</v>
      </c>
      <c r="G2253" s="12">
        <v>173.1324786717</v>
      </c>
      <c r="H2253" s="15">
        <v>169.99420523049997</v>
      </c>
    </row>
    <row r="2254" spans="3:8" x14ac:dyDescent="0.3">
      <c r="C2254" s="18" t="s">
        <v>2246</v>
      </c>
      <c r="D2254" s="12">
        <v>168.36</v>
      </c>
      <c r="E2254" s="12">
        <v>164.63161992990001</v>
      </c>
      <c r="F2254" s="12">
        <v>170.9102392321</v>
      </c>
      <c r="G2254" s="12">
        <v>170.67165504159999</v>
      </c>
      <c r="H2254" s="15">
        <v>166.78882398130003</v>
      </c>
    </row>
    <row r="2255" spans="3:8" x14ac:dyDescent="0.3">
      <c r="C2255" s="18" t="s">
        <v>2247</v>
      </c>
      <c r="D2255" s="12">
        <v>152.61000000000001</v>
      </c>
      <c r="E2255" s="12">
        <v>147.37300941890001</v>
      </c>
      <c r="F2255" s="12">
        <v>153.5932145756</v>
      </c>
      <c r="G2255" s="12">
        <v>153.56984490280001</v>
      </c>
      <c r="H2255" s="15">
        <v>149.228645032</v>
      </c>
    </row>
    <row r="2256" spans="3:8" x14ac:dyDescent="0.3">
      <c r="C2256" s="18" t="s">
        <v>2248</v>
      </c>
      <c r="D2256" s="12">
        <v>154.69999999999999</v>
      </c>
      <c r="E2256" s="12">
        <v>149.98595351809999</v>
      </c>
      <c r="F2256" s="12">
        <v>156.26665559930001</v>
      </c>
      <c r="G2256" s="12">
        <v>156.23200864859999</v>
      </c>
      <c r="H2256" s="15">
        <v>151.91943067699998</v>
      </c>
    </row>
    <row r="2257" spans="3:8" x14ac:dyDescent="0.3">
      <c r="C2257" s="18" t="s">
        <v>2249</v>
      </c>
      <c r="D2257" s="12">
        <v>175.59</v>
      </c>
      <c r="E2257" s="12">
        <v>170.74418835930001</v>
      </c>
      <c r="F2257" s="12">
        <v>175.0989268477</v>
      </c>
      <c r="G2257" s="12">
        <v>174.9376442002</v>
      </c>
      <c r="H2257" s="15">
        <v>172.72933866400001</v>
      </c>
    </row>
    <row r="2258" spans="3:8" x14ac:dyDescent="0.3">
      <c r="C2258" s="18" t="s">
        <v>2250</v>
      </c>
      <c r="D2258" s="12">
        <v>177.24</v>
      </c>
      <c r="E2258" s="12">
        <v>172.42719812530001</v>
      </c>
      <c r="F2258" s="12">
        <v>176.82887915489999</v>
      </c>
      <c r="G2258" s="12">
        <v>176.67283031189999</v>
      </c>
      <c r="H2258" s="15">
        <v>174.7588770433</v>
      </c>
    </row>
    <row r="2259" spans="3:8" x14ac:dyDescent="0.3">
      <c r="C2259" s="18" t="s">
        <v>2251</v>
      </c>
      <c r="D2259" s="12">
        <v>176.96</v>
      </c>
      <c r="E2259" s="12">
        <v>172.05174665920001</v>
      </c>
      <c r="F2259" s="12">
        <v>176.45240519750001</v>
      </c>
      <c r="G2259" s="12">
        <v>176.29766103680001</v>
      </c>
      <c r="H2259" s="15">
        <v>174.35932563680001</v>
      </c>
    </row>
    <row r="2260" spans="3:8" x14ac:dyDescent="0.3">
      <c r="C2260" s="18" t="s">
        <v>2252</v>
      </c>
      <c r="D2260" s="12">
        <v>177.17</v>
      </c>
      <c r="E2260" s="12">
        <v>172.53042293109999</v>
      </c>
      <c r="F2260" s="12">
        <v>176.79804841449999</v>
      </c>
      <c r="G2260" s="12">
        <v>176.63749343379999</v>
      </c>
      <c r="H2260" s="15">
        <v>174.78763210009998</v>
      </c>
    </row>
    <row r="2261" spans="3:8" x14ac:dyDescent="0.3">
      <c r="C2261" s="18" t="s">
        <v>2253</v>
      </c>
      <c r="D2261" s="12">
        <v>177.07</v>
      </c>
      <c r="E2261" s="12">
        <v>172.29900804350001</v>
      </c>
      <c r="F2261" s="12">
        <v>176.62897608430001</v>
      </c>
      <c r="G2261" s="12">
        <v>176.47360477749999</v>
      </c>
      <c r="H2261" s="15">
        <v>174.56269354949998</v>
      </c>
    </row>
    <row r="2262" spans="3:8" x14ac:dyDescent="0.3">
      <c r="C2262" s="18" t="s">
        <v>2254</v>
      </c>
      <c r="D2262" s="12">
        <v>176.57</v>
      </c>
      <c r="E2262" s="12">
        <v>171.47233321729999</v>
      </c>
      <c r="F2262" s="12">
        <v>175.62099043680001</v>
      </c>
      <c r="G2262" s="12">
        <v>175.46799857529999</v>
      </c>
      <c r="H2262" s="15">
        <v>173.60727348379999</v>
      </c>
    </row>
    <row r="2263" spans="3:8" x14ac:dyDescent="0.3">
      <c r="C2263" s="18" t="s">
        <v>2255</v>
      </c>
      <c r="D2263" s="12">
        <v>177.01</v>
      </c>
      <c r="E2263" s="12">
        <v>172.2057147045</v>
      </c>
      <c r="F2263" s="12">
        <v>176.5427700459</v>
      </c>
      <c r="G2263" s="12">
        <v>176.38595293700001</v>
      </c>
      <c r="H2263" s="15">
        <v>174.513596079</v>
      </c>
    </row>
    <row r="2264" spans="3:8" x14ac:dyDescent="0.3">
      <c r="C2264" s="18" t="s">
        <v>2256</v>
      </c>
      <c r="D2264" s="12">
        <v>176.86</v>
      </c>
      <c r="E2264" s="12">
        <v>172.02739646800001</v>
      </c>
      <c r="F2264" s="12">
        <v>176.337326534</v>
      </c>
      <c r="G2264" s="12">
        <v>176.1865284822</v>
      </c>
      <c r="H2264" s="15">
        <v>174.30468273970001</v>
      </c>
    </row>
    <row r="2265" spans="3:8" x14ac:dyDescent="0.3">
      <c r="C2265" s="18" t="s">
        <v>2257</v>
      </c>
      <c r="D2265" s="12">
        <v>177.1</v>
      </c>
      <c r="E2265" s="12">
        <v>172.1581164797</v>
      </c>
      <c r="F2265" s="12">
        <v>176.61581072359999</v>
      </c>
      <c r="G2265" s="12">
        <v>176.46053080600001</v>
      </c>
      <c r="H2265" s="15">
        <v>174.47981184759999</v>
      </c>
    </row>
    <row r="2266" spans="3:8" x14ac:dyDescent="0.3">
      <c r="C2266" s="18" t="s">
        <v>2258</v>
      </c>
      <c r="D2266" s="12">
        <v>177.1</v>
      </c>
      <c r="E2266" s="12">
        <v>172.25797745829999</v>
      </c>
      <c r="F2266" s="12">
        <v>176.6645416435</v>
      </c>
      <c r="G2266" s="12">
        <v>176.50987677020001</v>
      </c>
      <c r="H2266" s="15">
        <v>174.58403564849999</v>
      </c>
    </row>
    <row r="2267" spans="3:8" x14ac:dyDescent="0.3">
      <c r="C2267" s="18" t="s">
        <v>2259</v>
      </c>
      <c r="D2267" s="12">
        <v>177.17</v>
      </c>
      <c r="E2267" s="12">
        <v>172.3156395545</v>
      </c>
      <c r="F2267" s="12">
        <v>176.68113569409999</v>
      </c>
      <c r="G2267" s="12">
        <v>176.52481331530001</v>
      </c>
      <c r="H2267" s="15">
        <v>174.621162309</v>
      </c>
    </row>
    <row r="2268" spans="3:8" x14ac:dyDescent="0.3">
      <c r="C2268" s="18" t="s">
        <v>2260</v>
      </c>
      <c r="D2268" s="12">
        <v>176.01</v>
      </c>
      <c r="E2268" s="12">
        <v>170.95439060309999</v>
      </c>
      <c r="F2268" s="12">
        <v>174.901751015</v>
      </c>
      <c r="G2268" s="12">
        <v>174.75378486669999</v>
      </c>
      <c r="H2268" s="15">
        <v>173.06197798279999</v>
      </c>
    </row>
    <row r="2269" spans="3:8" x14ac:dyDescent="0.3">
      <c r="C2269" s="18" t="s">
        <v>2261</v>
      </c>
      <c r="D2269" s="12">
        <v>174.67</v>
      </c>
      <c r="E2269" s="12">
        <v>169.8553577161</v>
      </c>
      <c r="F2269" s="12">
        <v>174.23613330890001</v>
      </c>
      <c r="G2269" s="12">
        <v>174.06821420450001</v>
      </c>
      <c r="H2269" s="15">
        <v>171.93457319639998</v>
      </c>
    </row>
    <row r="2270" spans="3:8" x14ac:dyDescent="0.3">
      <c r="C2270" s="18" t="s">
        <v>2262</v>
      </c>
      <c r="D2270" s="12">
        <v>174.85</v>
      </c>
      <c r="E2270" s="12">
        <v>169.94476664600001</v>
      </c>
      <c r="F2270" s="12">
        <v>173.82997282369999</v>
      </c>
      <c r="G2270" s="12">
        <v>173.63119715689999</v>
      </c>
      <c r="H2270" s="15">
        <v>171.89437876759999</v>
      </c>
    </row>
    <row r="2271" spans="3:8" x14ac:dyDescent="0.3">
      <c r="C2271" s="18" t="s">
        <v>2263</v>
      </c>
      <c r="D2271" s="12">
        <v>172.1</v>
      </c>
      <c r="E2271" s="12">
        <v>167.45676752599999</v>
      </c>
      <c r="F2271" s="12">
        <v>172.0049047494</v>
      </c>
      <c r="G2271" s="12">
        <v>171.87122523689999</v>
      </c>
      <c r="H2271" s="15">
        <v>169.24757814789999</v>
      </c>
    </row>
    <row r="2272" spans="3:8" x14ac:dyDescent="0.3">
      <c r="C2272" s="18" t="s">
        <v>2264</v>
      </c>
      <c r="D2272" s="12">
        <v>174.54</v>
      </c>
      <c r="E2272" s="12">
        <v>169.88666510479999</v>
      </c>
      <c r="F2272" s="12">
        <v>173.5111134229</v>
      </c>
      <c r="G2272" s="12">
        <v>173.3068652478</v>
      </c>
      <c r="H2272" s="15">
        <v>171.802417945</v>
      </c>
    </row>
    <row r="2273" spans="3:8" x14ac:dyDescent="0.3">
      <c r="C2273" s="18" t="s">
        <v>2265</v>
      </c>
      <c r="D2273" s="12">
        <v>176.89</v>
      </c>
      <c r="E2273" s="12">
        <v>172.3264354785</v>
      </c>
      <c r="F2273" s="12">
        <v>176.68350557869999</v>
      </c>
      <c r="G2273" s="12">
        <v>176.50026520759999</v>
      </c>
      <c r="H2273" s="15">
        <v>174.55698183269999</v>
      </c>
    </row>
    <row r="2274" spans="3:8" x14ac:dyDescent="0.3">
      <c r="C2274" s="18" t="s">
        <v>2266</v>
      </c>
      <c r="D2274" s="12">
        <v>164.94</v>
      </c>
      <c r="E2274" s="12">
        <v>160.5736568749</v>
      </c>
      <c r="F2274" s="12">
        <v>165.82891811010001</v>
      </c>
      <c r="G2274" s="12">
        <v>165.75335849390001</v>
      </c>
      <c r="H2274" s="15">
        <v>163.3005364254</v>
      </c>
    </row>
    <row r="2275" spans="3:8" x14ac:dyDescent="0.3">
      <c r="C2275" s="18" t="s">
        <v>2267</v>
      </c>
      <c r="D2275" s="12">
        <v>167.03</v>
      </c>
      <c r="E2275" s="12">
        <v>162.99190925849999</v>
      </c>
      <c r="F2275" s="12">
        <v>168.08924929369999</v>
      </c>
      <c r="G2275" s="12">
        <v>168.02387588369999</v>
      </c>
      <c r="H2275" s="15">
        <v>165.83262705889999</v>
      </c>
    </row>
    <row r="2276" spans="3:8" x14ac:dyDescent="0.3">
      <c r="C2276" s="18" t="s">
        <v>2268</v>
      </c>
      <c r="D2276" s="12">
        <v>173.79</v>
      </c>
      <c r="E2276" s="12">
        <v>168.96638619699999</v>
      </c>
      <c r="F2276" s="12">
        <v>173.3409067357</v>
      </c>
      <c r="G2276" s="12">
        <v>173.15580301049999</v>
      </c>
      <c r="H2276" s="15">
        <v>170.8735193789</v>
      </c>
    </row>
    <row r="2277" spans="3:8" x14ac:dyDescent="0.3">
      <c r="C2277" s="18" t="s">
        <v>2269</v>
      </c>
      <c r="D2277" s="12">
        <v>176.3</v>
      </c>
      <c r="E2277" s="12">
        <v>171.33299386100001</v>
      </c>
      <c r="F2277" s="12">
        <v>176.1677309511</v>
      </c>
      <c r="G2277" s="12">
        <v>175.9797749677</v>
      </c>
      <c r="H2277" s="15">
        <v>173.65025794530001</v>
      </c>
    </row>
    <row r="2278" spans="3:8" x14ac:dyDescent="0.3">
      <c r="C2278" s="18" t="s">
        <v>2270</v>
      </c>
      <c r="D2278" s="12">
        <v>111.19</v>
      </c>
      <c r="E2278" s="12">
        <v>110.55957745249999</v>
      </c>
      <c r="F2278" s="12">
        <v>111.10190104039999</v>
      </c>
      <c r="G2278" s="12">
        <v>110.9160487645</v>
      </c>
      <c r="H2278" s="15">
        <v>108.9936668365</v>
      </c>
    </row>
    <row r="2279" spans="3:8" x14ac:dyDescent="0.3">
      <c r="C2279" s="18" t="s">
        <v>2271</v>
      </c>
      <c r="D2279" s="12">
        <v>110.43</v>
      </c>
      <c r="E2279" s="12">
        <v>109.5700778496</v>
      </c>
      <c r="F2279" s="12">
        <v>109.9372801005</v>
      </c>
      <c r="G2279" s="12">
        <v>109.7523217847</v>
      </c>
      <c r="H2279" s="15">
        <v>108.13701663600001</v>
      </c>
    </row>
    <row r="2280" spans="3:8" x14ac:dyDescent="0.3">
      <c r="C2280" s="18" t="s">
        <v>2272</v>
      </c>
      <c r="D2280" s="12">
        <v>112.44</v>
      </c>
      <c r="E2280" s="12">
        <v>110.49913636780001</v>
      </c>
      <c r="F2280" s="12">
        <v>112.0565413211</v>
      </c>
      <c r="G2280" s="12">
        <v>111.8431607484</v>
      </c>
      <c r="H2280" s="15">
        <v>109.1796129527</v>
      </c>
    </row>
    <row r="2281" spans="3:8" x14ac:dyDescent="0.3">
      <c r="C2281" s="18" t="s">
        <v>2273</v>
      </c>
      <c r="D2281" s="12">
        <v>112.49</v>
      </c>
      <c r="E2281" s="12">
        <v>110.40206441789999</v>
      </c>
      <c r="F2281" s="12">
        <v>111.6228158663</v>
      </c>
      <c r="G2281" s="12">
        <v>111.4736461494</v>
      </c>
      <c r="H2281" s="15">
        <v>109.24698989949999</v>
      </c>
    </row>
    <row r="2282" spans="3:8" x14ac:dyDescent="0.3">
      <c r="C2282" s="18" t="s">
        <v>2274</v>
      </c>
      <c r="D2282" s="12">
        <v>112.53</v>
      </c>
      <c r="E2282" s="12">
        <v>110.2395796258</v>
      </c>
      <c r="F2282" s="12">
        <v>111.57522480430001</v>
      </c>
      <c r="G2282" s="12">
        <v>111.41126229539999</v>
      </c>
      <c r="H2282" s="15">
        <v>109.1780655143</v>
      </c>
    </row>
    <row r="2283" spans="3:8" x14ac:dyDescent="0.3">
      <c r="C2283" s="18" t="s">
        <v>2275</v>
      </c>
      <c r="D2283" s="12">
        <v>104.99</v>
      </c>
      <c r="E2283" s="12">
        <v>103.3711671918</v>
      </c>
      <c r="F2283" s="12">
        <v>104.18447556469999</v>
      </c>
      <c r="G2283" s="12">
        <v>104.0256025905</v>
      </c>
      <c r="H2283" s="15">
        <v>102.359431524</v>
      </c>
    </row>
    <row r="2284" spans="3:8" x14ac:dyDescent="0.3">
      <c r="C2284" s="18" t="s">
        <v>2276</v>
      </c>
      <c r="D2284" s="12">
        <v>112.86</v>
      </c>
      <c r="E2284" s="12">
        <v>111.4874700582</v>
      </c>
      <c r="F2284" s="12">
        <v>112.4858820564</v>
      </c>
      <c r="G2284" s="12">
        <v>112.3157186775</v>
      </c>
      <c r="H2284" s="15">
        <v>110.7503413197</v>
      </c>
    </row>
    <row r="2285" spans="3:8" x14ac:dyDescent="0.3">
      <c r="C2285" s="18" t="s">
        <v>2277</v>
      </c>
      <c r="D2285" s="12">
        <v>107.81</v>
      </c>
      <c r="E2285" s="12">
        <v>107.8989718127</v>
      </c>
      <c r="F2285" s="12">
        <v>107.2692490031</v>
      </c>
      <c r="G2285" s="12">
        <v>107.117996869</v>
      </c>
      <c r="H2285" s="15">
        <v>106.5557969382</v>
      </c>
    </row>
    <row r="2286" spans="3:8" x14ac:dyDescent="0.3">
      <c r="C2286" s="18" t="s">
        <v>2278</v>
      </c>
      <c r="D2286" s="12">
        <v>105.57</v>
      </c>
      <c r="E2286" s="12">
        <v>105.9473426874</v>
      </c>
      <c r="F2286" s="12">
        <v>104.98975879149999</v>
      </c>
      <c r="G2286" s="12">
        <v>104.8534752068</v>
      </c>
      <c r="H2286" s="15">
        <v>104.56488571999999</v>
      </c>
    </row>
    <row r="2287" spans="3:8" x14ac:dyDescent="0.3">
      <c r="C2287" s="18" t="s">
        <v>2279</v>
      </c>
      <c r="D2287" s="12">
        <v>106.81</v>
      </c>
      <c r="E2287" s="12">
        <v>106.8542984396</v>
      </c>
      <c r="F2287" s="12">
        <v>106.3486831868</v>
      </c>
      <c r="G2287" s="12">
        <v>106.1809852958</v>
      </c>
      <c r="H2287" s="15">
        <v>105.5969988635</v>
      </c>
    </row>
    <row r="2288" spans="3:8" x14ac:dyDescent="0.3">
      <c r="C2288" s="18" t="s">
        <v>2280</v>
      </c>
      <c r="D2288" s="12">
        <v>108.77</v>
      </c>
      <c r="E2288" s="12">
        <v>108.3076881833</v>
      </c>
      <c r="F2288" s="12">
        <v>108.4464682461</v>
      </c>
      <c r="G2288" s="12">
        <v>108.2591441756</v>
      </c>
      <c r="H2288" s="15">
        <v>106.8480870842</v>
      </c>
    </row>
    <row r="2289" spans="3:8" x14ac:dyDescent="0.3">
      <c r="C2289" s="18" t="s">
        <v>2281</v>
      </c>
      <c r="D2289" s="12">
        <v>107.6</v>
      </c>
      <c r="E2289" s="12">
        <v>107.07200971260001</v>
      </c>
      <c r="F2289" s="12">
        <v>107.057363862</v>
      </c>
      <c r="G2289" s="12">
        <v>106.8845784065</v>
      </c>
      <c r="H2289" s="15">
        <v>105.701130295</v>
      </c>
    </row>
    <row r="2290" spans="3:8" x14ac:dyDescent="0.3">
      <c r="C2290" s="18" t="s">
        <v>2282</v>
      </c>
      <c r="D2290" s="12">
        <v>111.8</v>
      </c>
      <c r="E2290" s="12">
        <v>110.12830023390001</v>
      </c>
      <c r="F2290" s="12">
        <v>111.3285391376</v>
      </c>
      <c r="G2290" s="12">
        <v>111.1580044935</v>
      </c>
      <c r="H2290" s="15">
        <v>109.1737752321</v>
      </c>
    </row>
    <row r="2291" spans="3:8" x14ac:dyDescent="0.3">
      <c r="C2291" s="18" t="s">
        <v>2283</v>
      </c>
      <c r="D2291" s="12">
        <v>113.06</v>
      </c>
      <c r="E2291" s="12">
        <v>111.34229072230001</v>
      </c>
      <c r="F2291" s="12">
        <v>112.580942226</v>
      </c>
      <c r="G2291" s="12">
        <v>112.4034426188</v>
      </c>
      <c r="H2291" s="15">
        <v>110.1290824715</v>
      </c>
    </row>
    <row r="2292" spans="3:8" x14ac:dyDescent="0.3">
      <c r="C2292" s="18" t="s">
        <v>2284</v>
      </c>
      <c r="D2292" s="12">
        <v>112</v>
      </c>
      <c r="E2292" s="12">
        <v>110.4766257206</v>
      </c>
      <c r="F2292" s="12">
        <v>111.4401346123</v>
      </c>
      <c r="G2292" s="12">
        <v>111.2768278042</v>
      </c>
      <c r="H2292" s="15">
        <v>109.6774237453</v>
      </c>
    </row>
    <row r="2293" spans="3:8" x14ac:dyDescent="0.3">
      <c r="C2293" s="18" t="s">
        <v>2285</v>
      </c>
      <c r="D2293" s="12">
        <v>110.38</v>
      </c>
      <c r="E2293" s="12">
        <v>109.1071735262</v>
      </c>
      <c r="F2293" s="12">
        <v>109.8011791342</v>
      </c>
      <c r="G2293" s="12">
        <v>109.6348206365</v>
      </c>
      <c r="H2293" s="15">
        <v>108.2545435121</v>
      </c>
    </row>
    <row r="2294" spans="3:8" x14ac:dyDescent="0.3">
      <c r="C2294" s="18" t="s">
        <v>2286</v>
      </c>
      <c r="D2294" s="12">
        <v>109.68</v>
      </c>
      <c r="E2294" s="12">
        <v>108.4346364866</v>
      </c>
      <c r="F2294" s="12">
        <v>109.1132299824</v>
      </c>
      <c r="G2294" s="12">
        <v>108.94911342819999</v>
      </c>
      <c r="H2294" s="15">
        <v>107.56029276240001</v>
      </c>
    </row>
    <row r="2295" spans="3:8" x14ac:dyDescent="0.3">
      <c r="C2295" s="18" t="s">
        <v>2287</v>
      </c>
      <c r="D2295" s="12">
        <v>110.62</v>
      </c>
      <c r="E2295" s="12">
        <v>109.2576659848</v>
      </c>
      <c r="F2295" s="12">
        <v>110.046441397</v>
      </c>
      <c r="G2295" s="12">
        <v>109.8692707247</v>
      </c>
      <c r="H2295" s="15">
        <v>108.4122711549</v>
      </c>
    </row>
    <row r="2296" spans="3:8" x14ac:dyDescent="0.3">
      <c r="C2296" s="18" t="s">
        <v>2288</v>
      </c>
      <c r="D2296" s="12">
        <v>110.22</v>
      </c>
      <c r="E2296" s="12">
        <v>108.57735786800001</v>
      </c>
      <c r="F2296" s="12">
        <v>109.3877666317</v>
      </c>
      <c r="G2296" s="12">
        <v>109.1841891433</v>
      </c>
      <c r="H2296" s="15">
        <v>107.4943659899</v>
      </c>
    </row>
    <row r="2297" spans="3:8" x14ac:dyDescent="0.3">
      <c r="C2297" s="18" t="s">
        <v>2289</v>
      </c>
      <c r="D2297" s="12">
        <v>110.73</v>
      </c>
      <c r="E2297" s="12">
        <v>109.4876695409</v>
      </c>
      <c r="F2297" s="12">
        <v>110.2763912172</v>
      </c>
      <c r="G2297" s="12">
        <v>110.1014674263</v>
      </c>
      <c r="H2297" s="15">
        <v>108.57907948730001</v>
      </c>
    </row>
    <row r="2298" spans="3:8" x14ac:dyDescent="0.3">
      <c r="C2298" s="18" t="s">
        <v>2290</v>
      </c>
      <c r="D2298" s="12">
        <v>109.95</v>
      </c>
      <c r="E2298" s="12">
        <v>109.72629884209999</v>
      </c>
      <c r="F2298" s="12">
        <v>109.7890587282</v>
      </c>
      <c r="G2298" s="12">
        <v>109.6124204309</v>
      </c>
      <c r="H2298" s="15">
        <v>108.406276557</v>
      </c>
    </row>
    <row r="2299" spans="3:8" x14ac:dyDescent="0.3">
      <c r="C2299" s="18" t="s">
        <v>2291</v>
      </c>
      <c r="D2299" s="12">
        <v>111.79</v>
      </c>
      <c r="E2299" s="12">
        <v>109.504707678</v>
      </c>
      <c r="F2299" s="12">
        <v>111.12684077519999</v>
      </c>
      <c r="G2299" s="12">
        <v>110.9520558854</v>
      </c>
      <c r="H2299" s="15">
        <v>108.7042739016</v>
      </c>
    </row>
    <row r="2300" spans="3:8" x14ac:dyDescent="0.3">
      <c r="C2300" s="18" t="s">
        <v>2292</v>
      </c>
      <c r="D2300" s="12">
        <v>109.53</v>
      </c>
      <c r="E2300" s="12">
        <v>108.17268265840001</v>
      </c>
      <c r="F2300" s="12">
        <v>109.0758411672</v>
      </c>
      <c r="G2300" s="12">
        <v>108.90985329820001</v>
      </c>
      <c r="H2300" s="15">
        <v>107.3449974007</v>
      </c>
    </row>
    <row r="2301" spans="3:8" x14ac:dyDescent="0.3">
      <c r="C2301" s="18" t="s">
        <v>2293</v>
      </c>
      <c r="D2301" s="12">
        <v>113.46</v>
      </c>
      <c r="E2301" s="12">
        <v>111.4478729556</v>
      </c>
      <c r="F2301" s="12">
        <v>113.2765989446</v>
      </c>
      <c r="G2301" s="12">
        <v>113.0213022482</v>
      </c>
      <c r="H2301" s="15">
        <v>110.32379301249999</v>
      </c>
    </row>
    <row r="2302" spans="3:8" x14ac:dyDescent="0.3">
      <c r="C2302" s="18" t="s">
        <v>2294</v>
      </c>
      <c r="D2302" s="12">
        <v>109.84</v>
      </c>
      <c r="E2302" s="12">
        <v>108.0897051986</v>
      </c>
      <c r="F2302" s="12">
        <v>108.7975048715</v>
      </c>
      <c r="G2302" s="12">
        <v>108.6377018135</v>
      </c>
      <c r="H2302" s="15">
        <v>107.33932722520001</v>
      </c>
    </row>
    <row r="2303" spans="3:8" x14ac:dyDescent="0.3">
      <c r="C2303" s="18" t="s">
        <v>2295</v>
      </c>
      <c r="D2303" s="12">
        <v>78.75</v>
      </c>
      <c r="E2303" s="12">
        <v>76.649266270699997</v>
      </c>
      <c r="F2303" s="12">
        <v>77.469748111599998</v>
      </c>
      <c r="G2303" s="12">
        <v>77.380226449299997</v>
      </c>
      <c r="H2303" s="15">
        <v>76.284443920900003</v>
      </c>
    </row>
    <row r="2304" spans="3:8" x14ac:dyDescent="0.3">
      <c r="C2304" s="18" t="s">
        <v>2296</v>
      </c>
      <c r="D2304" s="12">
        <v>110.95</v>
      </c>
      <c r="E2304" s="12">
        <v>110.853220509</v>
      </c>
      <c r="F2304" s="12">
        <v>111.3271932573</v>
      </c>
      <c r="G2304" s="12">
        <v>111.2645913695</v>
      </c>
      <c r="H2304" s="15">
        <v>109.2224160011</v>
      </c>
    </row>
    <row r="2305" spans="3:8" x14ac:dyDescent="0.3">
      <c r="C2305" s="18" t="s">
        <v>2297</v>
      </c>
      <c r="D2305" s="12">
        <v>107.63</v>
      </c>
      <c r="E2305" s="12">
        <v>106.3897400013</v>
      </c>
      <c r="F2305" s="12">
        <v>107.32167155330001</v>
      </c>
      <c r="G2305" s="12">
        <v>107.1887661321</v>
      </c>
      <c r="H2305" s="15">
        <v>105.6452907373</v>
      </c>
    </row>
    <row r="2306" spans="3:8" x14ac:dyDescent="0.3">
      <c r="C2306" s="18" t="s">
        <v>2298</v>
      </c>
      <c r="D2306" s="12">
        <v>110.24</v>
      </c>
      <c r="E2306" s="12">
        <v>108.7984834201</v>
      </c>
      <c r="F2306" s="12">
        <v>109.90680007260001</v>
      </c>
      <c r="G2306" s="12">
        <v>109.7537826268</v>
      </c>
      <c r="H2306" s="15">
        <v>108.0840040084</v>
      </c>
    </row>
    <row r="2307" spans="3:8" x14ac:dyDescent="0.3">
      <c r="C2307" s="18" t="s">
        <v>2299</v>
      </c>
      <c r="D2307" s="12">
        <v>111.47</v>
      </c>
      <c r="E2307" s="12">
        <v>110.8304375227</v>
      </c>
      <c r="F2307" s="12">
        <v>111.2477473475</v>
      </c>
      <c r="G2307" s="12">
        <v>111.0531966068</v>
      </c>
      <c r="H2307" s="15">
        <v>109.44776657449999</v>
      </c>
    </row>
    <row r="2308" spans="3:8" x14ac:dyDescent="0.3">
      <c r="C2308" s="18" t="s">
        <v>2300</v>
      </c>
      <c r="D2308" s="12">
        <v>77.22</v>
      </c>
      <c r="E2308" s="12">
        <v>73.563600148700004</v>
      </c>
      <c r="F2308" s="12">
        <v>74.614391622100001</v>
      </c>
      <c r="G2308" s="12">
        <v>74.493419960799997</v>
      </c>
      <c r="H2308" s="15">
        <v>73.710425175300003</v>
      </c>
    </row>
    <row r="2309" spans="3:8" x14ac:dyDescent="0.3">
      <c r="C2309" s="18" t="s">
        <v>2301</v>
      </c>
      <c r="D2309" s="12">
        <v>107.32</v>
      </c>
      <c r="E2309" s="12">
        <v>105.687501056</v>
      </c>
      <c r="F2309" s="12">
        <v>106.7126977149</v>
      </c>
      <c r="G2309" s="12">
        <v>106.5289060389</v>
      </c>
      <c r="H2309" s="15">
        <v>104.6572093058</v>
      </c>
    </row>
    <row r="2310" spans="3:8" x14ac:dyDescent="0.3">
      <c r="C2310" s="18" t="s">
        <v>2302</v>
      </c>
      <c r="D2310" s="12">
        <v>107.55</v>
      </c>
      <c r="E2310" s="12">
        <v>106.97465538349999</v>
      </c>
      <c r="F2310" s="12">
        <v>107.808607837</v>
      </c>
      <c r="G2310" s="12">
        <v>107.66781752910001</v>
      </c>
      <c r="H2310" s="15">
        <v>105.70073621899999</v>
      </c>
    </row>
    <row r="2311" spans="3:8" x14ac:dyDescent="0.3">
      <c r="C2311" s="18" t="s">
        <v>2303</v>
      </c>
      <c r="D2311" s="12">
        <v>107.37</v>
      </c>
      <c r="E2311" s="12">
        <v>107.5927384062</v>
      </c>
      <c r="F2311" s="12">
        <v>107.8678445939</v>
      </c>
      <c r="G2311" s="12">
        <v>107.8136017842</v>
      </c>
      <c r="H2311" s="15">
        <v>106.0589895331</v>
      </c>
    </row>
    <row r="2312" spans="3:8" x14ac:dyDescent="0.3">
      <c r="C2312" s="18" t="s">
        <v>2304</v>
      </c>
      <c r="D2312" s="12">
        <v>108.78</v>
      </c>
      <c r="E2312" s="12">
        <v>108.4451968435</v>
      </c>
      <c r="F2312" s="12">
        <v>108.7771415417</v>
      </c>
      <c r="G2312" s="12">
        <v>108.73227815830001</v>
      </c>
      <c r="H2312" s="15">
        <v>107.0557299678</v>
      </c>
    </row>
    <row r="2313" spans="3:8" x14ac:dyDescent="0.3">
      <c r="C2313" s="18" t="s">
        <v>2305</v>
      </c>
      <c r="D2313" s="12">
        <v>114.74</v>
      </c>
      <c r="E2313" s="12">
        <v>112.6726101711</v>
      </c>
      <c r="F2313" s="12">
        <v>114.4460119739</v>
      </c>
      <c r="G2313" s="12">
        <v>114.2101026239</v>
      </c>
      <c r="H2313" s="15">
        <v>111.6436073253</v>
      </c>
    </row>
    <row r="2314" spans="3:8" x14ac:dyDescent="0.3">
      <c r="C2314" s="18" t="s">
        <v>2306</v>
      </c>
      <c r="D2314" s="12">
        <v>108.9</v>
      </c>
      <c r="E2314" s="12">
        <v>107.0774935179</v>
      </c>
      <c r="F2314" s="12">
        <v>108.23366107299999</v>
      </c>
      <c r="G2314" s="12">
        <v>108.0368608685</v>
      </c>
      <c r="H2314" s="15">
        <v>106.17055506930001</v>
      </c>
    </row>
    <row r="2315" spans="3:8" x14ac:dyDescent="0.3">
      <c r="C2315" s="18" t="s">
        <v>2307</v>
      </c>
      <c r="D2315" s="12">
        <v>112.13</v>
      </c>
      <c r="E2315" s="12">
        <v>110.91027618</v>
      </c>
      <c r="F2315" s="12">
        <v>111.80258289850001</v>
      </c>
      <c r="G2315" s="12">
        <v>111.6025416146</v>
      </c>
      <c r="H2315" s="15">
        <v>109.7725937141</v>
      </c>
    </row>
    <row r="2316" spans="3:8" x14ac:dyDescent="0.3">
      <c r="C2316" s="18" t="s">
        <v>2308</v>
      </c>
      <c r="D2316" s="12">
        <v>109.1</v>
      </c>
      <c r="E2316" s="12">
        <v>107.5482366896</v>
      </c>
      <c r="F2316" s="12">
        <v>108.367387604</v>
      </c>
      <c r="G2316" s="12">
        <v>108.20135431849999</v>
      </c>
      <c r="H2316" s="15">
        <v>106.815767209</v>
      </c>
    </row>
    <row r="2317" spans="3:8" x14ac:dyDescent="0.3">
      <c r="C2317" s="18" t="s">
        <v>2309</v>
      </c>
      <c r="D2317" s="12">
        <v>111.85</v>
      </c>
      <c r="E2317" s="12">
        <v>110.80231254820001</v>
      </c>
      <c r="F2317" s="12">
        <v>111.5955355623</v>
      </c>
      <c r="G2317" s="12">
        <v>111.43581360349999</v>
      </c>
      <c r="H2317" s="15">
        <v>109.96149245059999</v>
      </c>
    </row>
    <row r="2318" spans="3:8" x14ac:dyDescent="0.3">
      <c r="C2318" s="18" t="s">
        <v>2310</v>
      </c>
      <c r="D2318" s="12">
        <v>110.42</v>
      </c>
      <c r="E2318" s="12">
        <v>109.5263630298</v>
      </c>
      <c r="F2318" s="12">
        <v>110.4271437587</v>
      </c>
      <c r="G2318" s="12">
        <v>110.2009301874</v>
      </c>
      <c r="H2318" s="15">
        <v>108.3067234346</v>
      </c>
    </row>
    <row r="2319" spans="3:8" x14ac:dyDescent="0.3">
      <c r="C2319" s="18" t="s">
        <v>2311</v>
      </c>
      <c r="D2319" s="12">
        <v>110.36</v>
      </c>
      <c r="E2319" s="12">
        <v>109.3181930383</v>
      </c>
      <c r="F2319" s="12">
        <v>110.3546084585</v>
      </c>
      <c r="G2319" s="12">
        <v>110.1030180022</v>
      </c>
      <c r="H2319" s="15">
        <v>107.984844962</v>
      </c>
    </row>
    <row r="2320" spans="3:8" x14ac:dyDescent="0.3">
      <c r="C2320" s="18" t="s">
        <v>2312</v>
      </c>
      <c r="D2320" s="12">
        <v>84.33</v>
      </c>
      <c r="E2320" s="12">
        <v>82.982076781700002</v>
      </c>
      <c r="F2320" s="12">
        <v>83.589716257000006</v>
      </c>
      <c r="G2320" s="12">
        <v>83.582862630799994</v>
      </c>
      <c r="H2320" s="15">
        <v>82.474920223799998</v>
      </c>
    </row>
    <row r="2321" spans="3:8" x14ac:dyDescent="0.3">
      <c r="C2321" s="18" t="s">
        <v>2313</v>
      </c>
      <c r="D2321" s="12">
        <v>85.5</v>
      </c>
      <c r="E2321" s="12">
        <v>84.486936107199995</v>
      </c>
      <c r="F2321" s="12">
        <v>85.385818535799999</v>
      </c>
      <c r="G2321" s="12">
        <v>85.376000434299996</v>
      </c>
      <c r="H2321" s="15">
        <v>83.975909070900002</v>
      </c>
    </row>
    <row r="2322" spans="3:8" x14ac:dyDescent="0.3">
      <c r="C2322" s="18" t="s">
        <v>2314</v>
      </c>
      <c r="D2322" s="12">
        <v>112.22</v>
      </c>
      <c r="E2322" s="12">
        <v>110.7790382219</v>
      </c>
      <c r="F2322" s="12">
        <v>111.79986004449999</v>
      </c>
      <c r="G2322" s="12">
        <v>111.6347956014</v>
      </c>
      <c r="H2322" s="15">
        <v>110.004075055</v>
      </c>
    </row>
    <row r="2323" spans="3:8" x14ac:dyDescent="0.3">
      <c r="C2323" s="18" t="s">
        <v>2315</v>
      </c>
      <c r="D2323" s="12">
        <v>112.02</v>
      </c>
      <c r="E2323" s="12">
        <v>110.5062234598</v>
      </c>
      <c r="F2323" s="12">
        <v>111.5058492199</v>
      </c>
      <c r="G2323" s="12">
        <v>111.3424389394</v>
      </c>
      <c r="H2323" s="15">
        <v>109.718681238</v>
      </c>
    </row>
    <row r="2324" spans="3:8" x14ac:dyDescent="0.3">
      <c r="C2324" s="18" t="s">
        <v>2316</v>
      </c>
      <c r="D2324" s="12">
        <v>111.94</v>
      </c>
      <c r="E2324" s="12">
        <v>110.4379441543</v>
      </c>
      <c r="F2324" s="12">
        <v>111.4337161178</v>
      </c>
      <c r="G2324" s="12">
        <v>111.27026970270001</v>
      </c>
      <c r="H2324" s="15">
        <v>109.6388017925</v>
      </c>
    </row>
    <row r="2325" spans="3:8" x14ac:dyDescent="0.3">
      <c r="C2325" s="18" t="s">
        <v>2317</v>
      </c>
      <c r="D2325" s="12">
        <v>112.09</v>
      </c>
      <c r="E2325" s="12">
        <v>110.3061320251</v>
      </c>
      <c r="F2325" s="12">
        <v>111.3683493321</v>
      </c>
      <c r="G2325" s="12">
        <v>111.1990643206</v>
      </c>
      <c r="H2325" s="15">
        <v>109.42262352510001</v>
      </c>
    </row>
    <row r="2326" spans="3:8" x14ac:dyDescent="0.3">
      <c r="C2326" s="18" t="s">
        <v>2318</v>
      </c>
      <c r="D2326" s="12">
        <v>111.97</v>
      </c>
      <c r="E2326" s="12">
        <v>110.4606512121</v>
      </c>
      <c r="F2326" s="12">
        <v>111.4579404964</v>
      </c>
      <c r="G2326" s="12">
        <v>111.2944005794</v>
      </c>
      <c r="H2326" s="15">
        <v>109.6790797428</v>
      </c>
    </row>
    <row r="2327" spans="3:8" x14ac:dyDescent="0.3">
      <c r="C2327" s="18" t="s">
        <v>2319</v>
      </c>
      <c r="D2327" s="12">
        <v>111.78</v>
      </c>
      <c r="E2327" s="12">
        <v>110.2184093388</v>
      </c>
      <c r="F2327" s="12">
        <v>111.1961795356</v>
      </c>
      <c r="G2327" s="12">
        <v>111.0355830435</v>
      </c>
      <c r="H2327" s="15">
        <v>109.4190002854</v>
      </c>
    </row>
    <row r="2328" spans="3:8" x14ac:dyDescent="0.3">
      <c r="C2328" s="18" t="s">
        <v>2320</v>
      </c>
      <c r="D2328" s="12">
        <v>111.38</v>
      </c>
      <c r="E2328" s="12">
        <v>109.4876193401</v>
      </c>
      <c r="F2328" s="12">
        <v>110.4597416708</v>
      </c>
      <c r="G2328" s="12">
        <v>110.2984508066</v>
      </c>
      <c r="H2328" s="15">
        <v>108.7023894907</v>
      </c>
    </row>
    <row r="2329" spans="3:8" x14ac:dyDescent="0.3">
      <c r="C2329" s="18" t="s">
        <v>2321</v>
      </c>
      <c r="D2329" s="12">
        <v>112.41</v>
      </c>
      <c r="E2329" s="12">
        <v>110.9252912267</v>
      </c>
      <c r="F2329" s="12">
        <v>111.9536431179</v>
      </c>
      <c r="G2329" s="12">
        <v>111.7917488975</v>
      </c>
      <c r="H2329" s="15">
        <v>110.1609492849</v>
      </c>
    </row>
    <row r="2330" spans="3:8" x14ac:dyDescent="0.3">
      <c r="C2330" s="18" t="s">
        <v>2322</v>
      </c>
      <c r="D2330" s="12">
        <v>113.08</v>
      </c>
      <c r="E2330" s="12">
        <v>112.13651879069999</v>
      </c>
      <c r="F2330" s="12">
        <v>113.3898542286</v>
      </c>
      <c r="G2330" s="12">
        <v>113.2191842221</v>
      </c>
      <c r="H2330" s="15">
        <v>110.6603796796</v>
      </c>
    </row>
    <row r="2331" spans="3:8" x14ac:dyDescent="0.3">
      <c r="C2331" s="18" t="s">
        <v>2323</v>
      </c>
      <c r="D2331" s="12">
        <v>111.9</v>
      </c>
      <c r="E2331" s="12">
        <v>111.74865895240001</v>
      </c>
      <c r="F2331" s="12">
        <v>112.6629756037</v>
      </c>
      <c r="G2331" s="12">
        <v>112.54078938169999</v>
      </c>
      <c r="H2331" s="15">
        <v>109.89146534300001</v>
      </c>
    </row>
    <row r="2332" spans="3:8" x14ac:dyDescent="0.3">
      <c r="C2332" s="18" t="s">
        <v>2324</v>
      </c>
      <c r="D2332" s="12">
        <v>111.08</v>
      </c>
      <c r="E2332" s="12">
        <v>109.0957854843</v>
      </c>
      <c r="F2332" s="12">
        <v>110.0485501762</v>
      </c>
      <c r="G2332" s="12">
        <v>109.8943798886</v>
      </c>
      <c r="H2332" s="15">
        <v>108.3337910555</v>
      </c>
    </row>
    <row r="2333" spans="3:8" x14ac:dyDescent="0.3">
      <c r="C2333" s="18" t="s">
        <v>2325</v>
      </c>
      <c r="D2333" s="12">
        <v>111.88</v>
      </c>
      <c r="E2333" s="12">
        <v>109.9273127157</v>
      </c>
      <c r="F2333" s="12">
        <v>111.5563553157</v>
      </c>
      <c r="G2333" s="12">
        <v>111.3424251341</v>
      </c>
      <c r="H2333" s="15">
        <v>108.6650263219</v>
      </c>
    </row>
    <row r="2334" spans="3:8" x14ac:dyDescent="0.3">
      <c r="C2334" s="18" t="s">
        <v>2326</v>
      </c>
      <c r="D2334" s="12">
        <v>114.66</v>
      </c>
      <c r="E2334" s="12">
        <v>111.879472714</v>
      </c>
      <c r="F2334" s="12">
        <v>114.360044766</v>
      </c>
      <c r="G2334" s="12">
        <v>114.18911745219999</v>
      </c>
      <c r="H2334" s="15">
        <v>110.59406385129999</v>
      </c>
    </row>
    <row r="2335" spans="3:8" x14ac:dyDescent="0.3">
      <c r="C2335" s="18" t="s">
        <v>2327</v>
      </c>
      <c r="D2335" s="12">
        <v>114.24</v>
      </c>
      <c r="E2335" s="12">
        <v>111.6709243343</v>
      </c>
      <c r="F2335" s="12">
        <v>113.62415911470001</v>
      </c>
      <c r="G2335" s="12">
        <v>113.4759949827</v>
      </c>
      <c r="H2335" s="15">
        <v>110.5392414864</v>
      </c>
    </row>
    <row r="2336" spans="3:8" x14ac:dyDescent="0.3">
      <c r="C2336" s="18" t="s">
        <v>2328</v>
      </c>
      <c r="D2336" s="12">
        <v>114.4</v>
      </c>
      <c r="E2336" s="12">
        <v>111.69205759819999</v>
      </c>
      <c r="F2336" s="12">
        <v>114.0803050761</v>
      </c>
      <c r="G2336" s="12">
        <v>113.9414137365</v>
      </c>
      <c r="H2336" s="15">
        <v>110.33389403240001</v>
      </c>
    </row>
    <row r="2337" spans="3:8" x14ac:dyDescent="0.3">
      <c r="C2337" s="18" t="s">
        <v>2329</v>
      </c>
      <c r="D2337" s="12">
        <v>110.3</v>
      </c>
      <c r="E2337" s="12">
        <v>108.69702706149999</v>
      </c>
      <c r="F2337" s="12">
        <v>109.44613064329999</v>
      </c>
      <c r="G2337" s="12">
        <v>109.2774389331</v>
      </c>
      <c r="H2337" s="15">
        <v>107.7787940699</v>
      </c>
    </row>
    <row r="2338" spans="3:8" x14ac:dyDescent="0.3">
      <c r="C2338" s="18" t="s">
        <v>2330</v>
      </c>
      <c r="D2338" s="12">
        <v>92.86</v>
      </c>
      <c r="E2338" s="12">
        <v>92.834245917299995</v>
      </c>
      <c r="F2338" s="12">
        <v>93.319398807900001</v>
      </c>
      <c r="G2338" s="12">
        <v>93.271423732299994</v>
      </c>
      <c r="H2338" s="15">
        <v>91.827744933600002</v>
      </c>
    </row>
    <row r="2339" spans="3:8" x14ac:dyDescent="0.3">
      <c r="C2339" s="18" t="s">
        <v>2331</v>
      </c>
      <c r="D2339" s="12">
        <v>90.37</v>
      </c>
      <c r="E2339" s="12">
        <v>90.1462482341</v>
      </c>
      <c r="F2339" s="12">
        <v>90.596609056099993</v>
      </c>
      <c r="G2339" s="12">
        <v>90.565213841800002</v>
      </c>
      <c r="H2339" s="15">
        <v>89.397892723700011</v>
      </c>
    </row>
    <row r="2340" spans="3:8" x14ac:dyDescent="0.3">
      <c r="C2340" s="18" t="s">
        <v>2332</v>
      </c>
      <c r="D2340" s="12">
        <v>94.41</v>
      </c>
      <c r="E2340" s="12">
        <v>94.584777710300003</v>
      </c>
      <c r="F2340" s="12">
        <v>95.077814036099994</v>
      </c>
      <c r="G2340" s="12">
        <v>95.0306044883</v>
      </c>
      <c r="H2340" s="15">
        <v>93.600784863800001</v>
      </c>
    </row>
    <row r="2341" spans="3:8" x14ac:dyDescent="0.3">
      <c r="C2341" s="18" t="s">
        <v>2333</v>
      </c>
      <c r="D2341" s="12">
        <v>114.33</v>
      </c>
      <c r="E2341" s="12">
        <v>111.6481350728</v>
      </c>
      <c r="F2341" s="12">
        <v>113.89353104750001</v>
      </c>
      <c r="G2341" s="12">
        <v>113.7365387972</v>
      </c>
      <c r="H2341" s="15">
        <v>110.4543137272</v>
      </c>
    </row>
    <row r="2342" spans="3:8" x14ac:dyDescent="0.3">
      <c r="C2342" s="18" t="s">
        <v>2334</v>
      </c>
      <c r="D2342" s="12">
        <v>113.68</v>
      </c>
      <c r="E2342" s="12">
        <v>112.1141173301</v>
      </c>
      <c r="F2342" s="12">
        <v>113.197342823</v>
      </c>
      <c r="G2342" s="12">
        <v>113.0245496097</v>
      </c>
      <c r="H2342" s="15">
        <v>111.3390895297</v>
      </c>
    </row>
    <row r="2343" spans="3:8" x14ac:dyDescent="0.3">
      <c r="C2343" s="18" t="s">
        <v>2335</v>
      </c>
      <c r="D2343" s="12">
        <v>111.25</v>
      </c>
      <c r="E2343" s="12">
        <v>109.7307064686</v>
      </c>
      <c r="F2343" s="12">
        <v>110.9292868293</v>
      </c>
      <c r="G2343" s="12">
        <v>110.7393703357</v>
      </c>
      <c r="H2343" s="15">
        <v>108.5906156214</v>
      </c>
    </row>
    <row r="2344" spans="3:8" x14ac:dyDescent="0.3">
      <c r="C2344" s="18" t="s">
        <v>2336</v>
      </c>
      <c r="D2344" s="12">
        <v>115.14</v>
      </c>
      <c r="E2344" s="12">
        <v>112.47159567</v>
      </c>
      <c r="F2344" s="12">
        <v>114.8470358343</v>
      </c>
      <c r="G2344" s="12">
        <v>114.7116765909</v>
      </c>
      <c r="H2344" s="15">
        <v>111.3469873639</v>
      </c>
    </row>
    <row r="2345" spans="3:8" x14ac:dyDescent="0.3">
      <c r="C2345" s="18" t="s">
        <v>2337</v>
      </c>
      <c r="D2345" s="12">
        <v>145.04</v>
      </c>
      <c r="E2345" s="12">
        <v>143.7488353775</v>
      </c>
      <c r="F2345" s="12">
        <v>144.16300855419999</v>
      </c>
      <c r="G2345" s="12">
        <v>144.0973986903</v>
      </c>
      <c r="H2345" s="15">
        <v>144.036115739</v>
      </c>
    </row>
    <row r="2346" spans="3:8" x14ac:dyDescent="0.3">
      <c r="C2346" s="18" t="s">
        <v>2338</v>
      </c>
      <c r="D2346" s="12">
        <v>134.9</v>
      </c>
      <c r="E2346" s="12">
        <v>133.33222699570001</v>
      </c>
      <c r="F2346" s="12">
        <v>133.2609041087</v>
      </c>
      <c r="G2346" s="12">
        <v>133.10664800890001</v>
      </c>
      <c r="H2346" s="15">
        <v>132.30398056550001</v>
      </c>
    </row>
    <row r="2347" spans="3:8" x14ac:dyDescent="0.3">
      <c r="C2347" s="18" t="s">
        <v>2339</v>
      </c>
      <c r="D2347" s="12">
        <v>133.24</v>
      </c>
      <c r="E2347" s="12">
        <v>131.29280929559999</v>
      </c>
      <c r="F2347" s="12">
        <v>131.13022379040001</v>
      </c>
      <c r="G2347" s="12">
        <v>130.95034035469999</v>
      </c>
      <c r="H2347" s="15">
        <v>130.3257425287</v>
      </c>
    </row>
    <row r="2348" spans="3:8" x14ac:dyDescent="0.3">
      <c r="C2348" s="18" t="s">
        <v>2340</v>
      </c>
      <c r="D2348" s="12">
        <v>145.16999999999999</v>
      </c>
      <c r="E2348" s="12">
        <v>144.0740183149</v>
      </c>
      <c r="F2348" s="12">
        <v>144.6566209147</v>
      </c>
      <c r="G2348" s="12">
        <v>144.5954391514</v>
      </c>
      <c r="H2348" s="15">
        <v>144.33908797869998</v>
      </c>
    </row>
    <row r="2349" spans="3:8" x14ac:dyDescent="0.3">
      <c r="C2349" s="18" t="s">
        <v>2341</v>
      </c>
      <c r="D2349" s="12">
        <v>144.03</v>
      </c>
      <c r="E2349" s="12">
        <v>143.55182677139999</v>
      </c>
      <c r="F2349" s="12">
        <v>143.8262410863</v>
      </c>
      <c r="G2349" s="12">
        <v>143.7628061229</v>
      </c>
      <c r="H2349" s="15">
        <v>143.46181304789999</v>
      </c>
    </row>
    <row r="2350" spans="3:8" x14ac:dyDescent="0.3">
      <c r="C2350" s="18" t="s">
        <v>2342</v>
      </c>
      <c r="D2350" s="12">
        <v>140.18</v>
      </c>
      <c r="E2350" s="12">
        <v>138.42057089150001</v>
      </c>
      <c r="F2350" s="12">
        <v>139.78453930520001</v>
      </c>
      <c r="G2350" s="12">
        <v>139.72162267120001</v>
      </c>
      <c r="H2350" s="15">
        <v>138.98971658420001</v>
      </c>
    </row>
    <row r="2351" spans="3:8" x14ac:dyDescent="0.3">
      <c r="C2351" s="18" t="s">
        <v>2343</v>
      </c>
      <c r="D2351" s="12">
        <v>120.61</v>
      </c>
      <c r="E2351" s="12">
        <v>119.9170728947</v>
      </c>
      <c r="F2351" s="12">
        <v>120.9438051059</v>
      </c>
      <c r="G2351" s="12">
        <v>120.7592169589</v>
      </c>
      <c r="H2351" s="15">
        <v>118.58491296050001</v>
      </c>
    </row>
    <row r="2352" spans="3:8" x14ac:dyDescent="0.3">
      <c r="C2352" s="18" t="s">
        <v>2344</v>
      </c>
      <c r="D2352" s="12">
        <v>130.72999999999999</v>
      </c>
      <c r="E2352" s="12">
        <v>132.5104821349</v>
      </c>
      <c r="F2352" s="12">
        <v>132.63828221080001</v>
      </c>
      <c r="G2352" s="12">
        <v>132.53152880260001</v>
      </c>
      <c r="H2352" s="15">
        <v>133.11350894649999</v>
      </c>
    </row>
    <row r="2353" spans="3:8" x14ac:dyDescent="0.3">
      <c r="C2353" s="18" t="s">
        <v>2345</v>
      </c>
      <c r="D2353" s="12">
        <v>129.01</v>
      </c>
      <c r="E2353" s="12">
        <v>127.0225835068</v>
      </c>
      <c r="F2353" s="12">
        <v>127.46007371429999</v>
      </c>
      <c r="G2353" s="12">
        <v>127.3234749252</v>
      </c>
      <c r="H2353" s="15">
        <v>126.11970154609999</v>
      </c>
    </row>
    <row r="2354" spans="3:8" x14ac:dyDescent="0.3">
      <c r="C2354" s="18" t="s">
        <v>2346</v>
      </c>
      <c r="D2354" s="12">
        <v>114.58</v>
      </c>
      <c r="E2354" s="12">
        <v>116.1201505163</v>
      </c>
      <c r="F2354" s="12">
        <v>114.3572120316</v>
      </c>
      <c r="G2354" s="12">
        <v>114.14186792620001</v>
      </c>
      <c r="H2354" s="15">
        <v>114.3910613494</v>
      </c>
    </row>
    <row r="2355" spans="3:8" x14ac:dyDescent="0.3">
      <c r="C2355" s="18" t="s">
        <v>2347</v>
      </c>
      <c r="D2355" s="12">
        <v>135.66</v>
      </c>
      <c r="E2355" s="12">
        <v>137.79629999790001</v>
      </c>
      <c r="F2355" s="12">
        <v>137.93976610089999</v>
      </c>
      <c r="G2355" s="12">
        <v>137.82499035839999</v>
      </c>
      <c r="H2355" s="15">
        <v>138.53206828009999</v>
      </c>
    </row>
    <row r="2356" spans="3:8" x14ac:dyDescent="0.3">
      <c r="C2356" s="18" t="s">
        <v>2348</v>
      </c>
      <c r="D2356" s="12">
        <v>125.03</v>
      </c>
      <c r="E2356" s="12">
        <v>125.6484231089</v>
      </c>
      <c r="F2356" s="12">
        <v>125.0032915387</v>
      </c>
      <c r="G2356" s="12">
        <v>124.79325006560001</v>
      </c>
      <c r="H2356" s="15">
        <v>125.4595891941</v>
      </c>
    </row>
    <row r="2357" spans="3:8" x14ac:dyDescent="0.3">
      <c r="C2357" s="18" t="s">
        <v>2349</v>
      </c>
      <c r="D2357" s="12">
        <v>132.94</v>
      </c>
      <c r="E2357" s="12">
        <v>134.1515361157</v>
      </c>
      <c r="F2357" s="12">
        <v>134.18488825860001</v>
      </c>
      <c r="G2357" s="12">
        <v>134.08229358329999</v>
      </c>
      <c r="H2357" s="15">
        <v>134.63666331050001</v>
      </c>
    </row>
    <row r="2358" spans="3:8" x14ac:dyDescent="0.3">
      <c r="C2358" s="18" t="s">
        <v>2350</v>
      </c>
      <c r="D2358" s="12">
        <v>135.77000000000001</v>
      </c>
      <c r="E2358" s="12">
        <v>137.92342149379999</v>
      </c>
      <c r="F2358" s="12">
        <v>138.1212908656</v>
      </c>
      <c r="G2358" s="12">
        <v>138.02521043249999</v>
      </c>
      <c r="H2358" s="15">
        <v>138.57151478040001</v>
      </c>
    </row>
    <row r="2359" spans="3:8" x14ac:dyDescent="0.3">
      <c r="C2359" s="18" t="s">
        <v>2351</v>
      </c>
      <c r="D2359" s="12">
        <v>133.51</v>
      </c>
      <c r="E2359" s="12">
        <v>133.58609705870001</v>
      </c>
      <c r="F2359" s="12">
        <v>133.0529994881</v>
      </c>
      <c r="G2359" s="12">
        <v>132.97473472519999</v>
      </c>
      <c r="H2359" s="15">
        <v>132.59499874989999</v>
      </c>
    </row>
    <row r="2360" spans="3:8" x14ac:dyDescent="0.3">
      <c r="C2360" s="18" t="s">
        <v>2352</v>
      </c>
      <c r="D2360" s="12">
        <v>136.52000000000001</v>
      </c>
      <c r="E2360" s="12">
        <v>137.15484839699999</v>
      </c>
      <c r="F2360" s="12">
        <v>136.79229550380001</v>
      </c>
      <c r="G2360" s="12">
        <v>136.6848212136</v>
      </c>
      <c r="H2360" s="15">
        <v>135.0159792309</v>
      </c>
    </row>
    <row r="2361" spans="3:8" x14ac:dyDescent="0.3">
      <c r="C2361" s="18" t="s">
        <v>2353</v>
      </c>
      <c r="D2361" s="12">
        <v>136.78</v>
      </c>
      <c r="E2361" s="12">
        <v>137.80220222649999</v>
      </c>
      <c r="F2361" s="12">
        <v>137.3004113474</v>
      </c>
      <c r="G2361" s="12">
        <v>137.1677117136</v>
      </c>
      <c r="H2361" s="15">
        <v>135.70412305849999</v>
      </c>
    </row>
    <row r="2362" spans="3:8" x14ac:dyDescent="0.3">
      <c r="C2362" s="18" t="s">
        <v>2354</v>
      </c>
      <c r="D2362" s="12">
        <v>136.63999999999999</v>
      </c>
      <c r="E2362" s="12">
        <v>137.27999700309999</v>
      </c>
      <c r="F2362" s="12">
        <v>136.96848254849999</v>
      </c>
      <c r="G2362" s="12">
        <v>136.8581531344</v>
      </c>
      <c r="H2362" s="15">
        <v>135.18272230229999</v>
      </c>
    </row>
    <row r="2363" spans="3:8" x14ac:dyDescent="0.3">
      <c r="C2363" s="18" t="s">
        <v>2355</v>
      </c>
      <c r="D2363" s="12">
        <v>136.35</v>
      </c>
      <c r="E2363" s="12">
        <v>134.69863576930001</v>
      </c>
      <c r="F2363" s="12">
        <v>134.91954062889999</v>
      </c>
      <c r="G2363" s="12">
        <v>134.7975162015</v>
      </c>
      <c r="H2363" s="15">
        <v>133.98465172919998</v>
      </c>
    </row>
    <row r="2364" spans="3:8" x14ac:dyDescent="0.3">
      <c r="C2364" s="18" t="s">
        <v>2356</v>
      </c>
      <c r="D2364" s="12">
        <v>141.33000000000001</v>
      </c>
      <c r="E2364" s="12">
        <v>141.24379109239999</v>
      </c>
      <c r="F2364" s="12">
        <v>140.66313179619999</v>
      </c>
      <c r="G2364" s="12">
        <v>140.8589922452</v>
      </c>
      <c r="H2364" s="15">
        <v>139.66827545560002</v>
      </c>
    </row>
    <row r="2365" spans="3:8" x14ac:dyDescent="0.3">
      <c r="C2365" s="18" t="s">
        <v>2357</v>
      </c>
      <c r="D2365" s="12">
        <v>117.32</v>
      </c>
      <c r="E2365" s="12">
        <v>118.5685029604</v>
      </c>
      <c r="F2365" s="12">
        <v>118.56718197150001</v>
      </c>
      <c r="G2365" s="12">
        <v>118.5593438322</v>
      </c>
      <c r="H2365" s="15">
        <v>117.17776815479999</v>
      </c>
    </row>
    <row r="2366" spans="3:8" x14ac:dyDescent="0.3">
      <c r="C2366" s="18" t="s">
        <v>2358</v>
      </c>
      <c r="D2366" s="12">
        <v>147.75</v>
      </c>
      <c r="E2366" s="12">
        <v>147.87448172929999</v>
      </c>
      <c r="F2366" s="12">
        <v>148.53901677979999</v>
      </c>
      <c r="G2366" s="12">
        <v>148.48209726659999</v>
      </c>
      <c r="H2366" s="15">
        <v>148.47695633250001</v>
      </c>
    </row>
    <row r="2367" spans="3:8" x14ac:dyDescent="0.3">
      <c r="C2367" s="18" t="s">
        <v>2359</v>
      </c>
      <c r="D2367" s="12">
        <v>134.22</v>
      </c>
      <c r="E2367" s="12">
        <v>135.97736339759999</v>
      </c>
      <c r="F2367" s="12">
        <v>136.4408884618</v>
      </c>
      <c r="G2367" s="12">
        <v>136.39399454510001</v>
      </c>
      <c r="H2367" s="15">
        <v>135.9821697436</v>
      </c>
    </row>
    <row r="2368" spans="3:8" x14ac:dyDescent="0.3">
      <c r="C2368" s="18" t="s">
        <v>2360</v>
      </c>
      <c r="D2368" s="12">
        <v>132.30000000000001</v>
      </c>
      <c r="E2368" s="12">
        <v>133.88912671560001</v>
      </c>
      <c r="F2368" s="12">
        <v>134.05285075059999</v>
      </c>
      <c r="G2368" s="12">
        <v>133.94963996390001</v>
      </c>
      <c r="H2368" s="15">
        <v>134.5209135412</v>
      </c>
    </row>
    <row r="2369" spans="3:8" x14ac:dyDescent="0.3">
      <c r="C2369" s="18" t="s">
        <v>2361</v>
      </c>
      <c r="D2369" s="12">
        <v>146.26</v>
      </c>
      <c r="E2369" s="12">
        <v>145.826310272</v>
      </c>
      <c r="F2369" s="12">
        <v>146.5676389324</v>
      </c>
      <c r="G2369" s="12">
        <v>146.50913344680001</v>
      </c>
      <c r="H2369" s="15">
        <v>146.7076180807</v>
      </c>
    </row>
    <row r="2370" spans="3:8" x14ac:dyDescent="0.3">
      <c r="C2370" s="18" t="s">
        <v>2362</v>
      </c>
      <c r="D2370" s="12">
        <v>145.57</v>
      </c>
      <c r="E2370" s="12">
        <v>144.69394621550001</v>
      </c>
      <c r="F2370" s="12">
        <v>145.2383375698</v>
      </c>
      <c r="G2370" s="12">
        <v>145.1781532304</v>
      </c>
      <c r="H2370" s="15">
        <v>144.8608401402</v>
      </c>
    </row>
    <row r="2371" spans="3:8" x14ac:dyDescent="0.3">
      <c r="C2371" s="18" t="s">
        <v>2363</v>
      </c>
      <c r="D2371" s="12">
        <v>126.14</v>
      </c>
      <c r="E2371" s="12">
        <v>126.7240910572</v>
      </c>
      <c r="F2371" s="12">
        <v>126.4795806794</v>
      </c>
      <c r="G2371" s="12">
        <v>126.3600383006</v>
      </c>
      <c r="H2371" s="15">
        <v>126.8230787935</v>
      </c>
    </row>
    <row r="2372" spans="3:8" x14ac:dyDescent="0.3">
      <c r="C2372" s="18" t="s">
        <v>2364</v>
      </c>
      <c r="D2372" s="12">
        <v>144.97999999999999</v>
      </c>
      <c r="E2372" s="12">
        <v>143.75166293519999</v>
      </c>
      <c r="F2372" s="12">
        <v>144.472487495</v>
      </c>
      <c r="G2372" s="12">
        <v>144.4077987597</v>
      </c>
      <c r="H2372" s="15">
        <v>143.95084661459998</v>
      </c>
    </row>
    <row r="2373" spans="3:8" x14ac:dyDescent="0.3">
      <c r="C2373" s="18" t="s">
        <v>2365</v>
      </c>
      <c r="D2373" s="12">
        <v>145.85</v>
      </c>
      <c r="E2373" s="12">
        <v>144.381512388</v>
      </c>
      <c r="F2373" s="12">
        <v>145.251715496</v>
      </c>
      <c r="G2373" s="12">
        <v>145.188429953</v>
      </c>
      <c r="H2373" s="15">
        <v>144.71064888609999</v>
      </c>
    </row>
    <row r="2374" spans="3:8" x14ac:dyDescent="0.3">
      <c r="C2374" s="18" t="s">
        <v>2366</v>
      </c>
      <c r="D2374" s="12">
        <v>139.38999999999999</v>
      </c>
      <c r="E2374" s="12">
        <v>139.11972437270001</v>
      </c>
      <c r="F2374" s="12">
        <v>139.5198090273</v>
      </c>
      <c r="G2374" s="12">
        <v>139.46095649239999</v>
      </c>
      <c r="H2374" s="15">
        <v>139.32184918899998</v>
      </c>
    </row>
    <row r="2375" spans="3:8" x14ac:dyDescent="0.3">
      <c r="C2375" s="18" t="s">
        <v>2367</v>
      </c>
      <c r="D2375" s="12">
        <v>85.5</v>
      </c>
      <c r="E2375" s="12">
        <v>85.251903588600001</v>
      </c>
      <c r="F2375" s="12">
        <v>88.148333604800001</v>
      </c>
      <c r="G2375" s="12">
        <v>88.103906519299997</v>
      </c>
      <c r="H2375" s="15">
        <v>85.028962024099997</v>
      </c>
    </row>
    <row r="2376" spans="3:8" x14ac:dyDescent="0.3">
      <c r="C2376" s="18" t="s">
        <v>2368</v>
      </c>
      <c r="D2376" s="12">
        <v>145.69999999999999</v>
      </c>
      <c r="E2376" s="12">
        <v>145.41739403970001</v>
      </c>
      <c r="F2376" s="12">
        <v>144.9822111487</v>
      </c>
      <c r="G2376" s="12">
        <v>144.8858791486</v>
      </c>
      <c r="H2376" s="15">
        <v>144.5163860104</v>
      </c>
    </row>
    <row r="2377" spans="3:8" x14ac:dyDescent="0.3">
      <c r="C2377" s="18" t="s">
        <v>2369</v>
      </c>
      <c r="D2377" s="12">
        <v>146.9</v>
      </c>
      <c r="E2377" s="12">
        <v>146.27957856</v>
      </c>
      <c r="F2377" s="12">
        <v>146.9830430017</v>
      </c>
      <c r="G2377" s="12">
        <v>146.9189234861</v>
      </c>
      <c r="H2377" s="15">
        <v>146.15293673229999</v>
      </c>
    </row>
    <row r="2378" spans="3:8" x14ac:dyDescent="0.3">
      <c r="C2378" s="18" t="s">
        <v>2370</v>
      </c>
      <c r="D2378" s="12">
        <v>146.21</v>
      </c>
      <c r="E2378" s="12">
        <v>146.22457202109999</v>
      </c>
      <c r="F2378" s="12">
        <v>145.96864377509999</v>
      </c>
      <c r="G2378" s="12">
        <v>145.88118823420001</v>
      </c>
      <c r="H2378" s="15">
        <v>145.54748384360002</v>
      </c>
    </row>
    <row r="2379" spans="3:8" x14ac:dyDescent="0.3">
      <c r="C2379" s="18" t="s">
        <v>2371</v>
      </c>
      <c r="D2379" s="12">
        <v>120.45</v>
      </c>
      <c r="E2379" s="12">
        <v>120.3926265539</v>
      </c>
      <c r="F2379" s="12">
        <v>119.7824750012</v>
      </c>
      <c r="G2379" s="12">
        <v>119.59885593990001</v>
      </c>
      <c r="H2379" s="15">
        <v>119.55458326420001</v>
      </c>
    </row>
    <row r="2380" spans="3:8" x14ac:dyDescent="0.3">
      <c r="C2380" s="18" t="s">
        <v>2372</v>
      </c>
      <c r="D2380" s="12">
        <v>155.16</v>
      </c>
      <c r="E2380" s="12">
        <v>155.78221488060001</v>
      </c>
      <c r="F2380" s="12">
        <v>156.29159538139999</v>
      </c>
      <c r="G2380" s="12">
        <v>156.26525284530001</v>
      </c>
      <c r="H2380" s="15">
        <v>156.2630580682</v>
      </c>
    </row>
    <row r="2381" spans="3:8" x14ac:dyDescent="0.3">
      <c r="C2381" s="18" t="s">
        <v>2373</v>
      </c>
      <c r="D2381" s="12">
        <v>145.77000000000001</v>
      </c>
      <c r="E2381" s="12">
        <v>144.42840052310001</v>
      </c>
      <c r="F2381" s="12">
        <v>145.2298420546</v>
      </c>
      <c r="G2381" s="12">
        <v>145.16509726839999</v>
      </c>
      <c r="H2381" s="15">
        <v>144.7301826284</v>
      </c>
    </row>
    <row r="2382" spans="3:8" x14ac:dyDescent="0.3">
      <c r="C2382" s="18" t="s">
        <v>2374</v>
      </c>
      <c r="D2382" s="12">
        <v>135.13</v>
      </c>
      <c r="E2382" s="12">
        <v>135.6206423989</v>
      </c>
      <c r="F2382" s="12">
        <v>135.0409880624</v>
      </c>
      <c r="G2382" s="12">
        <v>134.96642374129999</v>
      </c>
      <c r="H2382" s="15">
        <v>134.5558450481</v>
      </c>
    </row>
    <row r="2383" spans="3:8" x14ac:dyDescent="0.3">
      <c r="C2383" s="18" t="s">
        <v>2375</v>
      </c>
      <c r="D2383" s="12">
        <v>125.21</v>
      </c>
      <c r="E2383" s="12">
        <v>125.9594149197</v>
      </c>
      <c r="F2383" s="12">
        <v>125.74319450510001</v>
      </c>
      <c r="G2383" s="12">
        <v>125.6376061006</v>
      </c>
      <c r="H2383" s="15">
        <v>125.78026724109999</v>
      </c>
    </row>
    <row r="2384" spans="3:8" x14ac:dyDescent="0.3">
      <c r="C2384" s="18" t="s">
        <v>2376</v>
      </c>
      <c r="D2384" s="12">
        <v>147.43</v>
      </c>
      <c r="E2384" s="12">
        <v>147.1442519711</v>
      </c>
      <c r="F2384" s="12">
        <v>147.34246191630001</v>
      </c>
      <c r="G2384" s="12">
        <v>147.29670978940001</v>
      </c>
      <c r="H2384" s="15">
        <v>147.12535452340001</v>
      </c>
    </row>
    <row r="2385" spans="3:8" x14ac:dyDescent="0.3">
      <c r="C2385" s="18" t="s">
        <v>2377</v>
      </c>
      <c r="D2385" s="12">
        <v>134.81</v>
      </c>
      <c r="E2385" s="12">
        <v>134.16997705029999</v>
      </c>
      <c r="F2385" s="12">
        <v>133.13182192919999</v>
      </c>
      <c r="G2385" s="12">
        <v>133.02746371840001</v>
      </c>
      <c r="H2385" s="15">
        <v>133.10794507099999</v>
      </c>
    </row>
    <row r="2386" spans="3:8" x14ac:dyDescent="0.3">
      <c r="C2386" s="18" t="s">
        <v>2378</v>
      </c>
      <c r="D2386" s="12">
        <v>144.04</v>
      </c>
      <c r="E2386" s="12">
        <v>143.36118186429999</v>
      </c>
      <c r="F2386" s="12">
        <v>143.6884393613</v>
      </c>
      <c r="G2386" s="12">
        <v>143.6166127315</v>
      </c>
      <c r="H2386" s="15">
        <v>143.31252038739999</v>
      </c>
    </row>
    <row r="2387" spans="3:8" x14ac:dyDescent="0.3">
      <c r="C2387" s="18" t="s">
        <v>2379</v>
      </c>
      <c r="D2387" s="12">
        <v>134.16999999999999</v>
      </c>
      <c r="E2387" s="12">
        <v>133.66933179739999</v>
      </c>
      <c r="F2387" s="12">
        <v>133.08732478729999</v>
      </c>
      <c r="G2387" s="12">
        <v>133.02862649350001</v>
      </c>
      <c r="H2387" s="15">
        <v>132.89196760659999</v>
      </c>
    </row>
    <row r="2388" spans="3:8" x14ac:dyDescent="0.3">
      <c r="C2388" s="18" t="s">
        <v>2380</v>
      </c>
      <c r="D2388" s="12">
        <v>124.38</v>
      </c>
      <c r="E2388" s="12">
        <v>125.5238718917</v>
      </c>
      <c r="F2388" s="12">
        <v>124.7112051357</v>
      </c>
      <c r="G2388" s="12">
        <v>124.5218716726</v>
      </c>
      <c r="H2388" s="15">
        <v>124.6510269267</v>
      </c>
    </row>
    <row r="2389" spans="3:8" x14ac:dyDescent="0.3">
      <c r="C2389" s="18" t="s">
        <v>2381</v>
      </c>
      <c r="D2389" s="12">
        <v>124.12</v>
      </c>
      <c r="E2389" s="12">
        <v>126.2130887604</v>
      </c>
      <c r="F2389" s="12">
        <v>125.42561057499999</v>
      </c>
      <c r="G2389" s="12">
        <v>125.2403775459</v>
      </c>
      <c r="H2389" s="15">
        <v>125.1831800576</v>
      </c>
    </row>
    <row r="2390" spans="3:8" x14ac:dyDescent="0.3">
      <c r="C2390" s="18" t="s">
        <v>2382</v>
      </c>
      <c r="D2390" s="12">
        <v>126.44</v>
      </c>
      <c r="E2390" s="12">
        <v>127.204157137</v>
      </c>
      <c r="F2390" s="12">
        <v>126.4149967882</v>
      </c>
      <c r="G2390" s="12">
        <v>126.2172089877</v>
      </c>
      <c r="H2390" s="15">
        <v>126.2822208513</v>
      </c>
    </row>
    <row r="2391" spans="3:8" x14ac:dyDescent="0.3">
      <c r="C2391" s="18" t="s">
        <v>2383</v>
      </c>
      <c r="D2391" s="12">
        <v>125.41</v>
      </c>
      <c r="E2391" s="12">
        <v>127.7254141935</v>
      </c>
      <c r="F2391" s="12">
        <v>126.77153632949999</v>
      </c>
      <c r="G2391" s="12">
        <v>126.5961192859</v>
      </c>
      <c r="H2391" s="15">
        <v>126.509355434</v>
      </c>
    </row>
    <row r="2392" spans="3:8" x14ac:dyDescent="0.3">
      <c r="C2392" s="18" t="s">
        <v>2384</v>
      </c>
      <c r="D2392" s="12">
        <v>123.61</v>
      </c>
      <c r="E2392" s="12">
        <v>124.252375808</v>
      </c>
      <c r="F2392" s="12">
        <v>123.3336793937</v>
      </c>
      <c r="G2392" s="12">
        <v>123.1420956923</v>
      </c>
      <c r="H2392" s="15">
        <v>123.3905379867</v>
      </c>
    </row>
    <row r="2393" spans="3:8" x14ac:dyDescent="0.3">
      <c r="C2393" s="18" t="s">
        <v>2385</v>
      </c>
      <c r="D2393" s="12">
        <v>140.16</v>
      </c>
      <c r="E2393" s="12">
        <v>140.1212963166</v>
      </c>
      <c r="F2393" s="12">
        <v>139.4951319166</v>
      </c>
      <c r="G2393" s="12">
        <v>139.33668865850001</v>
      </c>
      <c r="H2393" s="15">
        <v>138.36496464179999</v>
      </c>
    </row>
    <row r="2394" spans="3:8" x14ac:dyDescent="0.3">
      <c r="C2394" s="18" t="s">
        <v>2386</v>
      </c>
      <c r="D2394" s="12">
        <v>123.3</v>
      </c>
      <c r="E2394" s="12">
        <v>123.4780830879</v>
      </c>
      <c r="F2394" s="12">
        <v>122.88258383820001</v>
      </c>
      <c r="G2394" s="12">
        <v>122.66620945299999</v>
      </c>
      <c r="H2394" s="15">
        <v>122.8455259317</v>
      </c>
    </row>
    <row r="2395" spans="3:8" x14ac:dyDescent="0.3">
      <c r="C2395" s="18" t="s">
        <v>2387</v>
      </c>
      <c r="D2395" s="12">
        <v>125.27</v>
      </c>
      <c r="E2395" s="12">
        <v>126.614513471</v>
      </c>
      <c r="F2395" s="12">
        <v>125.89181094910001</v>
      </c>
      <c r="G2395" s="12">
        <v>125.71351027359999</v>
      </c>
      <c r="H2395" s="15">
        <v>125.97483533729999</v>
      </c>
    </row>
    <row r="2396" spans="3:8" x14ac:dyDescent="0.3">
      <c r="C2396" s="18" t="s">
        <v>2388</v>
      </c>
      <c r="D2396" s="12">
        <v>140.11000000000001</v>
      </c>
      <c r="E2396" s="12">
        <v>140.20015668670001</v>
      </c>
      <c r="F2396" s="12">
        <v>139.4201118595</v>
      </c>
      <c r="G2396" s="12">
        <v>139.3066259348</v>
      </c>
      <c r="H2396" s="15">
        <v>139.28407023240001</v>
      </c>
    </row>
    <row r="2397" spans="3:8" x14ac:dyDescent="0.3">
      <c r="C2397" s="18" t="s">
        <v>2389</v>
      </c>
      <c r="D2397" s="12">
        <v>124.73</v>
      </c>
      <c r="E2397" s="12">
        <v>125.5655284803</v>
      </c>
      <c r="F2397" s="12">
        <v>124.2284610688</v>
      </c>
      <c r="G2397" s="12">
        <v>124.0218200436</v>
      </c>
      <c r="H2397" s="15">
        <v>124.5914430201</v>
      </c>
    </row>
    <row r="2398" spans="3:8" x14ac:dyDescent="0.3">
      <c r="C2398" s="18" t="s">
        <v>2390</v>
      </c>
      <c r="D2398" s="12">
        <v>108.57</v>
      </c>
      <c r="E2398" s="12">
        <v>108.806731584</v>
      </c>
      <c r="F2398" s="12">
        <v>110.5302757131</v>
      </c>
      <c r="G2398" s="12">
        <v>110.3773815123</v>
      </c>
      <c r="H2398" s="15">
        <v>108.3183761041</v>
      </c>
    </row>
    <row r="2399" spans="3:8" x14ac:dyDescent="0.3">
      <c r="C2399" s="18" t="s">
        <v>2391</v>
      </c>
      <c r="D2399" s="12">
        <v>91.81</v>
      </c>
      <c r="E2399" s="12">
        <v>92.778753551799994</v>
      </c>
      <c r="F2399" s="12">
        <v>94.428122733600006</v>
      </c>
      <c r="G2399" s="12">
        <v>94.302514717500003</v>
      </c>
      <c r="H2399" s="15">
        <v>91.864016682200003</v>
      </c>
    </row>
    <row r="2400" spans="3:8" x14ac:dyDescent="0.3">
      <c r="C2400" s="18" t="s">
        <v>2392</v>
      </c>
      <c r="D2400" s="12">
        <v>134.5</v>
      </c>
      <c r="E2400" s="12">
        <v>132.5456683479</v>
      </c>
      <c r="F2400" s="12">
        <v>133.0756602591</v>
      </c>
      <c r="G2400" s="12">
        <v>132.9529878825</v>
      </c>
      <c r="H2400" s="15">
        <v>131.2392595199</v>
      </c>
    </row>
    <row r="2401" spans="3:8" x14ac:dyDescent="0.3">
      <c r="C2401" s="18" t="s">
        <v>2393</v>
      </c>
      <c r="D2401" s="12">
        <v>131.66</v>
      </c>
      <c r="E2401" s="12">
        <v>131.071053724</v>
      </c>
      <c r="F2401" s="12">
        <v>130.65905316760001</v>
      </c>
      <c r="G2401" s="12">
        <v>130.502224547</v>
      </c>
      <c r="H2401" s="15">
        <v>129.63620751260001</v>
      </c>
    </row>
    <row r="2402" spans="3:8" x14ac:dyDescent="0.3">
      <c r="C2402" s="18" t="s">
        <v>2394</v>
      </c>
      <c r="D2402" s="12">
        <v>149.82</v>
      </c>
      <c r="E2402" s="12">
        <v>149.4288459043</v>
      </c>
      <c r="F2402" s="12">
        <v>150.01021589569999</v>
      </c>
      <c r="G2402" s="12">
        <v>149.97110382029999</v>
      </c>
      <c r="H2402" s="15">
        <v>150.1247114869</v>
      </c>
    </row>
    <row r="2403" spans="3:8" x14ac:dyDescent="0.3">
      <c r="C2403" s="18" t="s">
        <v>2395</v>
      </c>
      <c r="D2403" s="12">
        <v>145.22999999999999</v>
      </c>
      <c r="E2403" s="12">
        <v>144.7972063501</v>
      </c>
      <c r="F2403" s="12">
        <v>144.36035376749999</v>
      </c>
      <c r="G2403" s="12">
        <v>144.308323825</v>
      </c>
      <c r="H2403" s="15">
        <v>144.36030871749998</v>
      </c>
    </row>
    <row r="2404" spans="3:8" x14ac:dyDescent="0.3">
      <c r="C2404" s="18" t="s">
        <v>2396</v>
      </c>
      <c r="D2404" s="12">
        <v>136.21</v>
      </c>
      <c r="E2404" s="12">
        <v>135.09599296350001</v>
      </c>
      <c r="F2404" s="12">
        <v>134.84321247419999</v>
      </c>
      <c r="G2404" s="12">
        <v>134.70232866250001</v>
      </c>
      <c r="H2404" s="15">
        <v>133.63779398720001</v>
      </c>
    </row>
    <row r="2405" spans="3:8" x14ac:dyDescent="0.3">
      <c r="C2405" s="18" t="s">
        <v>2397</v>
      </c>
      <c r="D2405" s="12">
        <v>119.07</v>
      </c>
      <c r="E2405" s="12">
        <v>120.43035016429999</v>
      </c>
      <c r="F2405" s="12">
        <v>120.0747007139</v>
      </c>
      <c r="G2405" s="12">
        <v>119.987511774</v>
      </c>
      <c r="H2405" s="15">
        <v>120.32628719409999</v>
      </c>
    </row>
    <row r="2406" spans="3:8" x14ac:dyDescent="0.3">
      <c r="C2406" s="18" t="s">
        <v>2398</v>
      </c>
      <c r="D2406" s="12">
        <v>148.09</v>
      </c>
      <c r="E2406" s="12">
        <v>148.0136068539</v>
      </c>
      <c r="F2406" s="12">
        <v>148.7632618678</v>
      </c>
      <c r="G2406" s="12">
        <v>148.7135861376</v>
      </c>
      <c r="H2406" s="15">
        <v>148.66841260929999</v>
      </c>
    </row>
    <row r="2407" spans="3:8" x14ac:dyDescent="0.3">
      <c r="C2407" s="18" t="s">
        <v>2399</v>
      </c>
      <c r="D2407" s="12">
        <v>123.85</v>
      </c>
      <c r="E2407" s="12">
        <v>125.49428733009999</v>
      </c>
      <c r="F2407" s="12">
        <v>125.87245309230001</v>
      </c>
      <c r="G2407" s="12">
        <v>125.8333225392</v>
      </c>
      <c r="H2407" s="15">
        <v>123.17034303109999</v>
      </c>
    </row>
    <row r="2408" spans="3:8" x14ac:dyDescent="0.3">
      <c r="C2408" s="18" t="s">
        <v>2400</v>
      </c>
      <c r="D2408" s="12">
        <v>141.55000000000001</v>
      </c>
      <c r="E2408" s="12">
        <v>139.9016299123</v>
      </c>
      <c r="F2408" s="12">
        <v>139.92085047239999</v>
      </c>
      <c r="G2408" s="12">
        <v>139.91145796559999</v>
      </c>
      <c r="H2408" s="15">
        <v>140.69388885610002</v>
      </c>
    </row>
    <row r="2409" spans="3:8" x14ac:dyDescent="0.3">
      <c r="C2409" s="18" t="s">
        <v>2401</v>
      </c>
      <c r="D2409" s="12">
        <v>129.88</v>
      </c>
      <c r="E2409" s="12">
        <v>129.96925891679999</v>
      </c>
      <c r="F2409" s="12">
        <v>131.32710906060001</v>
      </c>
      <c r="G2409" s="12">
        <v>131.22652496820001</v>
      </c>
      <c r="H2409" s="15">
        <v>130.75835671889999</v>
      </c>
    </row>
    <row r="2410" spans="3:8" x14ac:dyDescent="0.3">
      <c r="C2410" s="18" t="s">
        <v>2402</v>
      </c>
      <c r="D2410" s="12">
        <v>125.3</v>
      </c>
      <c r="E2410" s="12">
        <v>123.03555399690001</v>
      </c>
      <c r="F2410" s="12">
        <v>125.7861747381</v>
      </c>
      <c r="G2410" s="12">
        <v>126.1851187808</v>
      </c>
      <c r="H2410" s="15">
        <v>121.8242894098</v>
      </c>
    </row>
    <row r="2411" spans="3:8" x14ac:dyDescent="0.3">
      <c r="C2411" s="18" t="s">
        <v>2403</v>
      </c>
      <c r="D2411" s="12">
        <v>157.03</v>
      </c>
      <c r="E2411" s="12">
        <v>155.13237510959999</v>
      </c>
      <c r="F2411" s="12">
        <v>157.3561355505</v>
      </c>
      <c r="G2411" s="12">
        <v>157.47239268729999</v>
      </c>
      <c r="H2411" s="15">
        <v>155.1712713469</v>
      </c>
    </row>
    <row r="2412" spans="3:8" x14ac:dyDescent="0.3">
      <c r="C2412" s="18" t="s">
        <v>2404</v>
      </c>
      <c r="D2412" s="12">
        <v>152.94</v>
      </c>
      <c r="E2412" s="12">
        <v>151.0311988034</v>
      </c>
      <c r="F2412" s="12">
        <v>152.9430015124</v>
      </c>
      <c r="G2412" s="12">
        <v>153.10214923090001</v>
      </c>
      <c r="H2412" s="15">
        <v>151.77853189690001</v>
      </c>
    </row>
    <row r="2413" spans="3:8" x14ac:dyDescent="0.3">
      <c r="C2413" s="18" t="s">
        <v>2405</v>
      </c>
      <c r="D2413" s="12">
        <v>145.63</v>
      </c>
      <c r="E2413" s="12">
        <v>142.87223338780001</v>
      </c>
      <c r="F2413" s="12">
        <v>144.84887194180001</v>
      </c>
      <c r="G2413" s="12">
        <v>145.01796248740001</v>
      </c>
      <c r="H2413" s="15">
        <v>143.33577024069999</v>
      </c>
    </row>
    <row r="2414" spans="3:8" x14ac:dyDescent="0.3">
      <c r="C2414" s="18" t="s">
        <v>2406</v>
      </c>
      <c r="D2414" s="12">
        <v>143.15</v>
      </c>
      <c r="E2414" s="12">
        <v>140.2304360894</v>
      </c>
      <c r="F2414" s="12">
        <v>141.5226174428</v>
      </c>
      <c r="G2414" s="12">
        <v>141.71913139840001</v>
      </c>
      <c r="H2414" s="15">
        <v>140.34128751980001</v>
      </c>
    </row>
    <row r="2415" spans="3:8" x14ac:dyDescent="0.3">
      <c r="C2415" s="18" t="s">
        <v>2407</v>
      </c>
      <c r="D2415" s="12">
        <v>123.96</v>
      </c>
      <c r="E2415" s="12">
        <v>122.67578462</v>
      </c>
      <c r="F2415" s="12">
        <v>124.17950699630001</v>
      </c>
      <c r="G2415" s="12">
        <v>124.75835802899999</v>
      </c>
      <c r="H2415" s="15">
        <v>121.85039631369999</v>
      </c>
    </row>
    <row r="2416" spans="3:8" x14ac:dyDescent="0.3">
      <c r="C2416" s="18" t="s">
        <v>2408</v>
      </c>
      <c r="D2416" s="12">
        <v>132.69999999999999</v>
      </c>
      <c r="E2416" s="12">
        <v>132.24685837850001</v>
      </c>
      <c r="F2416" s="12">
        <v>132.63410969770001</v>
      </c>
      <c r="G2416" s="12">
        <v>132.688731722</v>
      </c>
      <c r="H2416" s="15">
        <v>130.3681282833</v>
      </c>
    </row>
    <row r="2417" spans="3:8" x14ac:dyDescent="0.3">
      <c r="C2417" s="18" t="s">
        <v>2409</v>
      </c>
      <c r="D2417" s="12">
        <v>155.82</v>
      </c>
      <c r="E2417" s="12">
        <v>153.97713268539999</v>
      </c>
      <c r="F2417" s="12">
        <v>155.4394135327</v>
      </c>
      <c r="G2417" s="12">
        <v>155.58639176529999</v>
      </c>
      <c r="H2417" s="15">
        <v>154.04692052359999</v>
      </c>
    </row>
    <row r="2418" spans="3:8" x14ac:dyDescent="0.3">
      <c r="C2418" s="18" t="s">
        <v>2410</v>
      </c>
      <c r="D2418" s="12">
        <v>156.84</v>
      </c>
      <c r="E2418" s="12">
        <v>155.25999735810001</v>
      </c>
      <c r="F2418" s="12">
        <v>156.9141463043</v>
      </c>
      <c r="G2418" s="12">
        <v>157.06620593279999</v>
      </c>
      <c r="H2418" s="15">
        <v>155.3654016925</v>
      </c>
    </row>
    <row r="2419" spans="3:8" x14ac:dyDescent="0.3">
      <c r="C2419" s="18" t="s">
        <v>2411</v>
      </c>
      <c r="D2419" s="12">
        <v>156.44</v>
      </c>
      <c r="E2419" s="12">
        <v>154.79042323659999</v>
      </c>
      <c r="F2419" s="12">
        <v>156.44374706170001</v>
      </c>
      <c r="G2419" s="12">
        <v>156.59480858250001</v>
      </c>
      <c r="H2419" s="15">
        <v>154.93234491979999</v>
      </c>
    </row>
    <row r="2420" spans="3:8" x14ac:dyDescent="0.3">
      <c r="C2420" s="18" t="s">
        <v>2412</v>
      </c>
      <c r="D2420" s="12">
        <v>155.53</v>
      </c>
      <c r="E2420" s="12">
        <v>153.3738626512</v>
      </c>
      <c r="F2420" s="12">
        <v>155.27357877950001</v>
      </c>
      <c r="G2420" s="12">
        <v>155.39345331109999</v>
      </c>
      <c r="H2420" s="15">
        <v>153.34388633559999</v>
      </c>
    </row>
    <row r="2421" spans="3:8" x14ac:dyDescent="0.3">
      <c r="C2421" s="18" t="s">
        <v>2413</v>
      </c>
      <c r="D2421" s="12">
        <v>157.05000000000001</v>
      </c>
      <c r="E2421" s="12">
        <v>155.31659720619999</v>
      </c>
      <c r="F2421" s="12">
        <v>157.0099941215</v>
      </c>
      <c r="G2421" s="12">
        <v>157.1620194125</v>
      </c>
      <c r="H2421" s="15">
        <v>155.48104873860001</v>
      </c>
    </row>
    <row r="2422" spans="3:8" x14ac:dyDescent="0.3">
      <c r="C2422" s="18" t="s">
        <v>2414</v>
      </c>
      <c r="D2422" s="12">
        <v>130.29</v>
      </c>
      <c r="E2422" s="12">
        <v>128.0202463805</v>
      </c>
      <c r="F2422" s="12">
        <v>130.34462106859999</v>
      </c>
      <c r="G2422" s="12">
        <v>130.79924548689999</v>
      </c>
      <c r="H2422" s="15">
        <v>126.38598267959999</v>
      </c>
    </row>
    <row r="2423" spans="3:8" x14ac:dyDescent="0.3">
      <c r="C2423" s="18" t="s">
        <v>2415</v>
      </c>
      <c r="D2423" s="12">
        <v>135.6</v>
      </c>
      <c r="E2423" s="12">
        <v>144.25574806949999</v>
      </c>
      <c r="F2423" s="12">
        <v>139.87046909060001</v>
      </c>
      <c r="G2423" s="12">
        <v>140.16204822489999</v>
      </c>
      <c r="H2423" s="15">
        <v>143.9471458148</v>
      </c>
    </row>
    <row r="2424" spans="3:8" x14ac:dyDescent="0.3">
      <c r="C2424" s="18" t="s">
        <v>2416</v>
      </c>
      <c r="D2424" s="12">
        <v>156.77000000000001</v>
      </c>
      <c r="E2424" s="12">
        <v>154.99602213360001</v>
      </c>
      <c r="F2424" s="12">
        <v>157.19359795029999</v>
      </c>
      <c r="G2424" s="12">
        <v>157.3115328936</v>
      </c>
      <c r="H2424" s="15">
        <v>155.06955218730002</v>
      </c>
    </row>
    <row r="2425" spans="3:8" x14ac:dyDescent="0.3">
      <c r="C2425" s="18" t="s">
        <v>2417</v>
      </c>
      <c r="D2425" s="12">
        <v>148.05000000000001</v>
      </c>
      <c r="E2425" s="12">
        <v>145.36563912930001</v>
      </c>
      <c r="F2425" s="12">
        <v>147.01208457909999</v>
      </c>
      <c r="G2425" s="12">
        <v>147.18390805959999</v>
      </c>
      <c r="H2425" s="15">
        <v>144.76873831630002</v>
      </c>
    </row>
    <row r="2426" spans="3:8" x14ac:dyDescent="0.3">
      <c r="C2426" s="18" t="s">
        <v>2418</v>
      </c>
      <c r="D2426" s="12">
        <v>124.21</v>
      </c>
      <c r="E2426" s="12">
        <v>122.0733705088</v>
      </c>
      <c r="F2426" s="12">
        <v>124.8281519271</v>
      </c>
      <c r="G2426" s="12">
        <v>125.28186156939999</v>
      </c>
      <c r="H2426" s="15">
        <v>120.78215494</v>
      </c>
    </row>
    <row r="2427" spans="3:8" x14ac:dyDescent="0.3">
      <c r="C2427" s="18" t="s">
        <v>2419</v>
      </c>
      <c r="D2427" s="12">
        <v>131.25</v>
      </c>
      <c r="E2427" s="12">
        <v>130.09006063929999</v>
      </c>
      <c r="F2427" s="12">
        <v>131.7380164171</v>
      </c>
      <c r="G2427" s="12">
        <v>131.97423939929999</v>
      </c>
      <c r="H2427" s="15">
        <v>129.5893036898</v>
      </c>
    </row>
    <row r="2428" spans="3:8" x14ac:dyDescent="0.3">
      <c r="C2428" s="18" t="s">
        <v>2420</v>
      </c>
      <c r="D2428" s="12">
        <v>153.51</v>
      </c>
      <c r="E2428" s="12">
        <v>151.27514982420001</v>
      </c>
      <c r="F2428" s="12">
        <v>153.6176947447</v>
      </c>
      <c r="G2428" s="12">
        <v>153.68206336259999</v>
      </c>
      <c r="H2428" s="15">
        <v>152.0339963987</v>
      </c>
    </row>
    <row r="2429" spans="3:8" x14ac:dyDescent="0.3">
      <c r="C2429" s="18" t="s">
        <v>2421</v>
      </c>
      <c r="D2429" s="12">
        <v>158.5</v>
      </c>
      <c r="E2429" s="12">
        <v>157.453507476</v>
      </c>
      <c r="F2429" s="12">
        <v>161.06115764500001</v>
      </c>
      <c r="G2429" s="12">
        <v>161.2402738646</v>
      </c>
      <c r="H2429" s="15">
        <v>158.43215988750001</v>
      </c>
    </row>
    <row r="2430" spans="3:8" x14ac:dyDescent="0.3">
      <c r="C2430" s="18" t="s">
        <v>2422</v>
      </c>
      <c r="D2430" s="12">
        <v>155.37</v>
      </c>
      <c r="E2430" s="12">
        <v>153.7894537645</v>
      </c>
      <c r="F2430" s="12">
        <v>155.75468567850001</v>
      </c>
      <c r="G2430" s="12">
        <v>155.92532814169999</v>
      </c>
      <c r="H2430" s="15">
        <v>154.15629485950001</v>
      </c>
    </row>
    <row r="2431" spans="3:8" x14ac:dyDescent="0.3">
      <c r="C2431" s="18" t="s">
        <v>2423</v>
      </c>
      <c r="D2431" s="12">
        <v>153.54</v>
      </c>
      <c r="E2431" s="12">
        <v>151.86433214530001</v>
      </c>
      <c r="F2431" s="12">
        <v>153.74888358519999</v>
      </c>
      <c r="G2431" s="12">
        <v>153.9120138941</v>
      </c>
      <c r="H2431" s="15">
        <v>152.54893945499998</v>
      </c>
    </row>
    <row r="2432" spans="3:8" x14ac:dyDescent="0.3">
      <c r="C2432" s="18" t="s">
        <v>2424</v>
      </c>
      <c r="D2432" s="12">
        <v>147.94</v>
      </c>
      <c r="E2432" s="12">
        <v>145.01634414040001</v>
      </c>
      <c r="F2432" s="12">
        <v>146.71769613059999</v>
      </c>
      <c r="G2432" s="12">
        <v>146.88855692230001</v>
      </c>
      <c r="H2432" s="15">
        <v>144.34865461160001</v>
      </c>
    </row>
    <row r="2433" spans="3:8" x14ac:dyDescent="0.3">
      <c r="C2433" s="18" t="s">
        <v>2425</v>
      </c>
      <c r="D2433" s="12">
        <v>148.96</v>
      </c>
      <c r="E2433" s="12">
        <v>146.01126040520001</v>
      </c>
      <c r="F2433" s="12">
        <v>147.80015353530001</v>
      </c>
      <c r="G2433" s="12">
        <v>147.94214469490001</v>
      </c>
      <c r="H2433" s="15">
        <v>145.41248522130002</v>
      </c>
    </row>
    <row r="2434" spans="3:8" x14ac:dyDescent="0.3">
      <c r="C2434" s="18" t="s">
        <v>2426</v>
      </c>
      <c r="D2434" s="12">
        <v>156.97</v>
      </c>
      <c r="E2434" s="12">
        <v>155.04605101640001</v>
      </c>
      <c r="F2434" s="12">
        <v>157.26465227099999</v>
      </c>
      <c r="G2434" s="12">
        <v>157.37666781190001</v>
      </c>
      <c r="H2434" s="15">
        <v>155.1268023863</v>
      </c>
    </row>
    <row r="2435" spans="3:8" x14ac:dyDescent="0.3">
      <c r="C2435" s="18" t="s">
        <v>2427</v>
      </c>
      <c r="D2435" s="12">
        <v>143.13999999999999</v>
      </c>
      <c r="E2435" s="12">
        <v>140.6594787468</v>
      </c>
      <c r="F2435" s="12">
        <v>143.84628846140001</v>
      </c>
      <c r="G2435" s="12">
        <v>143.9499501546</v>
      </c>
      <c r="H2435" s="15">
        <v>140.88361948189998</v>
      </c>
    </row>
    <row r="2436" spans="3:8" x14ac:dyDescent="0.3">
      <c r="C2436" s="18" t="s">
        <v>2428</v>
      </c>
      <c r="D2436" s="12">
        <v>150.57</v>
      </c>
      <c r="E2436" s="12">
        <v>148.40073162760001</v>
      </c>
      <c r="F2436" s="12">
        <v>150.17979714500001</v>
      </c>
      <c r="G2436" s="12">
        <v>150.31368125750001</v>
      </c>
      <c r="H2436" s="15">
        <v>149.1017832622</v>
      </c>
    </row>
    <row r="2437" spans="3:8" x14ac:dyDescent="0.3">
      <c r="C2437" s="18" t="s">
        <v>2429</v>
      </c>
      <c r="D2437" s="12">
        <v>148.49</v>
      </c>
      <c r="E2437" s="12">
        <v>146.3130216772</v>
      </c>
      <c r="F2437" s="12">
        <v>149.7528192888</v>
      </c>
      <c r="G2437" s="12">
        <v>149.9672251842</v>
      </c>
      <c r="H2437" s="15">
        <v>147.33816971660002</v>
      </c>
    </row>
    <row r="2438" spans="3:8" x14ac:dyDescent="0.3">
      <c r="C2438" s="18" t="s">
        <v>2430</v>
      </c>
      <c r="D2438" s="12">
        <v>124.41</v>
      </c>
      <c r="E2438" s="12">
        <v>122.4151598568</v>
      </c>
      <c r="F2438" s="12">
        <v>124.9744464786</v>
      </c>
      <c r="G2438" s="12">
        <v>125.40475678910001</v>
      </c>
      <c r="H2438" s="15">
        <v>121.1147751197</v>
      </c>
    </row>
    <row r="2439" spans="3:8" x14ac:dyDescent="0.3">
      <c r="C2439" s="18" t="s">
        <v>2431</v>
      </c>
      <c r="D2439" s="12">
        <v>149.58000000000001</v>
      </c>
      <c r="E2439" s="12">
        <v>147.24490260749999</v>
      </c>
      <c r="F2439" s="12">
        <v>149.21962905429999</v>
      </c>
      <c r="G2439" s="12">
        <v>149.30445972219999</v>
      </c>
      <c r="H2439" s="15">
        <v>148.26275735540003</v>
      </c>
    </row>
    <row r="2440" spans="3:8" x14ac:dyDescent="0.3">
      <c r="C2440" s="18" t="s">
        <v>2432</v>
      </c>
      <c r="D2440" s="12">
        <v>125.37</v>
      </c>
      <c r="E2440" s="12">
        <v>124.0241983045</v>
      </c>
      <c r="F2440" s="12">
        <v>126.14870673039999</v>
      </c>
      <c r="G2440" s="12">
        <v>126.605965537</v>
      </c>
      <c r="H2440" s="15">
        <v>122.7057889853</v>
      </c>
    </row>
    <row r="2441" spans="3:8" x14ac:dyDescent="0.3">
      <c r="C2441" s="18" t="s">
        <v>2433</v>
      </c>
      <c r="D2441" s="12">
        <v>147.94</v>
      </c>
      <c r="E2441" s="12">
        <v>151.77499638309999</v>
      </c>
      <c r="F2441" s="12">
        <v>150.83523095059999</v>
      </c>
      <c r="G2441" s="12">
        <v>151.07824438060001</v>
      </c>
      <c r="H2441" s="15">
        <v>150.8155921343</v>
      </c>
    </row>
    <row r="2442" spans="3:8" x14ac:dyDescent="0.3">
      <c r="C2442" s="18" t="s">
        <v>2434</v>
      </c>
      <c r="D2442" s="12">
        <v>148.82</v>
      </c>
      <c r="E2442" s="12">
        <v>152.9877243224</v>
      </c>
      <c r="F2442" s="12">
        <v>151.93117990339999</v>
      </c>
      <c r="G2442" s="12">
        <v>152.18288569609999</v>
      </c>
      <c r="H2442" s="15">
        <v>151.9161094577</v>
      </c>
    </row>
    <row r="2443" spans="3:8" x14ac:dyDescent="0.3">
      <c r="C2443" s="18" t="s">
        <v>2435</v>
      </c>
      <c r="D2443" s="12">
        <v>147.35</v>
      </c>
      <c r="E2443" s="12">
        <v>151.04554925470001</v>
      </c>
      <c r="F2443" s="12">
        <v>150.1405160788</v>
      </c>
      <c r="G2443" s="12">
        <v>150.3856828863</v>
      </c>
      <c r="H2443" s="15">
        <v>150.41848719889998</v>
      </c>
    </row>
    <row r="2444" spans="3:8" x14ac:dyDescent="0.3">
      <c r="C2444" s="18" t="s">
        <v>2436</v>
      </c>
      <c r="D2444" s="12">
        <v>147.83000000000001</v>
      </c>
      <c r="E2444" s="12">
        <v>151.33881706049999</v>
      </c>
      <c r="F2444" s="12">
        <v>150.5520739701</v>
      </c>
      <c r="G2444" s="12">
        <v>150.7818591077</v>
      </c>
      <c r="H2444" s="15">
        <v>150.71917844180001</v>
      </c>
    </row>
    <row r="2445" spans="3:8" x14ac:dyDescent="0.3">
      <c r="C2445" s="18" t="s">
        <v>2437</v>
      </c>
      <c r="D2445" s="12">
        <v>125.6</v>
      </c>
      <c r="E2445" s="12">
        <v>122.25005584020001</v>
      </c>
      <c r="F2445" s="12">
        <v>124.6861379866</v>
      </c>
      <c r="G2445" s="12">
        <v>124.4732039207</v>
      </c>
      <c r="H2445" s="15">
        <v>120.87307039449999</v>
      </c>
    </row>
    <row r="2446" spans="3:8" x14ac:dyDescent="0.3">
      <c r="C2446" s="18" t="s">
        <v>2438</v>
      </c>
      <c r="D2446" s="12">
        <v>129.06</v>
      </c>
      <c r="E2446" s="12">
        <v>125.8423668332</v>
      </c>
      <c r="F2446" s="12">
        <v>127.94241446860001</v>
      </c>
      <c r="G2446" s="12">
        <v>127.717291711</v>
      </c>
      <c r="H2446" s="15">
        <v>123.6231990454</v>
      </c>
    </row>
    <row r="2447" spans="3:8" x14ac:dyDescent="0.3">
      <c r="C2447" s="18" t="s">
        <v>2439</v>
      </c>
      <c r="D2447" s="12">
        <v>153.63</v>
      </c>
      <c r="E2447" s="12">
        <v>151.3739071391</v>
      </c>
      <c r="F2447" s="12">
        <v>153.48603796200001</v>
      </c>
      <c r="G2447" s="12">
        <v>153.63181020799999</v>
      </c>
      <c r="H2447" s="15">
        <v>151.7017057242</v>
      </c>
    </row>
    <row r="2448" spans="3:8" x14ac:dyDescent="0.3">
      <c r="C2448" s="18" t="s">
        <v>2440</v>
      </c>
      <c r="D2448" s="12">
        <v>124.24</v>
      </c>
      <c r="E2448" s="12">
        <v>122.7309577627</v>
      </c>
      <c r="F2448" s="12">
        <v>124.5506693599</v>
      </c>
      <c r="G2448" s="12">
        <v>125.14559412289999</v>
      </c>
      <c r="H2448" s="15">
        <v>122.334265101</v>
      </c>
    </row>
    <row r="2449" spans="3:8" x14ac:dyDescent="0.3">
      <c r="C2449" s="18" t="s">
        <v>2441</v>
      </c>
      <c r="D2449" s="12">
        <v>125.54</v>
      </c>
      <c r="E2449" s="12">
        <v>126.570278446</v>
      </c>
      <c r="F2449" s="12">
        <v>126.10864022600001</v>
      </c>
      <c r="G2449" s="12">
        <v>126.1794994335</v>
      </c>
      <c r="H2449" s="15">
        <v>125.9990088847</v>
      </c>
    </row>
    <row r="2450" spans="3:8" x14ac:dyDescent="0.3">
      <c r="C2450" s="18" t="s">
        <v>2442</v>
      </c>
      <c r="D2450" s="12">
        <v>147.77000000000001</v>
      </c>
      <c r="E2450" s="12">
        <v>145.10963660089999</v>
      </c>
      <c r="F2450" s="12">
        <v>146.78563012839999</v>
      </c>
      <c r="G2450" s="12">
        <v>146.9517590486</v>
      </c>
      <c r="H2450" s="15">
        <v>144.47576230230001</v>
      </c>
    </row>
    <row r="2451" spans="3:8" x14ac:dyDescent="0.3">
      <c r="C2451" s="18" t="s">
        <v>2443</v>
      </c>
      <c r="D2451" s="12">
        <v>145.16999999999999</v>
      </c>
      <c r="E2451" s="12">
        <v>142.23816958149999</v>
      </c>
      <c r="F2451" s="12">
        <v>145.56966678520001</v>
      </c>
      <c r="G2451" s="12">
        <v>145.65961790349999</v>
      </c>
      <c r="H2451" s="15">
        <v>142.15000010829999</v>
      </c>
    </row>
    <row r="2452" spans="3:8" x14ac:dyDescent="0.3">
      <c r="C2452" s="18" t="s">
        <v>2444</v>
      </c>
      <c r="D2452" s="12">
        <v>148.97999999999999</v>
      </c>
      <c r="E2452" s="12">
        <v>145.8505081667</v>
      </c>
      <c r="F2452" s="12">
        <v>147.72657790599999</v>
      </c>
      <c r="G2452" s="12">
        <v>147.87204121950001</v>
      </c>
      <c r="H2452" s="15">
        <v>145.19225512519998</v>
      </c>
    </row>
    <row r="2453" spans="3:8" x14ac:dyDescent="0.3">
      <c r="C2453" s="18" t="s">
        <v>2445</v>
      </c>
      <c r="D2453" s="12">
        <v>154.68</v>
      </c>
      <c r="E2453" s="12">
        <v>153.3363800045</v>
      </c>
      <c r="F2453" s="12">
        <v>154.24385756300001</v>
      </c>
      <c r="G2453" s="12">
        <v>154.3529366235</v>
      </c>
      <c r="H2453" s="15">
        <v>152.90551493410001</v>
      </c>
    </row>
    <row r="2454" spans="3:8" x14ac:dyDescent="0.3">
      <c r="C2454" s="18" t="s">
        <v>2446</v>
      </c>
      <c r="D2454" s="12">
        <v>155.47</v>
      </c>
      <c r="E2454" s="12">
        <v>153.33304567019999</v>
      </c>
      <c r="F2454" s="12">
        <v>155.26313108400001</v>
      </c>
      <c r="G2454" s="12">
        <v>155.38278816019999</v>
      </c>
      <c r="H2454" s="15">
        <v>153.33345806950001</v>
      </c>
    </row>
    <row r="2455" spans="3:8" x14ac:dyDescent="0.3">
      <c r="C2455" s="18" t="s">
        <v>2447</v>
      </c>
      <c r="D2455" s="12">
        <v>147.22999999999999</v>
      </c>
      <c r="E2455" s="12">
        <v>144.6767699008</v>
      </c>
      <c r="F2455" s="12">
        <v>146.512089919</v>
      </c>
      <c r="G2455" s="12">
        <v>146.71282917030001</v>
      </c>
      <c r="H2455" s="15">
        <v>143.94949207259998</v>
      </c>
    </row>
    <row r="2456" spans="3:8" x14ac:dyDescent="0.3">
      <c r="C2456" s="18" t="s">
        <v>2448</v>
      </c>
      <c r="D2456" s="12">
        <v>129.78</v>
      </c>
      <c r="E2456" s="12">
        <v>127.8736852685</v>
      </c>
      <c r="F2456" s="12">
        <v>130.1763467399</v>
      </c>
      <c r="G2456" s="12">
        <v>130.62286512520001</v>
      </c>
      <c r="H2456" s="15">
        <v>126.23789671980001</v>
      </c>
    </row>
    <row r="2457" spans="3:8" x14ac:dyDescent="0.3">
      <c r="C2457" s="18" t="s">
        <v>2449</v>
      </c>
      <c r="D2457" s="12">
        <v>129.91</v>
      </c>
      <c r="E2457" s="12">
        <v>128.1433794262</v>
      </c>
      <c r="F2457" s="12">
        <v>129.84394765530001</v>
      </c>
      <c r="G2457" s="12">
        <v>130.3007670243</v>
      </c>
      <c r="H2457" s="15">
        <v>126.5627621375</v>
      </c>
    </row>
    <row r="2458" spans="3:8" x14ac:dyDescent="0.3">
      <c r="C2458" s="18" t="s">
        <v>2450</v>
      </c>
      <c r="D2458" s="12">
        <v>155.97999999999999</v>
      </c>
      <c r="E2458" s="12">
        <v>154.08872332199999</v>
      </c>
      <c r="F2458" s="12">
        <v>156.1604075688</v>
      </c>
      <c r="G2458" s="12">
        <v>156.28846316549999</v>
      </c>
      <c r="H2458" s="15">
        <v>154.2222399552</v>
      </c>
    </row>
    <row r="2459" spans="3:8" x14ac:dyDescent="0.3">
      <c r="C2459" s="18" t="s">
        <v>2451</v>
      </c>
      <c r="D2459" s="12">
        <v>145.88999999999999</v>
      </c>
      <c r="E2459" s="12">
        <v>142.42368961860001</v>
      </c>
      <c r="F2459" s="12">
        <v>144.4326248767</v>
      </c>
      <c r="G2459" s="12">
        <v>144.60122529079999</v>
      </c>
      <c r="H2459" s="15">
        <v>142.82141829849999</v>
      </c>
    </row>
    <row r="2460" spans="3:8" x14ac:dyDescent="0.3">
      <c r="C2460" s="18" t="s">
        <v>2452</v>
      </c>
      <c r="D2460" s="12">
        <v>100.14</v>
      </c>
      <c r="E2460" s="12">
        <v>98.523835555700003</v>
      </c>
      <c r="F2460" s="12">
        <v>99.920345350299996</v>
      </c>
      <c r="G2460" s="12">
        <v>99.857390443400007</v>
      </c>
      <c r="H2460" s="15">
        <v>98.282772145199999</v>
      </c>
    </row>
    <row r="2461" spans="3:8" x14ac:dyDescent="0.3">
      <c r="C2461" s="18" t="s">
        <v>2453</v>
      </c>
      <c r="D2461" s="12">
        <v>93.68</v>
      </c>
      <c r="E2461" s="12">
        <v>90.489544537399993</v>
      </c>
      <c r="F2461" s="12">
        <v>93.623925070599995</v>
      </c>
      <c r="G2461" s="12">
        <v>93.599686038800002</v>
      </c>
      <c r="H2461" s="15">
        <v>91.055274068600013</v>
      </c>
    </row>
    <row r="2462" spans="3:8" x14ac:dyDescent="0.3">
      <c r="C2462" s="18" t="s">
        <v>2454</v>
      </c>
      <c r="D2462" s="12">
        <v>89.18</v>
      </c>
      <c r="E2462" s="12">
        <v>87.186474622000006</v>
      </c>
      <c r="F2462" s="12">
        <v>89.680567804299997</v>
      </c>
      <c r="G2462" s="12">
        <v>89.658922802099994</v>
      </c>
      <c r="H2462" s="15">
        <v>87.626318223300004</v>
      </c>
    </row>
    <row r="2463" spans="3:8" x14ac:dyDescent="0.3">
      <c r="C2463" s="18" t="s">
        <v>2455</v>
      </c>
      <c r="D2463" s="12">
        <v>92.64</v>
      </c>
      <c r="E2463" s="12">
        <v>88.557105153699993</v>
      </c>
      <c r="F2463" s="12">
        <v>92.550394464600004</v>
      </c>
      <c r="G2463" s="12">
        <v>92.488376054599996</v>
      </c>
      <c r="H2463" s="15">
        <v>87.403872642300001</v>
      </c>
    </row>
    <row r="2464" spans="3:8" x14ac:dyDescent="0.3">
      <c r="C2464" s="18" t="s">
        <v>2456</v>
      </c>
      <c r="D2464" s="12">
        <v>92.5</v>
      </c>
      <c r="E2464" s="12">
        <v>88.504389338099998</v>
      </c>
      <c r="F2464" s="12">
        <v>92.5028014345</v>
      </c>
      <c r="G2464" s="12">
        <v>92.439100873399994</v>
      </c>
      <c r="H2464" s="15">
        <v>87.387194068100001</v>
      </c>
    </row>
    <row r="2465" spans="3:8" x14ac:dyDescent="0.3">
      <c r="C2465" s="18" t="s">
        <v>2457</v>
      </c>
      <c r="D2465" s="12">
        <v>93.61</v>
      </c>
      <c r="E2465" s="12">
        <v>90.598301341199999</v>
      </c>
      <c r="F2465" s="12">
        <v>93.668920869999994</v>
      </c>
      <c r="G2465" s="12">
        <v>93.653378886699997</v>
      </c>
      <c r="H2465" s="15">
        <v>91.141510185000001</v>
      </c>
    </row>
    <row r="2466" spans="3:8" x14ac:dyDescent="0.3">
      <c r="C2466" s="18" t="s">
        <v>2458</v>
      </c>
      <c r="D2466" s="12">
        <v>92.49</v>
      </c>
      <c r="E2466" s="12">
        <v>89.353746623700005</v>
      </c>
      <c r="F2466" s="12">
        <v>92.083759790399995</v>
      </c>
      <c r="G2466" s="12">
        <v>92.058995169699998</v>
      </c>
      <c r="H2466" s="15">
        <v>88.972913636399994</v>
      </c>
    </row>
    <row r="2467" spans="3:8" x14ac:dyDescent="0.3">
      <c r="C2467" s="18" t="s">
        <v>2459</v>
      </c>
      <c r="D2467" s="12">
        <v>93.02</v>
      </c>
      <c r="E2467" s="12">
        <v>88.956060739999998</v>
      </c>
      <c r="F2467" s="12">
        <v>92.215848584699998</v>
      </c>
      <c r="G2467" s="12">
        <v>92.1938759457</v>
      </c>
      <c r="H2467" s="15">
        <v>89.843515003899995</v>
      </c>
    </row>
    <row r="2468" spans="3:8" x14ac:dyDescent="0.3">
      <c r="C2468" s="18" t="s">
        <v>2460</v>
      </c>
      <c r="D2468" s="12">
        <v>82.74</v>
      </c>
      <c r="E2468" s="12">
        <v>78.922623445699998</v>
      </c>
      <c r="F2468" s="12">
        <v>83.157973514899993</v>
      </c>
      <c r="G2468" s="12">
        <v>83.085682539800004</v>
      </c>
      <c r="H2468" s="15">
        <v>77.48995406489999</v>
      </c>
    </row>
    <row r="2469" spans="3:8" x14ac:dyDescent="0.3">
      <c r="C2469" s="18" t="s">
        <v>2461</v>
      </c>
      <c r="D2469" s="12">
        <v>89.71</v>
      </c>
      <c r="E2469" s="12">
        <v>85.583060416199999</v>
      </c>
      <c r="F2469" s="12">
        <v>89.767751590200007</v>
      </c>
      <c r="G2469" s="12">
        <v>89.697256602699994</v>
      </c>
      <c r="H2469" s="15">
        <v>84.436799534999992</v>
      </c>
    </row>
    <row r="2470" spans="3:8" x14ac:dyDescent="0.3">
      <c r="C2470" s="18" t="s">
        <v>2462</v>
      </c>
      <c r="D2470" s="12">
        <v>92.58</v>
      </c>
      <c r="E2470" s="12">
        <v>88.491814173899996</v>
      </c>
      <c r="F2470" s="12">
        <v>91.671624279900001</v>
      </c>
      <c r="G2470" s="12">
        <v>91.627353493599998</v>
      </c>
      <c r="H2470" s="15">
        <v>89.445766871299995</v>
      </c>
    </row>
    <row r="2471" spans="3:8" x14ac:dyDescent="0.3">
      <c r="C2471" s="18" t="s">
        <v>2463</v>
      </c>
      <c r="D2471" s="12">
        <v>88.28</v>
      </c>
      <c r="E2471" s="12">
        <v>85.879429499300002</v>
      </c>
      <c r="F2471" s="12">
        <v>88.403497833900005</v>
      </c>
      <c r="G2471" s="12">
        <v>88.375019601299996</v>
      </c>
      <c r="H2471" s="15">
        <v>86.5623037533</v>
      </c>
    </row>
    <row r="2472" spans="3:8" x14ac:dyDescent="0.3">
      <c r="C2472" s="18" t="s">
        <v>2464</v>
      </c>
      <c r="D2472" s="12">
        <v>90.05</v>
      </c>
      <c r="E2472" s="12">
        <v>86.009638843900007</v>
      </c>
      <c r="F2472" s="12">
        <v>90.173863965899997</v>
      </c>
      <c r="G2472" s="12">
        <v>90.125169743000001</v>
      </c>
      <c r="H2472" s="15">
        <v>84.882210776899996</v>
      </c>
    </row>
    <row r="2473" spans="3:8" x14ac:dyDescent="0.3">
      <c r="C2473" s="18" t="s">
        <v>2465</v>
      </c>
      <c r="D2473" s="12">
        <v>86.32</v>
      </c>
      <c r="E2473" s="12">
        <v>82.757953796400002</v>
      </c>
      <c r="F2473" s="12">
        <v>86.148267582499997</v>
      </c>
      <c r="G2473" s="12">
        <v>86.015659797200001</v>
      </c>
      <c r="H2473" s="15">
        <v>81.441199847299998</v>
      </c>
    </row>
    <row r="2474" spans="3:8" x14ac:dyDescent="0.3">
      <c r="C2474" s="18" t="s">
        <v>2466</v>
      </c>
      <c r="D2474" s="12">
        <v>86.01</v>
      </c>
      <c r="E2474" s="12">
        <v>82.5813086255</v>
      </c>
      <c r="F2474" s="12">
        <v>86.086457063400005</v>
      </c>
      <c r="G2474" s="12">
        <v>86.025047338899995</v>
      </c>
      <c r="H2474" s="15">
        <v>81.920091856799999</v>
      </c>
    </row>
    <row r="2475" spans="3:8" x14ac:dyDescent="0.3">
      <c r="C2475" s="18" t="s">
        <v>2467</v>
      </c>
      <c r="D2475" s="12">
        <v>90.42</v>
      </c>
      <c r="E2475" s="12">
        <v>88.073107225000001</v>
      </c>
      <c r="F2475" s="12">
        <v>90.697396147899994</v>
      </c>
      <c r="G2475" s="12">
        <v>90.665600476799995</v>
      </c>
      <c r="H2475" s="15">
        <v>88.750606232899997</v>
      </c>
    </row>
    <row r="2476" spans="3:8" x14ac:dyDescent="0.3">
      <c r="C2476" s="18" t="s">
        <v>2468</v>
      </c>
      <c r="D2476" s="12">
        <v>85.38</v>
      </c>
      <c r="E2476" s="12">
        <v>82.800539726599993</v>
      </c>
      <c r="F2476" s="12">
        <v>85.723467940500001</v>
      </c>
      <c r="G2476" s="12">
        <v>85.663689735600002</v>
      </c>
      <c r="H2476" s="15">
        <v>82.595732558199998</v>
      </c>
    </row>
    <row r="2477" spans="3:8" x14ac:dyDescent="0.3">
      <c r="C2477" s="18" t="s">
        <v>2469</v>
      </c>
      <c r="D2477" s="12">
        <v>88.52</v>
      </c>
      <c r="E2477" s="12">
        <v>86.013723428500001</v>
      </c>
      <c r="F2477" s="12">
        <v>88.559743354999995</v>
      </c>
      <c r="G2477" s="12">
        <v>88.538627007800002</v>
      </c>
      <c r="H2477" s="15">
        <v>86.598327189399996</v>
      </c>
    </row>
    <row r="2478" spans="3:8" x14ac:dyDescent="0.3">
      <c r="C2478" s="18" t="s">
        <v>2470</v>
      </c>
      <c r="D2478" s="12">
        <v>89.47</v>
      </c>
      <c r="E2478" s="12">
        <v>87.318142424000001</v>
      </c>
      <c r="F2478" s="12">
        <v>89.820423997099994</v>
      </c>
      <c r="G2478" s="12">
        <v>89.798337208600003</v>
      </c>
      <c r="H2478" s="15">
        <v>87.9368356369</v>
      </c>
    </row>
    <row r="2479" spans="3:8" x14ac:dyDescent="0.3">
      <c r="C2479" s="18" t="s">
        <v>2471</v>
      </c>
      <c r="D2479" s="12">
        <v>84.35</v>
      </c>
      <c r="E2479" s="12">
        <v>81.427643132599997</v>
      </c>
      <c r="F2479" s="12">
        <v>85.352870718299997</v>
      </c>
      <c r="G2479" s="12">
        <v>85.237897577200002</v>
      </c>
      <c r="H2479" s="15">
        <v>79.341817341999999</v>
      </c>
    </row>
    <row r="2480" spans="3:8" x14ac:dyDescent="0.3">
      <c r="C2480" s="18" t="s">
        <v>2472</v>
      </c>
      <c r="D2480" s="12">
        <v>88.11</v>
      </c>
      <c r="E2480" s="12">
        <v>84.774675106499998</v>
      </c>
      <c r="F2480" s="12">
        <v>88.058525074299993</v>
      </c>
      <c r="G2480" s="12">
        <v>88.035418880700007</v>
      </c>
      <c r="H2480" s="15">
        <v>84.404151472300001</v>
      </c>
    </row>
    <row r="2481" spans="3:8" x14ac:dyDescent="0.3">
      <c r="C2481" s="18" t="s">
        <v>2473</v>
      </c>
      <c r="D2481" s="12">
        <v>98.14</v>
      </c>
      <c r="E2481" s="12">
        <v>94.678060310000006</v>
      </c>
      <c r="F2481" s="12">
        <v>98.283535989000001</v>
      </c>
      <c r="G2481" s="12">
        <v>98.276886106399999</v>
      </c>
      <c r="H2481" s="15">
        <v>92.762291468400008</v>
      </c>
    </row>
    <row r="2482" spans="3:8" x14ac:dyDescent="0.3">
      <c r="C2482" s="18" t="s">
        <v>2474</v>
      </c>
      <c r="D2482" s="12">
        <v>97.22</v>
      </c>
      <c r="E2482" s="12">
        <v>94.031736223600006</v>
      </c>
      <c r="F2482" s="12">
        <v>97.681505673900006</v>
      </c>
      <c r="G2482" s="12">
        <v>97.658309861099994</v>
      </c>
      <c r="H2482" s="15">
        <v>92.086419843499996</v>
      </c>
    </row>
    <row r="2483" spans="3:8" x14ac:dyDescent="0.3">
      <c r="C2483" s="18" t="s">
        <v>2475</v>
      </c>
      <c r="D2483" s="12">
        <v>98.12</v>
      </c>
      <c r="E2483" s="12">
        <v>94.741558620800006</v>
      </c>
      <c r="F2483" s="12">
        <v>98.334495746200005</v>
      </c>
      <c r="G2483" s="12">
        <v>98.3255111876</v>
      </c>
      <c r="H2483" s="15">
        <v>92.878001704700011</v>
      </c>
    </row>
    <row r="2484" spans="3:8" x14ac:dyDescent="0.3">
      <c r="C2484" s="18" t="s">
        <v>2476</v>
      </c>
      <c r="D2484" s="12">
        <v>87.62</v>
      </c>
      <c r="E2484" s="12">
        <v>83.979235317199993</v>
      </c>
      <c r="F2484" s="12">
        <v>87.423292840299993</v>
      </c>
      <c r="G2484" s="12">
        <v>87.350841817000003</v>
      </c>
      <c r="H2484" s="15">
        <v>83.383628428700007</v>
      </c>
    </row>
    <row r="2485" spans="3:8" x14ac:dyDescent="0.3">
      <c r="C2485" s="18" t="s">
        <v>2477</v>
      </c>
      <c r="D2485" s="12">
        <v>90.08</v>
      </c>
      <c r="E2485" s="12">
        <v>87.9895517036</v>
      </c>
      <c r="F2485" s="12">
        <v>91.392099767800005</v>
      </c>
      <c r="G2485" s="12">
        <v>91.353257231499995</v>
      </c>
      <c r="H2485" s="15">
        <v>85.725657550699992</v>
      </c>
    </row>
    <row r="2486" spans="3:8" x14ac:dyDescent="0.3">
      <c r="C2486" s="18" t="s">
        <v>2478</v>
      </c>
      <c r="D2486" s="12">
        <v>95.65</v>
      </c>
      <c r="E2486" s="12">
        <v>93.319046861100006</v>
      </c>
      <c r="F2486" s="12">
        <v>96.049060866600001</v>
      </c>
      <c r="G2486" s="12">
        <v>96.018587581000006</v>
      </c>
      <c r="H2486" s="15">
        <v>93.646394329700001</v>
      </c>
    </row>
    <row r="2487" spans="3:8" x14ac:dyDescent="0.3">
      <c r="C2487" s="18" t="s">
        <v>2479</v>
      </c>
      <c r="D2487" s="12">
        <v>89.49</v>
      </c>
      <c r="E2487" s="12">
        <v>87.434040913100006</v>
      </c>
      <c r="F2487" s="12">
        <v>90.136964716199998</v>
      </c>
      <c r="G2487" s="12">
        <v>90.118941836999994</v>
      </c>
      <c r="H2487" s="15">
        <v>87.718316759199993</v>
      </c>
    </row>
    <row r="2488" spans="3:8" x14ac:dyDescent="0.3">
      <c r="C2488" s="18" t="s">
        <v>2480</v>
      </c>
      <c r="D2488" s="12">
        <v>88.68</v>
      </c>
      <c r="E2488" s="12">
        <v>86.131213909099998</v>
      </c>
      <c r="F2488" s="12">
        <v>88.6793850878</v>
      </c>
      <c r="G2488" s="12">
        <v>88.655504411699994</v>
      </c>
      <c r="H2488" s="15">
        <v>86.804765254800003</v>
      </c>
    </row>
    <row r="2489" spans="3:8" x14ac:dyDescent="0.3">
      <c r="C2489" s="18" t="s">
        <v>2481</v>
      </c>
      <c r="D2489" s="12">
        <v>95.97</v>
      </c>
      <c r="E2489" s="12">
        <v>93.243767687499997</v>
      </c>
      <c r="F2489" s="12">
        <v>96.077015279299999</v>
      </c>
      <c r="G2489" s="12">
        <v>96.043186579700006</v>
      </c>
      <c r="H2489" s="15">
        <v>93.611231208999996</v>
      </c>
    </row>
    <row r="2490" spans="3:8" x14ac:dyDescent="0.3">
      <c r="C2490" s="18" t="s">
        <v>2482</v>
      </c>
      <c r="D2490" s="12">
        <v>92.9</v>
      </c>
      <c r="E2490" s="12">
        <v>89.754840134700004</v>
      </c>
      <c r="F2490" s="12">
        <v>92.791414880299996</v>
      </c>
      <c r="G2490" s="12">
        <v>92.769204865700004</v>
      </c>
      <c r="H2490" s="15">
        <v>90.252963050600002</v>
      </c>
    </row>
    <row r="2491" spans="3:8" x14ac:dyDescent="0.3">
      <c r="C2491" s="18" t="s">
        <v>2483</v>
      </c>
      <c r="D2491" s="12">
        <v>85.23</v>
      </c>
      <c r="E2491" s="12">
        <v>81.965741288299995</v>
      </c>
      <c r="F2491" s="12">
        <v>84.788065069500007</v>
      </c>
      <c r="G2491" s="12">
        <v>84.756753436099999</v>
      </c>
      <c r="H2491" s="15">
        <v>81.775377505400002</v>
      </c>
    </row>
    <row r="2492" spans="3:8" x14ac:dyDescent="0.3">
      <c r="C2492" s="18" t="s">
        <v>2484</v>
      </c>
      <c r="D2492" s="12">
        <v>82.95</v>
      </c>
      <c r="E2492" s="12">
        <v>78.127633580799994</v>
      </c>
      <c r="F2492" s="12">
        <v>81.420124193500001</v>
      </c>
      <c r="G2492" s="12">
        <v>81.414920378100007</v>
      </c>
      <c r="H2492" s="15">
        <v>77.886408272899999</v>
      </c>
    </row>
    <row r="2493" spans="3:8" x14ac:dyDescent="0.3">
      <c r="C2493" s="18" t="s">
        <v>2485</v>
      </c>
      <c r="D2493" s="12">
        <v>93.63</v>
      </c>
      <c r="E2493" s="12">
        <v>90.783355138900006</v>
      </c>
      <c r="F2493" s="12">
        <v>93.764021423399996</v>
      </c>
      <c r="G2493" s="12">
        <v>93.721803146699997</v>
      </c>
      <c r="H2493" s="15">
        <v>91.132642221099999</v>
      </c>
    </row>
    <row r="2494" spans="3:8" x14ac:dyDescent="0.3">
      <c r="C2494" s="18" t="s">
        <v>2486</v>
      </c>
      <c r="D2494" s="12">
        <v>93.39</v>
      </c>
      <c r="E2494" s="12">
        <v>90.165619129000007</v>
      </c>
      <c r="F2494" s="12">
        <v>93.286684297099995</v>
      </c>
      <c r="G2494" s="12">
        <v>93.245669668800005</v>
      </c>
      <c r="H2494" s="15">
        <v>90.738989215299995</v>
      </c>
    </row>
    <row r="2495" spans="3:8" x14ac:dyDescent="0.3">
      <c r="C2495" s="18" t="s">
        <v>2487</v>
      </c>
      <c r="D2495" s="12">
        <v>93.46</v>
      </c>
      <c r="E2495" s="12">
        <v>89.984422631900003</v>
      </c>
      <c r="F2495" s="12">
        <v>93.195897680000002</v>
      </c>
      <c r="G2495" s="12">
        <v>93.154065836300006</v>
      </c>
      <c r="H2495" s="15">
        <v>90.484340224799993</v>
      </c>
    </row>
    <row r="2496" spans="3:8" x14ac:dyDescent="0.3">
      <c r="C2496" s="18" t="s">
        <v>2488</v>
      </c>
      <c r="D2496" s="12">
        <v>92.49</v>
      </c>
      <c r="E2496" s="12">
        <v>89.620816662099998</v>
      </c>
      <c r="F2496" s="12">
        <v>92.603305519800003</v>
      </c>
      <c r="G2496" s="12">
        <v>92.558380509100004</v>
      </c>
      <c r="H2496" s="15">
        <v>90.126961658999988</v>
      </c>
    </row>
    <row r="2497" spans="3:8" x14ac:dyDescent="0.3">
      <c r="C2497" s="18" t="s">
        <v>2489</v>
      </c>
      <c r="D2497" s="12">
        <v>72.64</v>
      </c>
      <c r="E2497" s="12">
        <v>69.571023006999994</v>
      </c>
      <c r="F2497" s="12">
        <v>74.852497183500006</v>
      </c>
      <c r="G2497" s="12">
        <v>74.807166592800002</v>
      </c>
      <c r="H2497" s="15">
        <v>68.997054527499998</v>
      </c>
    </row>
    <row r="2498" spans="3:8" x14ac:dyDescent="0.3">
      <c r="C2498" s="18" t="s">
        <v>2490</v>
      </c>
      <c r="D2498" s="12">
        <v>91.04</v>
      </c>
      <c r="E2498" s="12">
        <v>87.550704210600003</v>
      </c>
      <c r="F2498" s="12">
        <v>90.4364252803</v>
      </c>
      <c r="G2498" s="12">
        <v>90.378929552599999</v>
      </c>
      <c r="H2498" s="15">
        <v>87.213402810300011</v>
      </c>
    </row>
    <row r="2499" spans="3:8" x14ac:dyDescent="0.3">
      <c r="C2499" s="18" t="s">
        <v>2491</v>
      </c>
      <c r="D2499" s="12">
        <v>99.12</v>
      </c>
      <c r="E2499" s="12">
        <v>96.405808489199998</v>
      </c>
      <c r="F2499" s="12">
        <v>99.4999509055</v>
      </c>
      <c r="G2499" s="12">
        <v>99.470576035899995</v>
      </c>
      <c r="H2499" s="15">
        <v>94.717799857300008</v>
      </c>
    </row>
    <row r="2500" spans="3:8" x14ac:dyDescent="0.3">
      <c r="C2500" s="18" t="s">
        <v>2492</v>
      </c>
      <c r="D2500" s="12">
        <v>94.14</v>
      </c>
      <c r="E2500" s="12">
        <v>91.304176076399997</v>
      </c>
      <c r="F2500" s="12">
        <v>94.317024428300002</v>
      </c>
      <c r="G2500" s="12">
        <v>94.296650139500002</v>
      </c>
      <c r="H2500" s="15">
        <v>91.695833852999996</v>
      </c>
    </row>
    <row r="2501" spans="3:8" x14ac:dyDescent="0.3">
      <c r="C2501" s="18" t="s">
        <v>2493</v>
      </c>
      <c r="D2501" s="12">
        <v>92.91</v>
      </c>
      <c r="E2501" s="12">
        <v>89.913361577000003</v>
      </c>
      <c r="F2501" s="12">
        <v>92.874246762799999</v>
      </c>
      <c r="G2501" s="12">
        <v>92.842979271600001</v>
      </c>
      <c r="H2501" s="15">
        <v>90.463187508199994</v>
      </c>
    </row>
    <row r="2502" spans="3:8" x14ac:dyDescent="0.3">
      <c r="C2502" s="18" t="s">
        <v>2494</v>
      </c>
      <c r="D2502" s="12">
        <v>92.17</v>
      </c>
      <c r="E2502" s="12">
        <v>89.393895934599996</v>
      </c>
      <c r="F2502" s="12">
        <v>92.115494789400003</v>
      </c>
      <c r="G2502" s="12">
        <v>92.079263725499999</v>
      </c>
      <c r="H2502" s="15">
        <v>89.426926150599996</v>
      </c>
    </row>
    <row r="2503" spans="3:8" x14ac:dyDescent="0.3">
      <c r="C2503" s="18" t="s">
        <v>2495</v>
      </c>
      <c r="D2503" s="12">
        <v>88.33</v>
      </c>
      <c r="E2503" s="12">
        <v>84.911687406699997</v>
      </c>
      <c r="F2503" s="12">
        <v>88.098845493699997</v>
      </c>
      <c r="G2503" s="12">
        <v>88.046469322500002</v>
      </c>
      <c r="H2503" s="15">
        <v>84.872700870900005</v>
      </c>
    </row>
    <row r="2504" spans="3:8" x14ac:dyDescent="0.3">
      <c r="C2504" s="18" t="s">
        <v>2496</v>
      </c>
      <c r="D2504" s="12">
        <v>86.43</v>
      </c>
      <c r="E2504" s="12">
        <v>82.3328255431</v>
      </c>
      <c r="F2504" s="12">
        <v>86.284620529700007</v>
      </c>
      <c r="G2504" s="12">
        <v>86.146322329100002</v>
      </c>
      <c r="H2504" s="15">
        <v>81.941641159500008</v>
      </c>
    </row>
    <row r="2505" spans="3:8" x14ac:dyDescent="0.3">
      <c r="C2505" s="18" t="s">
        <v>2497</v>
      </c>
      <c r="D2505" s="12">
        <v>95.17</v>
      </c>
      <c r="E2505" s="12">
        <v>92.878857753000005</v>
      </c>
      <c r="F2505" s="12">
        <v>95.644347549599999</v>
      </c>
      <c r="G2505" s="12">
        <v>95.605259015800002</v>
      </c>
      <c r="H2505" s="15">
        <v>93.281050786199998</v>
      </c>
    </row>
    <row r="2506" spans="3:8" x14ac:dyDescent="0.3">
      <c r="C2506" s="18" t="s">
        <v>2498</v>
      </c>
      <c r="D2506" s="12">
        <v>93.47</v>
      </c>
      <c r="E2506" s="12">
        <v>90.205807973000006</v>
      </c>
      <c r="F2506" s="12">
        <v>93.344570232699994</v>
      </c>
      <c r="G2506" s="12">
        <v>93.311518629999995</v>
      </c>
      <c r="H2506" s="15">
        <v>90.754811866699995</v>
      </c>
    </row>
    <row r="2507" spans="3:8" x14ac:dyDescent="0.3">
      <c r="C2507" s="18" t="s">
        <v>2499</v>
      </c>
      <c r="D2507" s="12">
        <v>93.38</v>
      </c>
      <c r="E2507" s="12">
        <v>91.202503854499994</v>
      </c>
      <c r="F2507" s="12">
        <v>93.770559281600001</v>
      </c>
      <c r="G2507" s="12">
        <v>93.754856580600006</v>
      </c>
      <c r="H2507" s="15">
        <v>91.500335160199995</v>
      </c>
    </row>
    <row r="2508" spans="3:8" x14ac:dyDescent="0.3">
      <c r="C2508" s="18" t="s">
        <v>2500</v>
      </c>
      <c r="D2508" s="12">
        <v>88.81</v>
      </c>
      <c r="E2508" s="12">
        <v>85.893506544800005</v>
      </c>
      <c r="F2508" s="12">
        <v>88.921645013499997</v>
      </c>
      <c r="G2508" s="12">
        <v>88.899797174200003</v>
      </c>
      <c r="H2508" s="15">
        <v>85.514679140500007</v>
      </c>
    </row>
    <row r="2509" spans="3:8" x14ac:dyDescent="0.3">
      <c r="C2509" s="18" t="s">
        <v>2501</v>
      </c>
      <c r="D2509" s="12">
        <v>96.65</v>
      </c>
      <c r="E2509" s="12">
        <v>92.561593859599995</v>
      </c>
      <c r="F2509" s="12">
        <v>96.053989364900005</v>
      </c>
      <c r="G2509" s="12">
        <v>95.967441668500001</v>
      </c>
      <c r="H2509" s="15">
        <v>92.237435017600006</v>
      </c>
    </row>
    <row r="2510" spans="3:8" x14ac:dyDescent="0.3">
      <c r="C2510" s="18" t="s">
        <v>2502</v>
      </c>
      <c r="D2510" s="12">
        <v>84.31</v>
      </c>
      <c r="E2510" s="12">
        <v>80.285572759700003</v>
      </c>
      <c r="F2510" s="12">
        <v>84.452679037999999</v>
      </c>
      <c r="G2510" s="12">
        <v>84.438694613600006</v>
      </c>
      <c r="H2510" s="15">
        <v>80.180108497900008</v>
      </c>
    </row>
    <row r="2511" spans="3:8" x14ac:dyDescent="0.3">
      <c r="C2511" s="18" t="s">
        <v>2503</v>
      </c>
      <c r="D2511" s="12">
        <v>92.55</v>
      </c>
      <c r="E2511" s="12">
        <v>88.956833706099999</v>
      </c>
      <c r="F2511" s="12">
        <v>91.866155418399998</v>
      </c>
      <c r="G2511" s="12">
        <v>91.847785522199999</v>
      </c>
      <c r="H2511" s="15">
        <v>89.0517319633</v>
      </c>
    </row>
    <row r="2512" spans="3:8" x14ac:dyDescent="0.3">
      <c r="C2512" s="18" t="s">
        <v>2504</v>
      </c>
      <c r="D2512" s="12">
        <v>92.91</v>
      </c>
      <c r="E2512" s="12">
        <v>89.110380880899996</v>
      </c>
      <c r="F2512" s="12">
        <v>91.885616666000004</v>
      </c>
      <c r="G2512" s="12">
        <v>91.873576788999998</v>
      </c>
      <c r="H2512" s="15">
        <v>89.147071359599991</v>
      </c>
    </row>
    <row r="2513" spans="3:8" x14ac:dyDescent="0.3">
      <c r="C2513" s="18" t="s">
        <v>2505</v>
      </c>
      <c r="D2513" s="12">
        <v>92.52</v>
      </c>
      <c r="E2513" s="12">
        <v>89.259390534600001</v>
      </c>
      <c r="F2513" s="12">
        <v>92.041818804599998</v>
      </c>
      <c r="G2513" s="12">
        <v>92.011568003799994</v>
      </c>
      <c r="H2513" s="15">
        <v>88.909075842799993</v>
      </c>
    </row>
    <row r="2514" spans="3:8" x14ac:dyDescent="0.3">
      <c r="C2514" s="18" t="s">
        <v>2506</v>
      </c>
      <c r="D2514" s="12">
        <v>89.25</v>
      </c>
      <c r="E2514" s="12">
        <v>84.879939192600006</v>
      </c>
      <c r="F2514" s="12">
        <v>88.021241185600005</v>
      </c>
      <c r="G2514" s="12">
        <v>88.000270820300003</v>
      </c>
      <c r="H2514" s="15">
        <v>84.6028460709</v>
      </c>
    </row>
    <row r="2515" spans="3:8" x14ac:dyDescent="0.3">
      <c r="C2515" s="18" t="s">
        <v>2507</v>
      </c>
      <c r="D2515" s="12">
        <v>89.43</v>
      </c>
      <c r="E2515" s="12">
        <v>86.120626443800006</v>
      </c>
      <c r="F2515" s="12">
        <v>89.607864140100006</v>
      </c>
      <c r="G2515" s="12">
        <v>89.559826381199997</v>
      </c>
      <c r="H2515" s="15">
        <v>84.69822311770001</v>
      </c>
    </row>
    <row r="2516" spans="3:8" x14ac:dyDescent="0.3">
      <c r="C2516" s="18" t="s">
        <v>2508</v>
      </c>
      <c r="D2516" s="12">
        <v>87.75</v>
      </c>
      <c r="E2516" s="12">
        <v>84.289541887599995</v>
      </c>
      <c r="F2516" s="12">
        <v>87.866100098499999</v>
      </c>
      <c r="G2516" s="12">
        <v>87.747611662300002</v>
      </c>
      <c r="H2516" s="15">
        <v>83.408843641700003</v>
      </c>
    </row>
    <row r="2517" spans="3:8" x14ac:dyDescent="0.3">
      <c r="C2517" s="18" t="s">
        <v>2509</v>
      </c>
      <c r="D2517" s="12">
        <v>88.14</v>
      </c>
      <c r="E2517" s="12">
        <v>84.940411025200007</v>
      </c>
      <c r="F2517" s="12">
        <v>88.677108307200001</v>
      </c>
      <c r="G2517" s="12">
        <v>88.622064934099996</v>
      </c>
      <c r="H2517" s="15">
        <v>83.358791603900002</v>
      </c>
    </row>
    <row r="2518" spans="3:8" x14ac:dyDescent="0.3">
      <c r="C2518" s="18" t="s">
        <v>2510</v>
      </c>
      <c r="D2518" s="12">
        <v>89.44</v>
      </c>
      <c r="E2518" s="12">
        <v>85.844178401899995</v>
      </c>
      <c r="F2518" s="12">
        <v>89.346259265300006</v>
      </c>
      <c r="G2518" s="12">
        <v>89.292080640500004</v>
      </c>
      <c r="H2518" s="15">
        <v>84.475933535599992</v>
      </c>
    </row>
    <row r="2519" spans="3:8" x14ac:dyDescent="0.3">
      <c r="C2519" s="18" t="s">
        <v>2511</v>
      </c>
      <c r="D2519" s="12">
        <v>89.19</v>
      </c>
      <c r="E2519" s="12">
        <v>86.150086130800005</v>
      </c>
      <c r="F2519" s="12">
        <v>89.537801607600002</v>
      </c>
      <c r="G2519" s="12">
        <v>89.487597531099993</v>
      </c>
      <c r="H2519" s="15">
        <v>84.740150790499996</v>
      </c>
    </row>
    <row r="2520" spans="3:8" x14ac:dyDescent="0.3">
      <c r="C2520" s="18" t="s">
        <v>2512</v>
      </c>
      <c r="D2520" s="12">
        <v>90.36</v>
      </c>
      <c r="E2520" s="12">
        <v>87.347554294899993</v>
      </c>
      <c r="F2520" s="12">
        <v>90.809414957599998</v>
      </c>
      <c r="G2520" s="12">
        <v>90.755571404199998</v>
      </c>
      <c r="H2520" s="15">
        <v>85.679259500499995</v>
      </c>
    </row>
    <row r="2521" spans="3:8" x14ac:dyDescent="0.3">
      <c r="C2521" s="18" t="s">
        <v>2513</v>
      </c>
      <c r="D2521" s="12">
        <v>89.15</v>
      </c>
      <c r="E2521" s="12">
        <v>85.858672615499998</v>
      </c>
      <c r="F2521" s="12">
        <v>89.388880607100006</v>
      </c>
      <c r="G2521" s="12">
        <v>89.337411297100005</v>
      </c>
      <c r="H2521" s="15">
        <v>84.403603656600012</v>
      </c>
    </row>
    <row r="2522" spans="3:8" x14ac:dyDescent="0.3">
      <c r="C2522" s="18" t="s">
        <v>2514</v>
      </c>
      <c r="D2522" s="12">
        <v>90.87</v>
      </c>
      <c r="E2522" s="12">
        <v>87.070806930800003</v>
      </c>
      <c r="F2522" s="12">
        <v>90.955386124399993</v>
      </c>
      <c r="G2522" s="12">
        <v>90.880926461000001</v>
      </c>
      <c r="H2522" s="15">
        <v>86.098608391500008</v>
      </c>
    </row>
    <row r="2523" spans="3:8" x14ac:dyDescent="0.3">
      <c r="C2523" s="18" t="s">
        <v>2515</v>
      </c>
      <c r="D2523" s="12">
        <v>90.87</v>
      </c>
      <c r="E2523" s="12">
        <v>86.430115369399999</v>
      </c>
      <c r="F2523" s="12">
        <v>90.282205096300004</v>
      </c>
      <c r="G2523" s="12">
        <v>90.140039207300006</v>
      </c>
      <c r="H2523" s="15">
        <v>86.226881994899998</v>
      </c>
    </row>
    <row r="2524" spans="3:8" x14ac:dyDescent="0.3">
      <c r="C2524" s="18" t="s">
        <v>2516</v>
      </c>
      <c r="D2524" s="12">
        <v>86.83</v>
      </c>
      <c r="E2524" s="12">
        <v>82.9922093566</v>
      </c>
      <c r="F2524" s="12">
        <v>86.760261270599997</v>
      </c>
      <c r="G2524" s="12">
        <v>86.634952030700006</v>
      </c>
      <c r="H2524" s="15">
        <v>82.647619433800003</v>
      </c>
    </row>
    <row r="2525" spans="3:8" x14ac:dyDescent="0.3">
      <c r="C2525" s="18" t="s">
        <v>2517</v>
      </c>
      <c r="D2525" s="12">
        <v>85.92</v>
      </c>
      <c r="E2525" s="12">
        <v>83.022415152500002</v>
      </c>
      <c r="F2525" s="12">
        <v>85.827375494899997</v>
      </c>
      <c r="G2525" s="12">
        <v>85.775135417399994</v>
      </c>
      <c r="H2525" s="15">
        <v>82.470595874699995</v>
      </c>
    </row>
    <row r="2526" spans="3:8" x14ac:dyDescent="0.3">
      <c r="C2526" s="18" t="s">
        <v>2518</v>
      </c>
      <c r="D2526" s="12">
        <v>87.19</v>
      </c>
      <c r="E2526" s="12">
        <v>83.817037296899997</v>
      </c>
      <c r="F2526" s="12">
        <v>87.0084493616</v>
      </c>
      <c r="G2526" s="12">
        <v>86.938427533099997</v>
      </c>
      <c r="H2526" s="15">
        <v>83.694839867799999</v>
      </c>
    </row>
    <row r="2527" spans="3:8" x14ac:dyDescent="0.3">
      <c r="C2527" s="18" t="s">
        <v>2519</v>
      </c>
      <c r="D2527" s="12">
        <v>88.67</v>
      </c>
      <c r="E2527" s="12">
        <v>85.477160663000006</v>
      </c>
      <c r="F2527" s="12">
        <v>88.5262505659</v>
      </c>
      <c r="G2527" s="12">
        <v>88.461258102200006</v>
      </c>
      <c r="H2527" s="15">
        <v>85.330190415000004</v>
      </c>
    </row>
    <row r="2528" spans="3:8" x14ac:dyDescent="0.3">
      <c r="C2528" s="18" t="s">
        <v>2520</v>
      </c>
      <c r="D2528" s="12">
        <v>86.56</v>
      </c>
      <c r="E2528" s="12">
        <v>82.946866149900004</v>
      </c>
      <c r="F2528" s="12">
        <v>85.267668165800004</v>
      </c>
      <c r="G2528" s="12">
        <v>85.206057746699997</v>
      </c>
      <c r="H2528" s="15">
        <v>82.162235211099997</v>
      </c>
    </row>
    <row r="2529" spans="3:8" x14ac:dyDescent="0.3">
      <c r="C2529" s="18" t="s">
        <v>2521</v>
      </c>
      <c r="D2529" s="12">
        <v>80.77</v>
      </c>
      <c r="E2529" s="12">
        <v>77.968569970299995</v>
      </c>
      <c r="F2529" s="12">
        <v>81.582363341100006</v>
      </c>
      <c r="G2529" s="12">
        <v>81.456293332499996</v>
      </c>
      <c r="H2529" s="15">
        <v>77.015320961900002</v>
      </c>
    </row>
    <row r="2530" spans="3:8" x14ac:dyDescent="0.3">
      <c r="C2530" s="18" t="s">
        <v>2522</v>
      </c>
      <c r="D2530" s="12">
        <v>73.959999999999994</v>
      </c>
      <c r="E2530" s="12">
        <v>72.391796046500005</v>
      </c>
      <c r="F2530" s="12">
        <v>75.999387593099996</v>
      </c>
      <c r="G2530" s="12">
        <v>75.893440078699996</v>
      </c>
      <c r="H2530" s="15">
        <v>70.887972111599993</v>
      </c>
    </row>
    <row r="2531" spans="3:8" x14ac:dyDescent="0.3">
      <c r="C2531" s="18" t="s">
        <v>2523</v>
      </c>
      <c r="D2531" s="12">
        <v>92.71</v>
      </c>
      <c r="E2531" s="12">
        <v>88.387417807899993</v>
      </c>
      <c r="F2531" s="12">
        <v>92.387503187899995</v>
      </c>
      <c r="G2531" s="12">
        <v>92.319860269000003</v>
      </c>
      <c r="H2531" s="15">
        <v>87.137834354899994</v>
      </c>
    </row>
    <row r="2532" spans="3:8" x14ac:dyDescent="0.3">
      <c r="C2532" s="18" t="s">
        <v>2524</v>
      </c>
      <c r="D2532" s="12">
        <v>91.51</v>
      </c>
      <c r="E2532" s="12">
        <v>88.0384528891</v>
      </c>
      <c r="F2532" s="12">
        <v>91.956870953899994</v>
      </c>
      <c r="G2532" s="12">
        <v>91.876110044699999</v>
      </c>
      <c r="H2532" s="15">
        <v>86.742414910000008</v>
      </c>
    </row>
    <row r="2533" spans="3:8" x14ac:dyDescent="0.3">
      <c r="C2533" s="18" t="s">
        <v>2525</v>
      </c>
      <c r="D2533" s="12">
        <v>95.26</v>
      </c>
      <c r="E2533" s="12">
        <v>92.734573245500002</v>
      </c>
      <c r="F2533" s="12">
        <v>95.437352276300004</v>
      </c>
      <c r="G2533" s="12">
        <v>95.406199206599993</v>
      </c>
      <c r="H2533" s="15">
        <v>93.179494026</v>
      </c>
    </row>
    <row r="2534" spans="3:8" x14ac:dyDescent="0.3">
      <c r="C2534" s="18" t="s">
        <v>2526</v>
      </c>
      <c r="D2534" s="12">
        <v>90.93</v>
      </c>
      <c r="E2534" s="12">
        <v>86.4676649086</v>
      </c>
      <c r="F2534" s="12">
        <v>89.3448245859</v>
      </c>
      <c r="G2534" s="12">
        <v>89.316182651800005</v>
      </c>
      <c r="H2534" s="15">
        <v>86.804933678400005</v>
      </c>
    </row>
    <row r="2535" spans="3:8" x14ac:dyDescent="0.3">
      <c r="C2535" s="18" t="s">
        <v>2527</v>
      </c>
      <c r="D2535" s="12">
        <v>92.12</v>
      </c>
      <c r="E2535" s="12">
        <v>88.303655961299995</v>
      </c>
      <c r="F2535" s="12">
        <v>90.858500902499998</v>
      </c>
      <c r="G2535" s="12">
        <v>90.837820953000005</v>
      </c>
      <c r="H2535" s="15">
        <v>88.54479404540001</v>
      </c>
    </row>
    <row r="2536" spans="3:8" x14ac:dyDescent="0.3">
      <c r="C2536" s="18" t="s">
        <v>2528</v>
      </c>
      <c r="D2536" s="12">
        <v>93.47</v>
      </c>
      <c r="E2536" s="12">
        <v>89.591541964900003</v>
      </c>
      <c r="F2536" s="12">
        <v>93.089762804599999</v>
      </c>
      <c r="G2536" s="12">
        <v>93.036046239699999</v>
      </c>
      <c r="H2536" s="15">
        <v>88.109333221200004</v>
      </c>
    </row>
    <row r="2537" spans="3:8" x14ac:dyDescent="0.3">
      <c r="C2537" s="18" t="s">
        <v>2529</v>
      </c>
      <c r="D2537" s="12">
        <v>89.53</v>
      </c>
      <c r="E2537" s="12">
        <v>85.693946359500003</v>
      </c>
      <c r="F2537" s="12">
        <v>88.818596729999996</v>
      </c>
      <c r="G2537" s="12">
        <v>88.780120764299994</v>
      </c>
      <c r="H2537" s="15">
        <v>85.627146721499997</v>
      </c>
    </row>
    <row r="2538" spans="3:8" x14ac:dyDescent="0.3">
      <c r="C2538" s="18" t="s">
        <v>2530</v>
      </c>
      <c r="D2538" s="12">
        <v>95.66</v>
      </c>
      <c r="E2538" s="12">
        <v>93.129255994299996</v>
      </c>
      <c r="F2538" s="12">
        <v>95.956947740299995</v>
      </c>
      <c r="G2538" s="12">
        <v>95.936300381699994</v>
      </c>
      <c r="H2538" s="15">
        <v>93.553895668799996</v>
      </c>
    </row>
    <row r="2539" spans="3:8" x14ac:dyDescent="0.3">
      <c r="C2539" s="18" t="s">
        <v>2531</v>
      </c>
      <c r="D2539" s="12">
        <v>87.41</v>
      </c>
      <c r="E2539" s="12">
        <v>83.003179477200007</v>
      </c>
      <c r="F2539" s="12">
        <v>87.831329578099997</v>
      </c>
      <c r="G2539" s="12">
        <v>87.802885206400006</v>
      </c>
      <c r="H2539" s="15">
        <v>82.826969170399991</v>
      </c>
    </row>
    <row r="2540" spans="3:8" x14ac:dyDescent="0.3">
      <c r="C2540" s="18" t="s">
        <v>2532</v>
      </c>
      <c r="D2540" s="12">
        <v>88.51</v>
      </c>
      <c r="E2540" s="12">
        <v>84.554043404400005</v>
      </c>
      <c r="F2540" s="12">
        <v>88.237046379999995</v>
      </c>
      <c r="G2540" s="12">
        <v>88.225125661199996</v>
      </c>
      <c r="H2540" s="15">
        <v>84.215146875000002</v>
      </c>
    </row>
    <row r="2541" spans="3:8" x14ac:dyDescent="0.3">
      <c r="C2541" s="18" t="s">
        <v>2533</v>
      </c>
      <c r="D2541" s="12">
        <v>90.99</v>
      </c>
      <c r="E2541" s="12">
        <v>88.820765180199999</v>
      </c>
      <c r="F2541" s="12">
        <v>92.103186457199996</v>
      </c>
      <c r="G2541" s="12">
        <v>92.067371793600003</v>
      </c>
      <c r="H2541" s="15">
        <v>86.242162477899996</v>
      </c>
    </row>
    <row r="2542" spans="3:8" x14ac:dyDescent="0.3">
      <c r="C2542" s="18" t="s">
        <v>2534</v>
      </c>
      <c r="D2542" s="12">
        <v>89.58</v>
      </c>
      <c r="E2542" s="12">
        <v>85.855371413699999</v>
      </c>
      <c r="F2542" s="12">
        <v>88.652974795199995</v>
      </c>
      <c r="G2542" s="12">
        <v>88.603357119699993</v>
      </c>
      <c r="H2542" s="15">
        <v>86.931193980399996</v>
      </c>
    </row>
    <row r="2543" spans="3:8" x14ac:dyDescent="0.3">
      <c r="C2543" s="18" t="s">
        <v>2535</v>
      </c>
      <c r="D2543" s="12">
        <v>90.57</v>
      </c>
      <c r="E2543" s="12">
        <v>87.351542870599999</v>
      </c>
      <c r="F2543" s="12">
        <v>90.550350036500006</v>
      </c>
      <c r="G2543" s="12">
        <v>90.500792644699999</v>
      </c>
      <c r="H2543" s="15">
        <v>87.46262484799999</v>
      </c>
    </row>
    <row r="2544" spans="3:8" x14ac:dyDescent="0.3">
      <c r="C2544" s="18" t="s">
        <v>2536</v>
      </c>
      <c r="D2544" s="12">
        <v>88.65</v>
      </c>
      <c r="E2544" s="12">
        <v>85.128337059200007</v>
      </c>
      <c r="F2544" s="12">
        <v>88.476991848500006</v>
      </c>
      <c r="G2544" s="12">
        <v>88.409599138100006</v>
      </c>
      <c r="H2544" s="15">
        <v>84.941935622200006</v>
      </c>
    </row>
    <row r="2545" spans="3:8" x14ac:dyDescent="0.3">
      <c r="C2545" s="18" t="s">
        <v>2537</v>
      </c>
      <c r="D2545" s="12">
        <v>96.18</v>
      </c>
      <c r="E2545" s="12">
        <v>90.977041458900004</v>
      </c>
      <c r="F2545" s="12">
        <v>95.859021051300005</v>
      </c>
      <c r="G2545" s="12">
        <v>95.739810725799998</v>
      </c>
      <c r="H2545" s="15">
        <v>89.45351121680001</v>
      </c>
    </row>
    <row r="2546" spans="3:8" x14ac:dyDescent="0.3">
      <c r="C2546" s="18" t="s">
        <v>2538</v>
      </c>
      <c r="D2546" s="12">
        <v>96.18</v>
      </c>
      <c r="E2546" s="12">
        <v>91.024454819400006</v>
      </c>
      <c r="F2546" s="12">
        <v>95.906438250199997</v>
      </c>
      <c r="G2546" s="12">
        <v>95.787613142200001</v>
      </c>
      <c r="H2546" s="15">
        <v>89.509689629500002</v>
      </c>
    </row>
    <row r="2547" spans="3:8" x14ac:dyDescent="0.3">
      <c r="C2547" s="18" t="s">
        <v>2539</v>
      </c>
      <c r="D2547" s="12">
        <v>90.16</v>
      </c>
      <c r="E2547" s="12">
        <v>86.727021600699999</v>
      </c>
      <c r="F2547" s="12">
        <v>90.259985809300005</v>
      </c>
      <c r="G2547" s="12">
        <v>90.187163411599997</v>
      </c>
      <c r="H2547" s="15">
        <v>86.622221495099993</v>
      </c>
    </row>
    <row r="2548" spans="3:8" x14ac:dyDescent="0.3">
      <c r="C2548" s="18" t="s">
        <v>2540</v>
      </c>
      <c r="D2548" s="12">
        <v>87.41</v>
      </c>
      <c r="E2548" s="12">
        <v>83.263967392799998</v>
      </c>
      <c r="F2548" s="12">
        <v>86.392675305899999</v>
      </c>
      <c r="G2548" s="12">
        <v>86.319639189699998</v>
      </c>
      <c r="H2548" s="15">
        <v>82.588926590499995</v>
      </c>
    </row>
    <row r="2549" spans="3:8" x14ac:dyDescent="0.3">
      <c r="C2549" s="18" t="s">
        <v>2541</v>
      </c>
      <c r="D2549" s="12">
        <v>90.3</v>
      </c>
      <c r="E2549" s="12">
        <v>86.608858429899996</v>
      </c>
      <c r="F2549" s="12">
        <v>90.256572750700002</v>
      </c>
      <c r="G2549" s="12">
        <v>90.171953837000004</v>
      </c>
      <c r="H2549" s="15">
        <v>86.563019114100001</v>
      </c>
    </row>
    <row r="2550" spans="3:8" x14ac:dyDescent="0.3">
      <c r="C2550" s="18" t="s">
        <v>2542</v>
      </c>
      <c r="D2550" s="12">
        <v>99.17</v>
      </c>
      <c r="E2550" s="12">
        <v>94.203104667199995</v>
      </c>
      <c r="F2550" s="12">
        <v>99.111448887799995</v>
      </c>
      <c r="G2550" s="12">
        <v>98.979093676100007</v>
      </c>
      <c r="H2550" s="15">
        <v>92.174637634899995</v>
      </c>
    </row>
    <row r="2551" spans="3:8" x14ac:dyDescent="0.3">
      <c r="C2551" s="18" t="s">
        <v>2543</v>
      </c>
      <c r="D2551" s="12">
        <v>96.79</v>
      </c>
      <c r="E2551" s="12">
        <v>91.501884104499993</v>
      </c>
      <c r="F2551" s="12">
        <v>96.663419315300004</v>
      </c>
      <c r="G2551" s="12">
        <v>96.534669441399998</v>
      </c>
      <c r="H2551" s="15">
        <v>89.891522866900004</v>
      </c>
    </row>
    <row r="2552" spans="3:8" x14ac:dyDescent="0.3">
      <c r="C2552" s="18" t="s">
        <v>2544</v>
      </c>
      <c r="D2552" s="12">
        <v>90.35</v>
      </c>
      <c r="E2552" s="12">
        <v>86.7016808857</v>
      </c>
      <c r="F2552" s="12">
        <v>90.550271282200001</v>
      </c>
      <c r="G2552" s="12">
        <v>90.462074055399995</v>
      </c>
      <c r="H2552" s="15">
        <v>86.569597923399996</v>
      </c>
    </row>
    <row r="2553" spans="3:8" x14ac:dyDescent="0.3">
      <c r="C2553" s="18" t="s">
        <v>2545</v>
      </c>
      <c r="D2553" s="12">
        <v>88.38</v>
      </c>
      <c r="E2553" s="12">
        <v>85.056107581800006</v>
      </c>
      <c r="F2553" s="12">
        <v>88.479773788700001</v>
      </c>
      <c r="G2553" s="12">
        <v>88.407791283400002</v>
      </c>
      <c r="H2553" s="15">
        <v>84.820800566599999</v>
      </c>
    </row>
    <row r="2554" spans="3:8" x14ac:dyDescent="0.3">
      <c r="C2554" s="18" t="s">
        <v>2546</v>
      </c>
      <c r="D2554" s="12">
        <v>96.73</v>
      </c>
      <c r="E2554" s="12">
        <v>91.250031923799995</v>
      </c>
      <c r="F2554" s="12">
        <v>96.415558254100006</v>
      </c>
      <c r="G2554" s="12">
        <v>96.286834576199993</v>
      </c>
      <c r="H2554" s="15">
        <v>89.76386171290001</v>
      </c>
    </row>
    <row r="2555" spans="3:8" x14ac:dyDescent="0.3">
      <c r="C2555" s="18" t="s">
        <v>2547</v>
      </c>
      <c r="D2555" s="12">
        <v>97.2</v>
      </c>
      <c r="E2555" s="12">
        <v>92.429508763699999</v>
      </c>
      <c r="F2555" s="12">
        <v>96.667977963200002</v>
      </c>
      <c r="G2555" s="12">
        <v>96.551866965900004</v>
      </c>
      <c r="H2555" s="15">
        <v>90.185460225400007</v>
      </c>
    </row>
    <row r="2556" spans="3:8" x14ac:dyDescent="0.3">
      <c r="C2556" s="18" t="s">
        <v>2548</v>
      </c>
      <c r="D2556" s="12">
        <v>96.48</v>
      </c>
      <c r="E2556" s="12">
        <v>91.2102697861</v>
      </c>
      <c r="F2556" s="12">
        <v>96.291255745000001</v>
      </c>
      <c r="G2556" s="12">
        <v>96.169939602100001</v>
      </c>
      <c r="H2556" s="15">
        <v>89.6629895656</v>
      </c>
    </row>
    <row r="2557" spans="3:8" x14ac:dyDescent="0.3">
      <c r="C2557" s="18" t="s">
        <v>2549</v>
      </c>
      <c r="D2557" s="12">
        <v>89.81</v>
      </c>
      <c r="E2557" s="12">
        <v>85.352589992999995</v>
      </c>
      <c r="F2557" s="12">
        <v>89.706142299500002</v>
      </c>
      <c r="G2557" s="12">
        <v>89.590186544399998</v>
      </c>
      <c r="H2557" s="15">
        <v>84.341682277100006</v>
      </c>
    </row>
    <row r="2558" spans="3:8" x14ac:dyDescent="0.3">
      <c r="C2558" s="18" t="s">
        <v>2550</v>
      </c>
      <c r="D2558" s="12">
        <v>90.29</v>
      </c>
      <c r="E2558" s="12">
        <v>86.679232989499994</v>
      </c>
      <c r="F2558" s="12">
        <v>90.364361640499993</v>
      </c>
      <c r="G2558" s="12">
        <v>90.281151152500001</v>
      </c>
      <c r="H2558" s="15">
        <v>86.602599273999999</v>
      </c>
    </row>
    <row r="2559" spans="3:8" x14ac:dyDescent="0.3">
      <c r="C2559" s="18" t="s">
        <v>2551</v>
      </c>
      <c r="D2559" s="12">
        <v>87.77</v>
      </c>
      <c r="E2559" s="12">
        <v>83.5843963186</v>
      </c>
      <c r="F2559" s="12">
        <v>87.326391538899998</v>
      </c>
      <c r="G2559" s="12">
        <v>87.223195095600005</v>
      </c>
      <c r="H2559" s="15">
        <v>82.383097209200002</v>
      </c>
    </row>
    <row r="2560" spans="3:8" x14ac:dyDescent="0.3">
      <c r="C2560" s="18" t="s">
        <v>2552</v>
      </c>
      <c r="D2560" s="12">
        <v>88.71</v>
      </c>
      <c r="E2560" s="12">
        <v>85.2640830454</v>
      </c>
      <c r="F2560" s="12">
        <v>88.682836894399998</v>
      </c>
      <c r="G2560" s="12">
        <v>88.608665222300004</v>
      </c>
      <c r="H2560" s="15">
        <v>85.038250168199994</v>
      </c>
    </row>
    <row r="2561" spans="3:8" x14ac:dyDescent="0.3">
      <c r="C2561" s="18" t="s">
        <v>2553</v>
      </c>
      <c r="D2561" s="12">
        <v>88.59</v>
      </c>
      <c r="E2561" s="12">
        <v>85.282078761899996</v>
      </c>
      <c r="F2561" s="12">
        <v>88.713933924800003</v>
      </c>
      <c r="G2561" s="12">
        <v>88.638525887900002</v>
      </c>
      <c r="H2561" s="15">
        <v>85.021919861800001</v>
      </c>
    </row>
    <row r="2562" spans="3:8" x14ac:dyDescent="0.3">
      <c r="C2562" s="18" t="s">
        <v>2554</v>
      </c>
      <c r="D2562" s="12">
        <v>98.91</v>
      </c>
      <c r="E2562" s="12">
        <v>93.894016092599998</v>
      </c>
      <c r="F2562" s="12">
        <v>99.014128187799997</v>
      </c>
      <c r="G2562" s="12">
        <v>98.873885438499997</v>
      </c>
      <c r="H2562" s="15">
        <v>91.612997206399996</v>
      </c>
    </row>
    <row r="2563" spans="3:8" x14ac:dyDescent="0.3">
      <c r="C2563" s="18" t="s">
        <v>2555</v>
      </c>
      <c r="D2563" s="12">
        <v>90.44</v>
      </c>
      <c r="E2563" s="12">
        <v>85.787700039499995</v>
      </c>
      <c r="F2563" s="12">
        <v>89.897846757899998</v>
      </c>
      <c r="G2563" s="12">
        <v>89.835709664600003</v>
      </c>
      <c r="H2563" s="15">
        <v>85.103508266600002</v>
      </c>
    </row>
    <row r="2564" spans="3:8" x14ac:dyDescent="0.3">
      <c r="C2564" s="18" t="s">
        <v>2556</v>
      </c>
      <c r="D2564" s="12">
        <v>103.41</v>
      </c>
      <c r="E2564" s="12">
        <v>98.825189448499998</v>
      </c>
      <c r="F2564" s="12">
        <v>103.3788540237</v>
      </c>
      <c r="G2564" s="12">
        <v>103.25035360050001</v>
      </c>
      <c r="H2564" s="15">
        <v>96.543677967299999</v>
      </c>
    </row>
    <row r="2565" spans="3:8" x14ac:dyDescent="0.3">
      <c r="C2565" s="18" t="s">
        <v>2557</v>
      </c>
      <c r="D2565" s="12">
        <v>103.31</v>
      </c>
      <c r="E2565" s="12">
        <v>98.769285884799999</v>
      </c>
      <c r="F2565" s="12">
        <v>103.3003775996</v>
      </c>
      <c r="G2565" s="12">
        <v>103.1523560741</v>
      </c>
      <c r="H2565" s="15">
        <v>96.341222076999998</v>
      </c>
    </row>
    <row r="2566" spans="3:8" x14ac:dyDescent="0.3">
      <c r="C2566" s="18" t="s">
        <v>2558</v>
      </c>
      <c r="D2566" s="12">
        <v>103.3</v>
      </c>
      <c r="E2566" s="12">
        <v>98.613462733299997</v>
      </c>
      <c r="F2566" s="12">
        <v>103.3083447046</v>
      </c>
      <c r="G2566" s="12">
        <v>103.16039384290001</v>
      </c>
      <c r="H2566" s="15">
        <v>96.245859462799999</v>
      </c>
    </row>
    <row r="2567" spans="3:8" x14ac:dyDescent="0.3">
      <c r="C2567" s="18" t="s">
        <v>2559</v>
      </c>
      <c r="D2567" s="12">
        <v>94.23</v>
      </c>
      <c r="E2567" s="12">
        <v>88.101589754299994</v>
      </c>
      <c r="F2567" s="12">
        <v>93.9011931549</v>
      </c>
      <c r="G2567" s="12">
        <v>93.807200785099994</v>
      </c>
      <c r="H2567" s="15">
        <v>87.438344874999999</v>
      </c>
    </row>
    <row r="2568" spans="3:8" x14ac:dyDescent="0.3">
      <c r="C2568" s="18" t="s">
        <v>2560</v>
      </c>
      <c r="D2568" s="12">
        <v>103.49</v>
      </c>
      <c r="E2568" s="12">
        <v>98.4725241063</v>
      </c>
      <c r="F2568" s="12">
        <v>103.3012182695</v>
      </c>
      <c r="G2568" s="12">
        <v>103.14603015110001</v>
      </c>
      <c r="H2568" s="15">
        <v>96.022495584499993</v>
      </c>
    </row>
    <row r="2569" spans="3:8" x14ac:dyDescent="0.3">
      <c r="C2569" s="18" t="s">
        <v>2561</v>
      </c>
      <c r="D2569" s="12">
        <v>106.81</v>
      </c>
      <c r="E2569" s="12">
        <v>101.622843784</v>
      </c>
      <c r="F2569" s="12">
        <v>106.5274322762</v>
      </c>
      <c r="G2569" s="12">
        <v>106.3977051584</v>
      </c>
      <c r="H2569" s="15">
        <v>99.048189371399999</v>
      </c>
    </row>
    <row r="2570" spans="3:8" x14ac:dyDescent="0.3">
      <c r="C2570" s="18" t="s">
        <v>2562</v>
      </c>
      <c r="D2570" s="12">
        <v>105.81</v>
      </c>
      <c r="E2570" s="12">
        <v>100.51525505639999</v>
      </c>
      <c r="F2570" s="12">
        <v>105.38760509079999</v>
      </c>
      <c r="G2570" s="12">
        <v>105.2524903356</v>
      </c>
      <c r="H2570" s="15">
        <v>97.776689522699996</v>
      </c>
    </row>
    <row r="2571" spans="3:8" x14ac:dyDescent="0.3">
      <c r="C2571" s="18" t="s">
        <v>2563</v>
      </c>
      <c r="D2571" s="12">
        <v>90.71</v>
      </c>
      <c r="E2571" s="12">
        <v>87.146005908700005</v>
      </c>
      <c r="F2571" s="12">
        <v>90.595855824400005</v>
      </c>
      <c r="G2571" s="12">
        <v>90.515565472700004</v>
      </c>
      <c r="H2571" s="15">
        <v>86.99671914679999</v>
      </c>
    </row>
    <row r="2572" spans="3:8" x14ac:dyDescent="0.3">
      <c r="C2572" s="18" t="s">
        <v>2564</v>
      </c>
      <c r="D2572" s="12">
        <v>88.43</v>
      </c>
      <c r="E2572" s="12">
        <v>84.788074441700005</v>
      </c>
      <c r="F2572" s="12">
        <v>88.231978647099993</v>
      </c>
      <c r="G2572" s="12">
        <v>88.166613666100005</v>
      </c>
      <c r="H2572" s="15">
        <v>84.613439434700012</v>
      </c>
    </row>
    <row r="2573" spans="3:8" x14ac:dyDescent="0.3">
      <c r="C2573" s="18" t="s">
        <v>2565</v>
      </c>
      <c r="D2573" s="12">
        <v>91.05</v>
      </c>
      <c r="E2573" s="12">
        <v>87.529759325100002</v>
      </c>
      <c r="F2573" s="12">
        <v>91.100733820900004</v>
      </c>
      <c r="G2573" s="12">
        <v>91.029705316700003</v>
      </c>
      <c r="H2573" s="15">
        <v>87.369445339199999</v>
      </c>
    </row>
    <row r="2574" spans="3:8" x14ac:dyDescent="0.3">
      <c r="C2574" s="18" t="s">
        <v>2566</v>
      </c>
      <c r="D2574" s="12">
        <v>86.94</v>
      </c>
      <c r="E2574" s="12">
        <v>82.6856327024</v>
      </c>
      <c r="F2574" s="12">
        <v>86.0678462475</v>
      </c>
      <c r="G2574" s="12">
        <v>85.995469052499999</v>
      </c>
      <c r="H2574" s="15">
        <v>81.9902687509</v>
      </c>
    </row>
    <row r="2575" spans="3:8" x14ac:dyDescent="0.3">
      <c r="C2575" s="18" t="s">
        <v>2567</v>
      </c>
      <c r="D2575" s="12">
        <v>91.09</v>
      </c>
      <c r="E2575" s="12">
        <v>87.049830042300002</v>
      </c>
      <c r="F2575" s="12">
        <v>90.678441517300001</v>
      </c>
      <c r="G2575" s="12">
        <v>90.602674454699994</v>
      </c>
      <c r="H2575" s="15">
        <v>86.805415982200003</v>
      </c>
    </row>
    <row r="2576" spans="3:8" x14ac:dyDescent="0.3">
      <c r="C2576" s="18" t="s">
        <v>2568</v>
      </c>
      <c r="D2576" s="12">
        <v>89.62</v>
      </c>
      <c r="E2576" s="12">
        <v>86.170741358100003</v>
      </c>
      <c r="F2576" s="12">
        <v>89.646646403999995</v>
      </c>
      <c r="G2576" s="12">
        <v>89.575651040500006</v>
      </c>
      <c r="H2576" s="15">
        <v>86.093901192000004</v>
      </c>
    </row>
    <row r="2577" spans="3:8" x14ac:dyDescent="0.3">
      <c r="C2577" s="18" t="s">
        <v>2569</v>
      </c>
      <c r="D2577" s="12">
        <v>90.25</v>
      </c>
      <c r="E2577" s="12">
        <v>86.681835898800003</v>
      </c>
      <c r="F2577" s="12">
        <v>90.205645512900006</v>
      </c>
      <c r="G2577" s="12">
        <v>90.133501311700002</v>
      </c>
      <c r="H2577" s="15">
        <v>86.564733469999993</v>
      </c>
    </row>
    <row r="2578" spans="3:8" x14ac:dyDescent="0.3">
      <c r="C2578" s="18" t="s">
        <v>2570</v>
      </c>
      <c r="D2578" s="12">
        <v>90.46</v>
      </c>
      <c r="E2578" s="12">
        <v>86.840610854900007</v>
      </c>
      <c r="F2578" s="12">
        <v>90.277040120799995</v>
      </c>
      <c r="G2578" s="12">
        <v>90.198939254300001</v>
      </c>
      <c r="H2578" s="15">
        <v>86.689958632399993</v>
      </c>
    </row>
    <row r="2579" spans="3:8" x14ac:dyDescent="0.3">
      <c r="C2579" s="18" t="s">
        <v>2571</v>
      </c>
      <c r="D2579" s="12">
        <v>97.74</v>
      </c>
      <c r="E2579" s="12">
        <v>90.932429300699994</v>
      </c>
      <c r="F2579" s="12">
        <v>97.977056755500001</v>
      </c>
      <c r="G2579" s="12">
        <v>97.886538193000007</v>
      </c>
      <c r="H2579" s="15">
        <v>91.105799499599996</v>
      </c>
    </row>
    <row r="2580" spans="3:8" x14ac:dyDescent="0.3">
      <c r="C2580" s="18" t="s">
        <v>2572</v>
      </c>
      <c r="D2580" s="12">
        <v>89.34</v>
      </c>
      <c r="E2580" s="12">
        <v>84.728609636300007</v>
      </c>
      <c r="F2580" s="12">
        <v>88.060907459399999</v>
      </c>
      <c r="G2580" s="12">
        <v>87.976692779399997</v>
      </c>
      <c r="H2580" s="15">
        <v>84.267732168500004</v>
      </c>
    </row>
    <row r="2581" spans="3:8" x14ac:dyDescent="0.3">
      <c r="C2581" s="18" t="s">
        <v>2573</v>
      </c>
      <c r="D2581" s="12">
        <v>109.47</v>
      </c>
      <c r="E2581" s="12">
        <v>103.3319335966</v>
      </c>
      <c r="F2581" s="12">
        <v>108.8366393575</v>
      </c>
      <c r="G2581" s="12">
        <v>108.71574835840001</v>
      </c>
      <c r="H2581" s="15">
        <v>101.1846463911</v>
      </c>
    </row>
    <row r="2582" spans="3:8" x14ac:dyDescent="0.3">
      <c r="C2582" s="18" t="s">
        <v>2574</v>
      </c>
      <c r="D2582" s="12">
        <v>103.29</v>
      </c>
      <c r="E2582" s="12">
        <v>99.229011872800001</v>
      </c>
      <c r="F2582" s="12">
        <v>103.6125048919</v>
      </c>
      <c r="G2582" s="12">
        <v>103.4676344021</v>
      </c>
      <c r="H2582" s="15">
        <v>96.804827955900009</v>
      </c>
    </row>
    <row r="2583" spans="3:8" x14ac:dyDescent="0.3">
      <c r="C2583" s="18" t="s">
        <v>2575</v>
      </c>
      <c r="D2583" s="12">
        <v>89.13</v>
      </c>
      <c r="E2583" s="12">
        <v>85.192344782299998</v>
      </c>
      <c r="F2583" s="12">
        <v>88.604259817400006</v>
      </c>
      <c r="G2583" s="12">
        <v>88.516841636099997</v>
      </c>
      <c r="H2583" s="15">
        <v>84.876821097999994</v>
      </c>
    </row>
    <row r="2584" spans="3:8" x14ac:dyDescent="0.3">
      <c r="C2584" s="18" t="s">
        <v>2576</v>
      </c>
      <c r="D2584" s="12">
        <v>87.99</v>
      </c>
      <c r="E2584" s="12">
        <v>83.895663605999999</v>
      </c>
      <c r="F2584" s="12">
        <v>87.389384090999997</v>
      </c>
      <c r="G2584" s="12">
        <v>87.308224511299997</v>
      </c>
      <c r="H2584" s="15">
        <v>83.418187885199998</v>
      </c>
    </row>
    <row r="2585" spans="3:8" x14ac:dyDescent="0.3">
      <c r="C2585" s="18" t="s">
        <v>2577</v>
      </c>
      <c r="D2585" s="12">
        <v>94.41</v>
      </c>
      <c r="E2585" s="12">
        <v>89.615785793100002</v>
      </c>
      <c r="F2585" s="12">
        <v>94.329221875800002</v>
      </c>
      <c r="G2585" s="12">
        <v>94.206630642899995</v>
      </c>
      <c r="H2585" s="15">
        <v>87.90688109589999</v>
      </c>
    </row>
    <row r="2586" spans="3:8" x14ac:dyDescent="0.3">
      <c r="C2586" s="18" t="s">
        <v>2578</v>
      </c>
      <c r="D2586" s="12">
        <v>87.81</v>
      </c>
      <c r="E2586" s="12">
        <v>84.429624717300001</v>
      </c>
      <c r="F2586" s="12">
        <v>87.721276128300005</v>
      </c>
      <c r="G2586" s="12">
        <v>87.631028058400005</v>
      </c>
      <c r="H2586" s="15">
        <v>84.207101324999996</v>
      </c>
    </row>
    <row r="2587" spans="3:8" x14ac:dyDescent="0.3">
      <c r="C2587" s="18" t="s">
        <v>2579</v>
      </c>
      <c r="D2587" s="12">
        <v>90.28</v>
      </c>
      <c r="E2587" s="12">
        <v>86.852292571199996</v>
      </c>
      <c r="F2587" s="12">
        <v>90.401068143000003</v>
      </c>
      <c r="G2587" s="12">
        <v>90.334244728800002</v>
      </c>
      <c r="H2587" s="15">
        <v>86.733236078000004</v>
      </c>
    </row>
    <row r="2588" spans="3:8" x14ac:dyDescent="0.3">
      <c r="C2588" s="18" t="s">
        <v>2580</v>
      </c>
      <c r="D2588" s="12">
        <v>89.73</v>
      </c>
      <c r="E2588" s="12">
        <v>86.453611959499995</v>
      </c>
      <c r="F2588" s="12">
        <v>89.802248318099998</v>
      </c>
      <c r="G2588" s="12">
        <v>89.732688422899997</v>
      </c>
      <c r="H2588" s="15">
        <v>86.346114190700007</v>
      </c>
    </row>
    <row r="2589" spans="3:8" x14ac:dyDescent="0.3">
      <c r="C2589" s="18" t="s">
        <v>2581</v>
      </c>
      <c r="D2589" s="12">
        <v>91.2</v>
      </c>
      <c r="E2589" s="12">
        <v>86.873483063899997</v>
      </c>
      <c r="F2589" s="12">
        <v>90.960365237800005</v>
      </c>
      <c r="G2589" s="12">
        <v>90.890843934399996</v>
      </c>
      <c r="H2589" s="15">
        <v>86.122519953600005</v>
      </c>
    </row>
    <row r="2590" spans="3:8" x14ac:dyDescent="0.3">
      <c r="C2590" s="18" t="s">
        <v>2582</v>
      </c>
      <c r="D2590" s="12">
        <v>90.51</v>
      </c>
      <c r="E2590" s="12">
        <v>85.309851578099995</v>
      </c>
      <c r="F2590" s="12">
        <v>90.333310360300004</v>
      </c>
      <c r="G2590" s="12">
        <v>90.254585413599997</v>
      </c>
      <c r="H2590" s="15">
        <v>84.601250314300003</v>
      </c>
    </row>
    <row r="2591" spans="3:8" x14ac:dyDescent="0.3">
      <c r="C2591" s="18" t="s">
        <v>2583</v>
      </c>
      <c r="D2591" s="12">
        <v>86.92</v>
      </c>
      <c r="E2591" s="12">
        <v>82.899544405699999</v>
      </c>
      <c r="F2591" s="12">
        <v>85.925859496499996</v>
      </c>
      <c r="G2591" s="12">
        <v>85.848895390500005</v>
      </c>
      <c r="H2591" s="15">
        <v>82.163099919200008</v>
      </c>
    </row>
    <row r="2592" spans="3:8" x14ac:dyDescent="0.3">
      <c r="C2592" s="18" t="s">
        <v>2584</v>
      </c>
      <c r="D2592" s="12">
        <v>36.270000000000003</v>
      </c>
      <c r="E2592" s="12">
        <v>30.896224437499999</v>
      </c>
      <c r="F2592" s="12">
        <v>32.891892714599997</v>
      </c>
      <c r="G2592" s="12">
        <v>33.221952118499999</v>
      </c>
      <c r="H2592" s="15">
        <v>29.100382695700002</v>
      </c>
    </row>
    <row r="2593" spans="3:8" x14ac:dyDescent="0.3">
      <c r="C2593" s="18" t="s">
        <v>2585</v>
      </c>
      <c r="D2593" s="12">
        <v>89.95</v>
      </c>
      <c r="E2593" s="12">
        <v>85.417750576399996</v>
      </c>
      <c r="F2593" s="12">
        <v>89.932262542199993</v>
      </c>
      <c r="G2593" s="12">
        <v>89.811462698699998</v>
      </c>
      <c r="H2593" s="15">
        <v>84.348263596400002</v>
      </c>
    </row>
    <row r="2594" spans="3:8" x14ac:dyDescent="0.3">
      <c r="C2594" s="18" t="s">
        <v>2586</v>
      </c>
      <c r="D2594" s="12">
        <v>95.49</v>
      </c>
      <c r="E2594" s="12">
        <v>90.645978130200007</v>
      </c>
      <c r="F2594" s="12">
        <v>95.285514232099999</v>
      </c>
      <c r="G2594" s="12">
        <v>95.167763052699996</v>
      </c>
      <c r="H2594" s="15">
        <v>88.803846269899992</v>
      </c>
    </row>
    <row r="2595" spans="3:8" x14ac:dyDescent="0.3">
      <c r="C2595" s="18" t="s">
        <v>2587</v>
      </c>
      <c r="D2595" s="12">
        <v>95.66</v>
      </c>
      <c r="E2595" s="12">
        <v>91.181802191499997</v>
      </c>
      <c r="F2595" s="12">
        <v>95.745514577799995</v>
      </c>
      <c r="G2595" s="12">
        <v>95.6305487769</v>
      </c>
      <c r="H2595" s="15">
        <v>89.276510247999994</v>
      </c>
    </row>
    <row r="2596" spans="3:8" x14ac:dyDescent="0.3">
      <c r="C2596" s="18" t="s">
        <v>2588</v>
      </c>
      <c r="D2596" s="12">
        <v>90.81</v>
      </c>
      <c r="E2596" s="12">
        <v>85.348875136999993</v>
      </c>
      <c r="F2596" s="12">
        <v>89.873412229899998</v>
      </c>
      <c r="G2596" s="12">
        <v>89.783853537100001</v>
      </c>
      <c r="H2596" s="15">
        <v>83.889449379799998</v>
      </c>
    </row>
    <row r="2597" spans="3:8" x14ac:dyDescent="0.3">
      <c r="C2597" s="18" t="s">
        <v>2589</v>
      </c>
      <c r="D2597" s="12">
        <v>95.34</v>
      </c>
      <c r="E2597" s="12">
        <v>90.328458338399997</v>
      </c>
      <c r="F2597" s="12">
        <v>95.027467915000003</v>
      </c>
      <c r="G2597" s="12">
        <v>94.901451171299996</v>
      </c>
      <c r="H2597" s="15">
        <v>88.495024386899999</v>
      </c>
    </row>
    <row r="2598" spans="3:8" x14ac:dyDescent="0.3">
      <c r="C2598" s="18" t="s">
        <v>2590</v>
      </c>
      <c r="D2598" s="12">
        <v>95.08</v>
      </c>
      <c r="E2598" s="12">
        <v>90.153717031400006</v>
      </c>
      <c r="F2598" s="12">
        <v>94.852086365800005</v>
      </c>
      <c r="G2598" s="12">
        <v>94.722250781900001</v>
      </c>
      <c r="H2598" s="15">
        <v>88.308398678000003</v>
      </c>
    </row>
    <row r="2599" spans="3:8" x14ac:dyDescent="0.3">
      <c r="C2599" s="18" t="s">
        <v>2591</v>
      </c>
      <c r="D2599" s="12">
        <v>95.68</v>
      </c>
      <c r="E2599" s="12">
        <v>90.801162477199995</v>
      </c>
      <c r="F2599" s="12">
        <v>95.510685566899994</v>
      </c>
      <c r="G2599" s="12">
        <v>95.394405668100006</v>
      </c>
      <c r="H2599" s="15">
        <v>88.939543937800011</v>
      </c>
    </row>
    <row r="2600" spans="3:8" x14ac:dyDescent="0.3">
      <c r="C2600" s="18" t="s">
        <v>2592</v>
      </c>
      <c r="D2600" s="12">
        <v>95.43</v>
      </c>
      <c r="E2600" s="12">
        <v>90.641217215899999</v>
      </c>
      <c r="F2600" s="12">
        <v>95.283306886999995</v>
      </c>
      <c r="G2600" s="12">
        <v>95.164498748499994</v>
      </c>
      <c r="H2600" s="15">
        <v>88.785490362900006</v>
      </c>
    </row>
    <row r="2601" spans="3:8" x14ac:dyDescent="0.3">
      <c r="C2601" s="18" t="s">
        <v>2593</v>
      </c>
      <c r="D2601" s="12">
        <v>95.96</v>
      </c>
      <c r="E2601" s="12">
        <v>90.948457147599996</v>
      </c>
      <c r="F2601" s="12">
        <v>95.869429751400006</v>
      </c>
      <c r="G2601" s="12">
        <v>95.748917143200003</v>
      </c>
      <c r="H2601" s="15">
        <v>89.389936349799996</v>
      </c>
    </row>
    <row r="2602" spans="3:8" x14ac:dyDescent="0.3">
      <c r="C2602" s="18" t="s">
        <v>2594</v>
      </c>
      <c r="D2602" s="12">
        <v>95.31</v>
      </c>
      <c r="E2602" s="12">
        <v>90.519087557800006</v>
      </c>
      <c r="F2602" s="12">
        <v>95.3134928331</v>
      </c>
      <c r="G2602" s="12">
        <v>95.193846738999994</v>
      </c>
      <c r="H2602" s="15">
        <v>89.032182533300002</v>
      </c>
    </row>
    <row r="2603" spans="3:8" x14ac:dyDescent="0.3">
      <c r="C2603" s="18" t="s">
        <v>2595</v>
      </c>
      <c r="D2603" s="12">
        <v>94.47</v>
      </c>
      <c r="E2603" s="12">
        <v>89.665934467499994</v>
      </c>
      <c r="F2603" s="12">
        <v>94.360426729300002</v>
      </c>
      <c r="G2603" s="12">
        <v>94.239923157899995</v>
      </c>
      <c r="H2603" s="15">
        <v>88.005119586000006</v>
      </c>
    </row>
    <row r="2604" spans="3:8" x14ac:dyDescent="0.3">
      <c r="C2604" s="18" t="s">
        <v>2596</v>
      </c>
      <c r="D2604" s="12">
        <v>87.92</v>
      </c>
      <c r="E2604" s="12">
        <v>83.676586872300007</v>
      </c>
      <c r="F2604" s="12">
        <v>87.476259218799996</v>
      </c>
      <c r="G2604" s="12">
        <v>87.370698726699999</v>
      </c>
      <c r="H2604" s="15">
        <v>82.432483459500006</v>
      </c>
    </row>
    <row r="2605" spans="3:8" x14ac:dyDescent="0.3">
      <c r="C2605" s="18" t="s">
        <v>2597</v>
      </c>
      <c r="D2605" s="12">
        <v>89.72</v>
      </c>
      <c r="E2605" s="12">
        <v>85.477636315200002</v>
      </c>
      <c r="F2605" s="12">
        <v>89.697692320900003</v>
      </c>
      <c r="G2605" s="12">
        <v>89.589244652700003</v>
      </c>
      <c r="H2605" s="15">
        <v>84.449744427799999</v>
      </c>
    </row>
    <row r="2606" spans="3:8" x14ac:dyDescent="0.3">
      <c r="C2606" s="18" t="s">
        <v>2598</v>
      </c>
      <c r="D2606" s="12">
        <v>89.24</v>
      </c>
      <c r="E2606" s="12">
        <v>85.105355027000002</v>
      </c>
      <c r="F2606" s="12">
        <v>89.210242519999994</v>
      </c>
      <c r="G2606" s="12">
        <v>89.098965856099994</v>
      </c>
      <c r="H2606" s="15">
        <v>84.142243452199992</v>
      </c>
    </row>
    <row r="2607" spans="3:8" x14ac:dyDescent="0.3">
      <c r="C2607" s="18" t="s">
        <v>2599</v>
      </c>
      <c r="D2607" s="12">
        <v>90.28</v>
      </c>
      <c r="E2607" s="12">
        <v>85.686836049899995</v>
      </c>
      <c r="F2607" s="12">
        <v>89.585981985499998</v>
      </c>
      <c r="G2607" s="12">
        <v>89.473599049900002</v>
      </c>
      <c r="H2607" s="15">
        <v>84.346194070199999</v>
      </c>
    </row>
    <row r="2608" spans="3:8" x14ac:dyDescent="0.3">
      <c r="C2608" s="18" t="s">
        <v>2600</v>
      </c>
      <c r="D2608" s="12">
        <v>92.73</v>
      </c>
      <c r="E2608" s="12">
        <v>88.4190875834</v>
      </c>
      <c r="F2608" s="12">
        <v>93.442078805999998</v>
      </c>
      <c r="G2608" s="12">
        <v>93.295978859900003</v>
      </c>
      <c r="H2608" s="15">
        <v>86.3624259228</v>
      </c>
    </row>
    <row r="2609" spans="3:8" x14ac:dyDescent="0.3">
      <c r="C2609" s="18" t="s">
        <v>2601</v>
      </c>
      <c r="D2609" s="12">
        <v>98.4</v>
      </c>
      <c r="E2609" s="12">
        <v>93.192455485099998</v>
      </c>
      <c r="F2609" s="12">
        <v>98.458158737100007</v>
      </c>
      <c r="G2609" s="12">
        <v>98.314957733400007</v>
      </c>
      <c r="H2609" s="15">
        <v>92.436137146200011</v>
      </c>
    </row>
    <row r="2610" spans="3:8" x14ac:dyDescent="0.3">
      <c r="C2610" s="18" t="s">
        <v>2602</v>
      </c>
      <c r="D2610" s="12">
        <v>96.6</v>
      </c>
      <c r="E2610" s="12">
        <v>91.209063713000006</v>
      </c>
      <c r="F2610" s="12">
        <v>95.9725439037</v>
      </c>
      <c r="G2610" s="12">
        <v>95.862478787100002</v>
      </c>
      <c r="H2610" s="15">
        <v>89.564859007199999</v>
      </c>
    </row>
    <row r="2611" spans="3:8" x14ac:dyDescent="0.3">
      <c r="C2611" s="18" t="s">
        <v>2603</v>
      </c>
      <c r="D2611" s="12">
        <v>95.34</v>
      </c>
      <c r="E2611" s="12">
        <v>90.161617375600002</v>
      </c>
      <c r="F2611" s="12">
        <v>95.044339266999998</v>
      </c>
      <c r="G2611" s="12">
        <v>94.921914882699994</v>
      </c>
      <c r="H2611" s="15">
        <v>88.61172357800001</v>
      </c>
    </row>
    <row r="2612" spans="3:8" x14ac:dyDescent="0.3">
      <c r="C2612" s="18" t="s">
        <v>2604</v>
      </c>
      <c r="D2612" s="12">
        <v>91.05</v>
      </c>
      <c r="E2612" s="12">
        <v>85.972092442199994</v>
      </c>
      <c r="F2612" s="12">
        <v>89.343745085500004</v>
      </c>
      <c r="G2612" s="12">
        <v>89.267043640200001</v>
      </c>
      <c r="H2612" s="15">
        <v>85.710377695099993</v>
      </c>
    </row>
    <row r="2613" spans="3:8" x14ac:dyDescent="0.3">
      <c r="C2613" s="18" t="s">
        <v>2605</v>
      </c>
      <c r="D2613" s="12">
        <v>90.95</v>
      </c>
      <c r="E2613" s="12">
        <v>86.196071279899996</v>
      </c>
      <c r="F2613" s="12">
        <v>89.461049610100005</v>
      </c>
      <c r="G2613" s="12">
        <v>89.389391044000007</v>
      </c>
      <c r="H2613" s="15">
        <v>85.957023429900005</v>
      </c>
    </row>
    <row r="2614" spans="3:8" x14ac:dyDescent="0.3">
      <c r="C2614" s="18" t="s">
        <v>2606</v>
      </c>
      <c r="D2614" s="12">
        <v>98.23</v>
      </c>
      <c r="E2614" s="12">
        <v>93.567574998799998</v>
      </c>
      <c r="F2614" s="12">
        <v>97.892523331600003</v>
      </c>
      <c r="G2614" s="12">
        <v>97.793451555600001</v>
      </c>
      <c r="H2614" s="15">
        <v>91.728099385900009</v>
      </c>
    </row>
    <row r="2615" spans="3:8" x14ac:dyDescent="0.3">
      <c r="C2615" s="18" t="s">
        <v>2607</v>
      </c>
      <c r="D2615" s="12">
        <v>91.01</v>
      </c>
      <c r="E2615" s="12">
        <v>86.578434386300003</v>
      </c>
      <c r="F2615" s="12">
        <v>90.541690987999999</v>
      </c>
      <c r="G2615" s="12">
        <v>90.489788826899996</v>
      </c>
      <c r="H2615" s="15">
        <v>85.553563392300006</v>
      </c>
    </row>
    <row r="2616" spans="3:8" x14ac:dyDescent="0.3">
      <c r="C2616" s="18" t="s">
        <v>2608</v>
      </c>
      <c r="D2616" s="12">
        <v>110.76</v>
      </c>
      <c r="E2616" s="12">
        <v>103.2319211372</v>
      </c>
      <c r="F2616" s="12">
        <v>109.2781155781</v>
      </c>
      <c r="G2616" s="12">
        <v>109.1951367282</v>
      </c>
      <c r="H2616" s="15">
        <v>101.21847040660001</v>
      </c>
    </row>
    <row r="2617" spans="3:8" x14ac:dyDescent="0.3">
      <c r="C2617" s="18" t="s">
        <v>2609</v>
      </c>
      <c r="D2617" s="12">
        <v>84.51</v>
      </c>
      <c r="E2617" s="12">
        <v>81.504895823499993</v>
      </c>
      <c r="F2617" s="12">
        <v>82.717089950200005</v>
      </c>
      <c r="G2617" s="12">
        <v>82.694464898199996</v>
      </c>
      <c r="H2617" s="15">
        <v>80.952747103200011</v>
      </c>
    </row>
    <row r="2618" spans="3:8" x14ac:dyDescent="0.3">
      <c r="C2618" s="18" t="s">
        <v>2610</v>
      </c>
      <c r="D2618" s="12">
        <v>108.73</v>
      </c>
      <c r="E2618" s="12">
        <v>102.5892767663</v>
      </c>
      <c r="F2618" s="12">
        <v>107.98096504030001</v>
      </c>
      <c r="G2618" s="12">
        <v>107.86640989830001</v>
      </c>
      <c r="H2618" s="15">
        <v>99.878288391300003</v>
      </c>
    </row>
    <row r="2619" spans="3:8" x14ac:dyDescent="0.3">
      <c r="C2619" s="18" t="s">
        <v>2611</v>
      </c>
      <c r="D2619" s="12">
        <v>110.83</v>
      </c>
      <c r="E2619" s="12">
        <v>103.9020253227</v>
      </c>
      <c r="F2619" s="12">
        <v>109.7492857388</v>
      </c>
      <c r="G2619" s="12">
        <v>109.64125454560001</v>
      </c>
      <c r="H2619" s="15">
        <v>101.7311550562</v>
      </c>
    </row>
    <row r="2620" spans="3:8" x14ac:dyDescent="0.3">
      <c r="C2620" s="18" t="s">
        <v>2612</v>
      </c>
      <c r="D2620" s="12">
        <v>106.45</v>
      </c>
      <c r="E2620" s="12">
        <v>101.6244596209</v>
      </c>
      <c r="F2620" s="12">
        <v>106.1629437699</v>
      </c>
      <c r="G2620" s="12">
        <v>106.04094782689999</v>
      </c>
      <c r="H2620" s="15">
        <v>99.205735664000002</v>
      </c>
    </row>
    <row r="2621" spans="3:8" x14ac:dyDescent="0.3">
      <c r="C2621" s="18" t="s">
        <v>2613</v>
      </c>
      <c r="D2621" s="12">
        <v>93.1</v>
      </c>
      <c r="E2621" s="12">
        <v>87.958477434599999</v>
      </c>
      <c r="F2621" s="12">
        <v>90.683206201499999</v>
      </c>
      <c r="G2621" s="12">
        <v>90.627009774000001</v>
      </c>
      <c r="H2621" s="15">
        <v>87.249538570699997</v>
      </c>
    </row>
    <row r="2622" spans="3:8" x14ac:dyDescent="0.3">
      <c r="C2622" s="18" t="s">
        <v>2614</v>
      </c>
      <c r="D2622" s="12">
        <v>89.18</v>
      </c>
      <c r="E2622" s="12">
        <v>85.3810188076</v>
      </c>
      <c r="F2622" s="12">
        <v>89.157417331900007</v>
      </c>
      <c r="G2622" s="12">
        <v>89.080894963899993</v>
      </c>
      <c r="H2622" s="15">
        <v>85.155273781800005</v>
      </c>
    </row>
    <row r="2623" spans="3:8" x14ac:dyDescent="0.3">
      <c r="C2623" s="18" t="s">
        <v>2615</v>
      </c>
      <c r="D2623" s="12">
        <v>89.87</v>
      </c>
      <c r="E2623" s="12">
        <v>86.033028757400004</v>
      </c>
      <c r="F2623" s="12">
        <v>89.999504161100006</v>
      </c>
      <c r="G2623" s="12">
        <v>89.915984566500001</v>
      </c>
      <c r="H2623" s="15">
        <v>85.8075083799</v>
      </c>
    </row>
    <row r="2624" spans="3:8" x14ac:dyDescent="0.3">
      <c r="C2624" s="18" t="s">
        <v>2616</v>
      </c>
      <c r="D2624" s="12">
        <v>87.38</v>
      </c>
      <c r="E2624" s="12">
        <v>86.098009747500001</v>
      </c>
      <c r="F2624" s="12">
        <v>87.573712240600003</v>
      </c>
      <c r="G2624" s="12">
        <v>87.516833759700006</v>
      </c>
      <c r="H2624" s="15">
        <v>83.195076893099994</v>
      </c>
    </row>
    <row r="2625" spans="3:8" x14ac:dyDescent="0.3">
      <c r="C2625" s="18" t="s">
        <v>2617</v>
      </c>
      <c r="D2625" s="12">
        <v>108.69</v>
      </c>
      <c r="E2625" s="12">
        <v>104.68886572220001</v>
      </c>
      <c r="F2625" s="12">
        <v>108.0105854302</v>
      </c>
      <c r="G2625" s="12">
        <v>107.95691056920001</v>
      </c>
      <c r="H2625" s="15">
        <v>105.1746088802</v>
      </c>
    </row>
    <row r="2626" spans="3:8" x14ac:dyDescent="0.3">
      <c r="C2626" s="18" t="s">
        <v>2618</v>
      </c>
      <c r="D2626" s="12">
        <v>108.17</v>
      </c>
      <c r="E2626" s="12">
        <v>103.6621673579</v>
      </c>
      <c r="F2626" s="12">
        <v>109.40043613420001</v>
      </c>
      <c r="G2626" s="12">
        <v>109.34697644960001</v>
      </c>
      <c r="H2626" s="15">
        <v>104.2801964148</v>
      </c>
    </row>
    <row r="2627" spans="3:8" x14ac:dyDescent="0.3">
      <c r="C2627" s="18" t="s">
        <v>2619</v>
      </c>
      <c r="D2627" s="12">
        <v>104.87</v>
      </c>
      <c r="E2627" s="12">
        <v>101.3041442744</v>
      </c>
      <c r="F2627" s="12">
        <v>104.83780931539999</v>
      </c>
      <c r="G2627" s="12">
        <v>104.757405444</v>
      </c>
      <c r="H2627" s="15">
        <v>101.00195830390001</v>
      </c>
    </row>
    <row r="2628" spans="3:8" x14ac:dyDescent="0.3">
      <c r="C2628" s="18" t="s">
        <v>2620</v>
      </c>
      <c r="D2628" s="12">
        <v>90.76</v>
      </c>
      <c r="E2628" s="12">
        <v>88.492880814499998</v>
      </c>
      <c r="F2628" s="12">
        <v>90.088680405199995</v>
      </c>
      <c r="G2628" s="12">
        <v>90.028011824399996</v>
      </c>
      <c r="H2628" s="15">
        <v>86.300101682399998</v>
      </c>
    </row>
    <row r="2629" spans="3:8" x14ac:dyDescent="0.3">
      <c r="C2629" s="18" t="s">
        <v>2621</v>
      </c>
      <c r="D2629" s="12">
        <v>98.35</v>
      </c>
      <c r="E2629" s="12">
        <v>94.726438780300001</v>
      </c>
      <c r="F2629" s="12">
        <v>97.920342629399997</v>
      </c>
      <c r="G2629" s="12">
        <v>97.792683483999994</v>
      </c>
      <c r="H2629" s="15">
        <v>94.788872207200001</v>
      </c>
    </row>
    <row r="2630" spans="3:8" x14ac:dyDescent="0.3">
      <c r="C2630" s="18" t="s">
        <v>2622</v>
      </c>
      <c r="D2630" s="12">
        <v>106.29</v>
      </c>
      <c r="E2630" s="12">
        <v>102.8654888649</v>
      </c>
      <c r="F2630" s="12">
        <v>106.2699945496</v>
      </c>
      <c r="G2630" s="12">
        <v>106.239659996</v>
      </c>
      <c r="H2630" s="15">
        <v>102.76137312110001</v>
      </c>
    </row>
    <row r="2631" spans="3:8" x14ac:dyDescent="0.3">
      <c r="C2631" s="18" t="s">
        <v>2623</v>
      </c>
      <c r="D2631" s="12">
        <v>108.45</v>
      </c>
      <c r="E2631" s="12">
        <v>104.6276521735</v>
      </c>
      <c r="F2631" s="12">
        <v>107.82915873189999</v>
      </c>
      <c r="G2631" s="12">
        <v>107.78569084510001</v>
      </c>
      <c r="H2631" s="15">
        <v>104.75185449530001</v>
      </c>
    </row>
    <row r="2632" spans="3:8" x14ac:dyDescent="0.3">
      <c r="C2632" s="18" t="s">
        <v>2624</v>
      </c>
      <c r="D2632" s="12">
        <v>107.02</v>
      </c>
      <c r="E2632" s="12">
        <v>103.0521472043</v>
      </c>
      <c r="F2632" s="12">
        <v>106.4769381743</v>
      </c>
      <c r="G2632" s="12">
        <v>106.4460171125</v>
      </c>
      <c r="H2632" s="15">
        <v>103.1058463271</v>
      </c>
    </row>
    <row r="2633" spans="3:8" x14ac:dyDescent="0.3">
      <c r="C2633" s="18" t="s">
        <v>2625</v>
      </c>
      <c r="D2633" s="12">
        <v>107.98</v>
      </c>
      <c r="E2633" s="12">
        <v>103.7206914012</v>
      </c>
      <c r="F2633" s="12">
        <v>107.257235149</v>
      </c>
      <c r="G2633" s="12">
        <v>107.217840583</v>
      </c>
      <c r="H2633" s="15">
        <v>104.38614197610001</v>
      </c>
    </row>
    <row r="2634" spans="3:8" x14ac:dyDescent="0.3">
      <c r="C2634" s="18" t="s">
        <v>2626</v>
      </c>
      <c r="D2634" s="12">
        <v>90.85</v>
      </c>
      <c r="E2634" s="12">
        <v>88.428392293900004</v>
      </c>
      <c r="F2634" s="12">
        <v>90.224586580700006</v>
      </c>
      <c r="G2634" s="12">
        <v>90.166481201400003</v>
      </c>
      <c r="H2634" s="15">
        <v>86.42361437129999</v>
      </c>
    </row>
    <row r="2635" spans="3:8" x14ac:dyDescent="0.3">
      <c r="C2635" s="18" t="s">
        <v>2627</v>
      </c>
      <c r="D2635" s="12">
        <v>108.63</v>
      </c>
      <c r="E2635" s="12">
        <v>104.5036475169</v>
      </c>
      <c r="F2635" s="12">
        <v>107.8560814856</v>
      </c>
      <c r="G2635" s="12">
        <v>107.7910924466</v>
      </c>
      <c r="H2635" s="15">
        <v>104.9582241622</v>
      </c>
    </row>
    <row r="2636" spans="3:8" x14ac:dyDescent="0.3">
      <c r="C2636" s="18" t="s">
        <v>2628</v>
      </c>
      <c r="D2636" s="12">
        <v>104.86</v>
      </c>
      <c r="E2636" s="12">
        <v>101.48389812710001</v>
      </c>
      <c r="F2636" s="12">
        <v>104.9625375708</v>
      </c>
      <c r="G2636" s="12">
        <v>104.88695602910001</v>
      </c>
      <c r="H2636" s="15">
        <v>101.3690187135</v>
      </c>
    </row>
    <row r="2637" spans="3:8" x14ac:dyDescent="0.3">
      <c r="C2637" s="18" t="s">
        <v>2629</v>
      </c>
      <c r="D2637" s="12">
        <v>88.19</v>
      </c>
      <c r="E2637" s="12">
        <v>86.540139742700006</v>
      </c>
      <c r="F2637" s="12">
        <v>88.120586671400005</v>
      </c>
      <c r="G2637" s="12">
        <v>88.067682280100001</v>
      </c>
      <c r="H2637" s="15">
        <v>84.377787289400004</v>
      </c>
    </row>
    <row r="2638" spans="3:8" x14ac:dyDescent="0.3">
      <c r="C2638" s="18" t="s">
        <v>2630</v>
      </c>
      <c r="D2638" s="12">
        <v>119.8</v>
      </c>
      <c r="E2638" s="12">
        <v>116.68307922149999</v>
      </c>
      <c r="F2638" s="12">
        <v>118.30053428550001</v>
      </c>
      <c r="G2638" s="12">
        <v>118.13565759559999</v>
      </c>
      <c r="H2638" s="15">
        <v>114.16984920099999</v>
      </c>
    </row>
    <row r="2639" spans="3:8" x14ac:dyDescent="0.3">
      <c r="C2639" s="18" t="s">
        <v>2631</v>
      </c>
      <c r="D2639" s="12">
        <v>101.9</v>
      </c>
      <c r="E2639" s="12">
        <v>99.138910298100001</v>
      </c>
      <c r="F2639" s="12">
        <v>103.24502864759999</v>
      </c>
      <c r="G2639" s="12">
        <v>103.1559473108</v>
      </c>
      <c r="H2639" s="15">
        <v>99.372741661900008</v>
      </c>
    </row>
    <row r="2640" spans="3:8" x14ac:dyDescent="0.3">
      <c r="C2640" s="18" t="s">
        <v>2632</v>
      </c>
      <c r="D2640" s="12">
        <v>128.28</v>
      </c>
      <c r="E2640" s="12">
        <v>124.8510311376</v>
      </c>
      <c r="F2640" s="12">
        <v>125.8653174885</v>
      </c>
      <c r="G2640" s="12">
        <v>125.67297880949999</v>
      </c>
      <c r="H2640" s="15">
        <v>122.6171495076</v>
      </c>
    </row>
    <row r="2641" spans="3:8" x14ac:dyDescent="0.3">
      <c r="C2641" s="18" t="s">
        <v>2633</v>
      </c>
      <c r="D2641" s="12">
        <v>109.02</v>
      </c>
      <c r="E2641" s="12">
        <v>106.0421193872</v>
      </c>
      <c r="F2641" s="12">
        <v>109.5229768638</v>
      </c>
      <c r="G2641" s="12">
        <v>109.4913243355</v>
      </c>
      <c r="H2641" s="15">
        <v>106.4580991798</v>
      </c>
    </row>
    <row r="2642" spans="3:8" x14ac:dyDescent="0.3">
      <c r="C2642" s="18" t="s">
        <v>2634</v>
      </c>
      <c r="D2642" s="12">
        <v>118.73</v>
      </c>
      <c r="E2642" s="12">
        <v>116.0006753487</v>
      </c>
      <c r="F2642" s="12">
        <v>119.5968920025</v>
      </c>
      <c r="G2642" s="12">
        <v>119.5777855524</v>
      </c>
      <c r="H2642" s="15">
        <v>117.1206984275</v>
      </c>
    </row>
    <row r="2643" spans="3:8" x14ac:dyDescent="0.3">
      <c r="C2643" s="18" t="s">
        <v>2635</v>
      </c>
      <c r="D2643" s="12">
        <v>109.54</v>
      </c>
      <c r="E2643" s="12">
        <v>105.8650224095</v>
      </c>
      <c r="F2643" s="12">
        <v>109.54132011039999</v>
      </c>
      <c r="G2643" s="12">
        <v>109.50627788609999</v>
      </c>
      <c r="H2643" s="15">
        <v>106.17989662150001</v>
      </c>
    </row>
    <row r="2644" spans="3:8" x14ac:dyDescent="0.3">
      <c r="C2644" s="18" t="s">
        <v>2636</v>
      </c>
      <c r="D2644" s="12">
        <v>107.38</v>
      </c>
      <c r="E2644" s="12">
        <v>104.0363876502</v>
      </c>
      <c r="F2644" s="12">
        <v>107.35951170129999</v>
      </c>
      <c r="G2644" s="12">
        <v>107.3262095859</v>
      </c>
      <c r="H2644" s="15">
        <v>103.9638519481</v>
      </c>
    </row>
    <row r="2645" spans="3:8" x14ac:dyDescent="0.3">
      <c r="C2645" s="18" t="s">
        <v>2637</v>
      </c>
      <c r="D2645" s="12">
        <v>108</v>
      </c>
      <c r="E2645" s="12">
        <v>103.8800869641</v>
      </c>
      <c r="F2645" s="12">
        <v>107.1147720054</v>
      </c>
      <c r="G2645" s="12">
        <v>107.0597019213</v>
      </c>
      <c r="H2645" s="15">
        <v>104.396603814</v>
      </c>
    </row>
    <row r="2646" spans="3:8" x14ac:dyDescent="0.3">
      <c r="C2646" s="18" t="s">
        <v>2638</v>
      </c>
      <c r="D2646" s="12">
        <v>108.61</v>
      </c>
      <c r="E2646" s="12">
        <v>105.870484252</v>
      </c>
      <c r="F2646" s="12">
        <v>109.18560976249999</v>
      </c>
      <c r="G2646" s="12">
        <v>109.1588026747</v>
      </c>
      <c r="H2646" s="15">
        <v>105.6050157431</v>
      </c>
    </row>
    <row r="2647" spans="3:8" x14ac:dyDescent="0.3">
      <c r="C2647" s="18" t="s">
        <v>2639</v>
      </c>
      <c r="D2647" s="12">
        <v>105.02</v>
      </c>
      <c r="E2647" s="12">
        <v>101.38710353640001</v>
      </c>
      <c r="F2647" s="12">
        <v>104.89422369339999</v>
      </c>
      <c r="G2647" s="12">
        <v>104.82210794549999</v>
      </c>
      <c r="H2647" s="15">
        <v>101.10757567799999</v>
      </c>
    </row>
    <row r="2648" spans="3:8" x14ac:dyDescent="0.3">
      <c r="C2648" s="18" t="s">
        <v>2640</v>
      </c>
      <c r="D2648" s="12">
        <v>104.91</v>
      </c>
      <c r="E2648" s="12">
        <v>101.1484045816</v>
      </c>
      <c r="F2648" s="12">
        <v>104.5516228243</v>
      </c>
      <c r="G2648" s="12">
        <v>104.4478110968</v>
      </c>
      <c r="H2648" s="15">
        <v>101.1421539597</v>
      </c>
    </row>
    <row r="2649" spans="3:8" x14ac:dyDescent="0.3">
      <c r="C2649" s="18" t="s">
        <v>2641</v>
      </c>
      <c r="D2649" s="12">
        <v>108.7</v>
      </c>
      <c r="E2649" s="12">
        <v>105.02380015679999</v>
      </c>
      <c r="F2649" s="12">
        <v>108.26293360370001</v>
      </c>
      <c r="G2649" s="12">
        <v>108.1915238098</v>
      </c>
      <c r="H2649" s="15">
        <v>105.19067751520001</v>
      </c>
    </row>
    <row r="2650" spans="3:8" x14ac:dyDescent="0.3">
      <c r="C2650" s="18" t="s">
        <v>2642</v>
      </c>
      <c r="D2650" s="12">
        <v>107.28</v>
      </c>
      <c r="E2650" s="12">
        <v>103.60904868110001</v>
      </c>
      <c r="F2650" s="12">
        <v>106.3814431598</v>
      </c>
      <c r="G2650" s="12">
        <v>106.3247634577</v>
      </c>
      <c r="H2650" s="15">
        <v>103.6501800444</v>
      </c>
    </row>
    <row r="2651" spans="3:8" x14ac:dyDescent="0.3">
      <c r="C2651" s="18" t="s">
        <v>2643</v>
      </c>
      <c r="D2651" s="12">
        <v>117.01</v>
      </c>
      <c r="E2651" s="12">
        <v>113.64070259339999</v>
      </c>
      <c r="F2651" s="12">
        <v>117.8571351512</v>
      </c>
      <c r="G2651" s="12">
        <v>117.81635078239999</v>
      </c>
      <c r="H2651" s="15">
        <v>114.8779162033</v>
      </c>
    </row>
    <row r="2652" spans="3:8" x14ac:dyDescent="0.3">
      <c r="C2652" s="18" t="s">
        <v>2644</v>
      </c>
      <c r="D2652" s="12">
        <v>104.88</v>
      </c>
      <c r="E2652" s="12">
        <v>101.69416274540001</v>
      </c>
      <c r="F2652" s="12">
        <v>105.4856522764</v>
      </c>
      <c r="G2652" s="12">
        <v>105.39942293289999</v>
      </c>
      <c r="H2652" s="15">
        <v>101.5275740413</v>
      </c>
    </row>
    <row r="2653" spans="3:8" x14ac:dyDescent="0.3">
      <c r="C2653" s="18" t="s">
        <v>2645</v>
      </c>
      <c r="D2653" s="12">
        <v>86.95</v>
      </c>
      <c r="E2653" s="12">
        <v>84.844969972499996</v>
      </c>
      <c r="F2653" s="12">
        <v>86.123791551300002</v>
      </c>
      <c r="G2653" s="12">
        <v>86.027841011099994</v>
      </c>
      <c r="H2653" s="15">
        <v>83.093757959300007</v>
      </c>
    </row>
    <row r="2654" spans="3:8" x14ac:dyDescent="0.3">
      <c r="C2654" s="18" t="s">
        <v>2646</v>
      </c>
      <c r="D2654" s="12">
        <v>120.99</v>
      </c>
      <c r="E2654" s="12">
        <v>118.4365552891</v>
      </c>
      <c r="F2654" s="12">
        <v>119.5673790925</v>
      </c>
      <c r="G2654" s="12">
        <v>119.3904820077</v>
      </c>
      <c r="H2654" s="15">
        <v>116.1664600875</v>
      </c>
    </row>
    <row r="2655" spans="3:8" x14ac:dyDescent="0.3">
      <c r="C2655" s="18" t="s">
        <v>2647</v>
      </c>
      <c r="D2655" s="12">
        <v>103.96</v>
      </c>
      <c r="E2655" s="12">
        <v>100.4387007835</v>
      </c>
      <c r="F2655" s="12">
        <v>105.3690142187</v>
      </c>
      <c r="G2655" s="12">
        <v>105.35880675520001</v>
      </c>
      <c r="H2655" s="15">
        <v>100.31875674099999</v>
      </c>
    </row>
    <row r="2656" spans="3:8" x14ac:dyDescent="0.3">
      <c r="C2656" s="18" t="s">
        <v>2648</v>
      </c>
      <c r="D2656" s="12">
        <v>104.96</v>
      </c>
      <c r="E2656" s="12">
        <v>101.8398679344</v>
      </c>
      <c r="F2656" s="12">
        <v>105.6092086</v>
      </c>
      <c r="G2656" s="12">
        <v>105.5360179394</v>
      </c>
      <c r="H2656" s="15">
        <v>102.02169131319999</v>
      </c>
    </row>
    <row r="2657" spans="3:8" x14ac:dyDescent="0.3">
      <c r="C2657" s="18" t="s">
        <v>2649</v>
      </c>
      <c r="D2657" s="12">
        <v>89.95</v>
      </c>
      <c r="E2657" s="12">
        <v>87.415082471399998</v>
      </c>
      <c r="F2657" s="12">
        <v>89.400976440400001</v>
      </c>
      <c r="G2657" s="12">
        <v>89.314121283099993</v>
      </c>
      <c r="H2657" s="15">
        <v>85.9354816572</v>
      </c>
    </row>
    <row r="2658" spans="3:8" x14ac:dyDescent="0.3">
      <c r="C2658" s="18" t="s">
        <v>2650</v>
      </c>
      <c r="D2658" s="12">
        <v>102.53</v>
      </c>
      <c r="E2658" s="12">
        <v>99.662287081499997</v>
      </c>
      <c r="F2658" s="12">
        <v>102.3657656115</v>
      </c>
      <c r="G2658" s="12">
        <v>102.3134154458</v>
      </c>
      <c r="H2658" s="15">
        <v>98.357312112599999</v>
      </c>
    </row>
    <row r="2659" spans="3:8" x14ac:dyDescent="0.3">
      <c r="C2659" s="18" t="s">
        <v>2651</v>
      </c>
      <c r="D2659" s="12">
        <v>101.92</v>
      </c>
      <c r="E2659" s="12">
        <v>98.817597211600003</v>
      </c>
      <c r="F2659" s="12">
        <v>101.6497901268</v>
      </c>
      <c r="G2659" s="12">
        <v>101.58137419320001</v>
      </c>
      <c r="H2659" s="15">
        <v>97.689819621699996</v>
      </c>
    </row>
    <row r="2660" spans="3:8" x14ac:dyDescent="0.3">
      <c r="C2660" s="18" t="s">
        <v>2652</v>
      </c>
      <c r="D2660" s="12">
        <v>103.36</v>
      </c>
      <c r="E2660" s="12">
        <v>100.3900010288</v>
      </c>
      <c r="F2660" s="12">
        <v>103.2591782026</v>
      </c>
      <c r="G2660" s="12">
        <v>103.18367318910001</v>
      </c>
      <c r="H2660" s="15">
        <v>99.3879964172</v>
      </c>
    </row>
    <row r="2661" spans="3:8" x14ac:dyDescent="0.3">
      <c r="C2661" s="18" t="s">
        <v>2653</v>
      </c>
      <c r="D2661" s="12">
        <v>103.54</v>
      </c>
      <c r="E2661" s="12">
        <v>99.991571421000003</v>
      </c>
      <c r="F2661" s="12">
        <v>103.08416900260001</v>
      </c>
      <c r="G2661" s="12">
        <v>103.01356478460001</v>
      </c>
      <c r="H2661" s="15">
        <v>99.109121168400009</v>
      </c>
    </row>
    <row r="2662" spans="3:8" x14ac:dyDescent="0.3">
      <c r="C2662" s="18" t="s">
        <v>2654</v>
      </c>
      <c r="D2662" s="12">
        <v>108.18</v>
      </c>
      <c r="E2662" s="12">
        <v>104.03329026350001</v>
      </c>
      <c r="F2662" s="12">
        <v>107.360819436</v>
      </c>
      <c r="G2662" s="12">
        <v>107.3120316369</v>
      </c>
      <c r="H2662" s="15">
        <v>104.5057923443</v>
      </c>
    </row>
    <row r="2663" spans="3:8" x14ac:dyDescent="0.3">
      <c r="C2663" s="18" t="s">
        <v>2655</v>
      </c>
      <c r="D2663" s="12">
        <v>110.67</v>
      </c>
      <c r="E2663" s="12">
        <v>106.0025969582</v>
      </c>
      <c r="F2663" s="12">
        <v>110.227506972</v>
      </c>
      <c r="G2663" s="12">
        <v>110.1911988251</v>
      </c>
      <c r="H2663" s="15">
        <v>105.95390347830001</v>
      </c>
    </row>
    <row r="2664" spans="3:8" x14ac:dyDescent="0.3">
      <c r="C2664" s="18" t="s">
        <v>2656</v>
      </c>
      <c r="D2664" s="12">
        <v>92.05</v>
      </c>
      <c r="E2664" s="12">
        <v>89.218563513600003</v>
      </c>
      <c r="F2664" s="12">
        <v>91.370284416199993</v>
      </c>
      <c r="G2664" s="12">
        <v>91.318396570399997</v>
      </c>
      <c r="H2664" s="15">
        <v>87.791083635899994</v>
      </c>
    </row>
    <row r="2665" spans="3:8" x14ac:dyDescent="0.3">
      <c r="C2665" s="18" t="s">
        <v>2657</v>
      </c>
      <c r="D2665" s="12">
        <v>97.17</v>
      </c>
      <c r="E2665" s="12">
        <v>93.577164598500005</v>
      </c>
      <c r="F2665" s="12">
        <v>96.954568516500004</v>
      </c>
      <c r="G2665" s="12">
        <v>96.879101231899995</v>
      </c>
      <c r="H2665" s="15">
        <v>93.649129894400005</v>
      </c>
    </row>
    <row r="2666" spans="3:8" x14ac:dyDescent="0.3">
      <c r="C2666" s="18" t="s">
        <v>2658</v>
      </c>
      <c r="D2666" s="12">
        <v>104.84</v>
      </c>
      <c r="E2666" s="12">
        <v>101.3208843446</v>
      </c>
      <c r="F2666" s="12">
        <v>104.81477689899999</v>
      </c>
      <c r="G2666" s="12">
        <v>104.7335042359</v>
      </c>
      <c r="H2666" s="15">
        <v>101.03355591590001</v>
      </c>
    </row>
    <row r="2667" spans="3:8" x14ac:dyDescent="0.3">
      <c r="C2667" s="18" t="s">
        <v>2659</v>
      </c>
      <c r="D2667" s="12">
        <v>104.5</v>
      </c>
      <c r="E2667" s="12">
        <v>100.39362803349999</v>
      </c>
      <c r="F2667" s="12">
        <v>104.08520780790001</v>
      </c>
      <c r="G2667" s="12">
        <v>103.9733474216</v>
      </c>
      <c r="H2667" s="15">
        <v>100.25204809180001</v>
      </c>
    </row>
    <row r="2668" spans="3:8" x14ac:dyDescent="0.3">
      <c r="C2668" s="18" t="s">
        <v>2660</v>
      </c>
      <c r="D2668" s="12">
        <v>106.12</v>
      </c>
      <c r="E2668" s="12">
        <v>102.64564029429999</v>
      </c>
      <c r="F2668" s="12">
        <v>106.1447532661</v>
      </c>
      <c r="G2668" s="12">
        <v>106.08762323640001</v>
      </c>
      <c r="H2668" s="15">
        <v>102.7725132968</v>
      </c>
    </row>
    <row r="2669" spans="3:8" x14ac:dyDescent="0.3">
      <c r="C2669" s="18" t="s">
        <v>2661</v>
      </c>
      <c r="D2669" s="12">
        <v>99.57</v>
      </c>
      <c r="E2669" s="12">
        <v>95.494809693299999</v>
      </c>
      <c r="F2669" s="12">
        <v>98.873920600199995</v>
      </c>
      <c r="G2669" s="12">
        <v>98.781244960199999</v>
      </c>
      <c r="H2669" s="15">
        <v>95.6144606891</v>
      </c>
    </row>
    <row r="2670" spans="3:8" x14ac:dyDescent="0.3">
      <c r="C2670" s="18" t="s">
        <v>2662</v>
      </c>
      <c r="D2670" s="12">
        <v>88.95</v>
      </c>
      <c r="E2670" s="12">
        <v>86.419712517400001</v>
      </c>
      <c r="F2670" s="12">
        <v>87.958082533799995</v>
      </c>
      <c r="G2670" s="12">
        <v>87.882534983499994</v>
      </c>
      <c r="H2670" s="15">
        <v>84.448998946399996</v>
      </c>
    </row>
    <row r="2671" spans="3:8" x14ac:dyDescent="0.3">
      <c r="C2671" s="18" t="s">
        <v>2663</v>
      </c>
      <c r="D2671" s="12">
        <v>89.26</v>
      </c>
      <c r="E2671" s="12">
        <v>86.866739596499997</v>
      </c>
      <c r="F2671" s="12">
        <v>88.282320837200004</v>
      </c>
      <c r="G2671" s="12">
        <v>88.180030948199999</v>
      </c>
      <c r="H2671" s="15">
        <v>85.022235122600009</v>
      </c>
    </row>
    <row r="2672" spans="3:8" x14ac:dyDescent="0.3">
      <c r="C2672" s="18" t="s">
        <v>2664</v>
      </c>
      <c r="D2672" s="12">
        <v>106.4</v>
      </c>
      <c r="E2672" s="12">
        <v>102.0583353562</v>
      </c>
      <c r="F2672" s="12">
        <v>104.9140608492</v>
      </c>
      <c r="G2672" s="12">
        <v>104.8655209332</v>
      </c>
      <c r="H2672" s="15">
        <v>102.6351922619</v>
      </c>
    </row>
    <row r="2673" spans="3:8" x14ac:dyDescent="0.3">
      <c r="C2673" s="18" t="s">
        <v>2665</v>
      </c>
      <c r="D2673" s="12">
        <v>108.28</v>
      </c>
      <c r="E2673" s="12">
        <v>103.7260151915</v>
      </c>
      <c r="F2673" s="12">
        <v>109.0496073171</v>
      </c>
      <c r="G2673" s="12">
        <v>109.00008607700001</v>
      </c>
      <c r="H2673" s="15">
        <v>104.19485324430001</v>
      </c>
    </row>
    <row r="2674" spans="3:8" x14ac:dyDescent="0.3">
      <c r="C2674" s="18" t="s">
        <v>2666</v>
      </c>
      <c r="D2674" s="12">
        <v>84.1</v>
      </c>
      <c r="E2674" s="12">
        <v>78.760978888799997</v>
      </c>
      <c r="F2674" s="12">
        <v>84.519401268600006</v>
      </c>
      <c r="G2674" s="12">
        <v>84.472299000700005</v>
      </c>
      <c r="H2674" s="15">
        <v>80.149707546799988</v>
      </c>
    </row>
    <row r="2675" spans="3:8" x14ac:dyDescent="0.3">
      <c r="C2675" s="18" t="s">
        <v>2667</v>
      </c>
      <c r="D2675" s="12">
        <v>66.87</v>
      </c>
      <c r="E2675" s="12">
        <v>62.238962023399999</v>
      </c>
      <c r="F2675" s="12">
        <v>65.554215837699999</v>
      </c>
      <c r="G2675" s="12">
        <v>65.710203221800001</v>
      </c>
      <c r="H2675" s="15">
        <v>66.20919373240001</v>
      </c>
    </row>
    <row r="2676" spans="3:8" x14ac:dyDescent="0.3">
      <c r="C2676" s="18" t="s">
        <v>2668</v>
      </c>
      <c r="D2676" s="12">
        <v>80.62</v>
      </c>
      <c r="E2676" s="12">
        <v>81.977101719700002</v>
      </c>
      <c r="F2676" s="12">
        <v>84.119123677199994</v>
      </c>
      <c r="G2676" s="12">
        <v>84.3284468473</v>
      </c>
      <c r="H2676" s="15">
        <v>86.56110169610001</v>
      </c>
    </row>
    <row r="2677" spans="3:8" x14ac:dyDescent="0.3">
      <c r="C2677" s="18" t="s">
        <v>2669</v>
      </c>
      <c r="D2677" s="12">
        <v>67.069999999999993</v>
      </c>
      <c r="E2677" s="12">
        <v>62.426445537799999</v>
      </c>
      <c r="F2677" s="12">
        <v>65.699561951899994</v>
      </c>
      <c r="G2677" s="12">
        <v>65.931437333100007</v>
      </c>
      <c r="H2677" s="15">
        <v>66.410425979199999</v>
      </c>
    </row>
    <row r="2678" spans="3:8" x14ac:dyDescent="0.3">
      <c r="C2678" s="18" t="s">
        <v>2670</v>
      </c>
      <c r="D2678" s="12">
        <v>71.489999999999995</v>
      </c>
      <c r="E2678" s="12">
        <v>67.937586363600005</v>
      </c>
      <c r="F2678" s="12">
        <v>70.981134810200004</v>
      </c>
      <c r="G2678" s="12">
        <v>71.182144785999995</v>
      </c>
      <c r="H2678" s="15">
        <v>72.240949672499994</v>
      </c>
    </row>
    <row r="2679" spans="3:8" x14ac:dyDescent="0.3">
      <c r="C2679" s="18" t="s">
        <v>2671</v>
      </c>
      <c r="D2679" s="12">
        <v>66.040000000000006</v>
      </c>
      <c r="E2679" s="12">
        <v>61.181779249000002</v>
      </c>
      <c r="F2679" s="12">
        <v>64.658623999900001</v>
      </c>
      <c r="G2679" s="12">
        <v>64.806043024299996</v>
      </c>
      <c r="H2679" s="15">
        <v>65.237938967300011</v>
      </c>
    </row>
    <row r="2680" spans="3:8" x14ac:dyDescent="0.3">
      <c r="C2680" s="18" t="s">
        <v>2672</v>
      </c>
      <c r="D2680" s="12">
        <v>52.87</v>
      </c>
      <c r="E2680" s="12">
        <v>51.915548336100002</v>
      </c>
      <c r="F2680" s="12">
        <v>53.805406920300001</v>
      </c>
      <c r="G2680" s="12">
        <v>53.930557800499997</v>
      </c>
      <c r="H2680" s="15">
        <v>55.971494700999997</v>
      </c>
    </row>
    <row r="2681" spans="3:8" x14ac:dyDescent="0.3">
      <c r="C2681" s="18" t="s">
        <v>2673</v>
      </c>
      <c r="D2681" s="12">
        <v>48.8</v>
      </c>
      <c r="E2681" s="12">
        <v>44.2986702165</v>
      </c>
      <c r="F2681" s="12">
        <v>47.891125965400001</v>
      </c>
      <c r="G2681" s="12">
        <v>48.012949597999999</v>
      </c>
      <c r="H2681" s="15">
        <v>46.829914779399999</v>
      </c>
    </row>
    <row r="2682" spans="3:8" x14ac:dyDescent="0.3">
      <c r="C2682" s="18" t="s">
        <v>2674</v>
      </c>
      <c r="D2682" s="12">
        <v>60.32</v>
      </c>
      <c r="E2682" s="12">
        <v>56.271918624900003</v>
      </c>
      <c r="F2682" s="12">
        <v>61.117010206099998</v>
      </c>
      <c r="G2682" s="12">
        <v>61.321235071099998</v>
      </c>
      <c r="H2682" s="15">
        <v>59.746533314200001</v>
      </c>
    </row>
    <row r="2683" spans="3:8" x14ac:dyDescent="0.3">
      <c r="C2683" s="18" t="s">
        <v>2675</v>
      </c>
      <c r="D2683" s="12">
        <v>62.83</v>
      </c>
      <c r="E2683" s="12">
        <v>60.545219837600001</v>
      </c>
      <c r="F2683" s="12">
        <v>63.513392286600002</v>
      </c>
      <c r="G2683" s="12">
        <v>63.669533640399997</v>
      </c>
      <c r="H2683" s="15">
        <v>63.795218139500001</v>
      </c>
    </row>
    <row r="2684" spans="3:8" x14ac:dyDescent="0.3">
      <c r="C2684" s="18" t="s">
        <v>2676</v>
      </c>
      <c r="D2684" s="12">
        <v>60.31</v>
      </c>
      <c r="E2684" s="12">
        <v>60.574495664600001</v>
      </c>
      <c r="F2684" s="12">
        <v>63.907987652499997</v>
      </c>
      <c r="G2684" s="12">
        <v>64.159480484200003</v>
      </c>
      <c r="H2684" s="15">
        <v>61.657028566200005</v>
      </c>
    </row>
    <row r="2685" spans="3:8" x14ac:dyDescent="0.3">
      <c r="C2685" s="18" t="s">
        <v>2677</v>
      </c>
      <c r="D2685" s="12">
        <v>50.58</v>
      </c>
      <c r="E2685" s="12">
        <v>47.017355623</v>
      </c>
      <c r="F2685" s="12">
        <v>51.131495601099999</v>
      </c>
      <c r="G2685" s="12">
        <v>51.300006726699998</v>
      </c>
      <c r="H2685" s="15">
        <v>49.4226659375</v>
      </c>
    </row>
    <row r="2686" spans="3:8" x14ac:dyDescent="0.3">
      <c r="C2686" s="18" t="s">
        <v>2678</v>
      </c>
      <c r="D2686" s="12">
        <v>37.909999999999997</v>
      </c>
      <c r="E2686" s="12">
        <v>35.7764465343</v>
      </c>
      <c r="F2686" s="12">
        <v>39.271852780300001</v>
      </c>
      <c r="G2686" s="12">
        <v>39.400024441699998</v>
      </c>
      <c r="H2686" s="15">
        <v>39.170797114799996</v>
      </c>
    </row>
    <row r="2687" spans="3:8" x14ac:dyDescent="0.3">
      <c r="C2687" s="18" t="s">
        <v>2679</v>
      </c>
      <c r="D2687" s="12">
        <v>56.74</v>
      </c>
      <c r="E2687" s="12">
        <v>51.5802079029</v>
      </c>
      <c r="F2687" s="12">
        <v>55.198318158799999</v>
      </c>
      <c r="G2687" s="12">
        <v>55.363990860400001</v>
      </c>
      <c r="H2687" s="15">
        <v>54.985883146799999</v>
      </c>
    </row>
    <row r="2688" spans="3:8" x14ac:dyDescent="0.3">
      <c r="C2688" s="18" t="s">
        <v>2680</v>
      </c>
      <c r="D2688" s="12">
        <v>62.13</v>
      </c>
      <c r="E2688" s="12">
        <v>59.944053842599999</v>
      </c>
      <c r="F2688" s="12">
        <v>62.486498334300002</v>
      </c>
      <c r="G2688" s="12">
        <v>62.648388107199999</v>
      </c>
      <c r="H2688" s="15">
        <v>64.022364644999996</v>
      </c>
    </row>
    <row r="2689" spans="3:8" x14ac:dyDescent="0.3">
      <c r="C2689" s="18" t="s">
        <v>2681</v>
      </c>
      <c r="D2689" s="12">
        <v>43.13</v>
      </c>
      <c r="E2689" s="12">
        <v>39.826090821800001</v>
      </c>
      <c r="F2689" s="12">
        <v>43.673891565200002</v>
      </c>
      <c r="G2689" s="12">
        <v>43.802573779900001</v>
      </c>
      <c r="H2689" s="15">
        <v>42.834425814100001</v>
      </c>
    </row>
    <row r="2690" spans="3:8" x14ac:dyDescent="0.3">
      <c r="C2690" s="18" t="s">
        <v>2682</v>
      </c>
      <c r="D2690" s="12">
        <v>48.7</v>
      </c>
      <c r="E2690" s="12">
        <v>45.5528865721</v>
      </c>
      <c r="F2690" s="12">
        <v>49.9347800054</v>
      </c>
      <c r="G2690" s="12">
        <v>50.104940041399999</v>
      </c>
      <c r="H2690" s="15">
        <v>48.0983504991</v>
      </c>
    </row>
    <row r="2691" spans="3:8" x14ac:dyDescent="0.3">
      <c r="C2691" s="18" t="s">
        <v>2683</v>
      </c>
      <c r="D2691" s="12">
        <v>62.21</v>
      </c>
      <c r="E2691" s="12">
        <v>56.682136625600002</v>
      </c>
      <c r="F2691" s="12">
        <v>58.953106118599997</v>
      </c>
      <c r="G2691" s="12">
        <v>59.1241173385</v>
      </c>
      <c r="H2691" s="15">
        <v>60.420590809099998</v>
      </c>
    </row>
    <row r="2692" spans="3:8" x14ac:dyDescent="0.3">
      <c r="C2692" s="18" t="s">
        <v>2684</v>
      </c>
      <c r="D2692" s="12">
        <v>64.83</v>
      </c>
      <c r="E2692" s="12">
        <v>59.7724770656</v>
      </c>
      <c r="F2692" s="12">
        <v>62.851175853999997</v>
      </c>
      <c r="G2692" s="12">
        <v>62.9947130937</v>
      </c>
      <c r="H2692" s="15">
        <v>63.797194794299998</v>
      </c>
    </row>
    <row r="2693" spans="3:8" x14ac:dyDescent="0.3">
      <c r="C2693" s="18" t="s">
        <v>2685</v>
      </c>
      <c r="D2693" s="12">
        <v>38.119999999999997</v>
      </c>
      <c r="E2693" s="12">
        <v>36.2923540727</v>
      </c>
      <c r="F2693" s="12">
        <v>39.297907298200002</v>
      </c>
      <c r="G2693" s="12">
        <v>39.397986291000002</v>
      </c>
      <c r="H2693" s="15">
        <v>40.483425816800001</v>
      </c>
    </row>
    <row r="2694" spans="3:8" x14ac:dyDescent="0.3">
      <c r="C2694" s="18" t="s">
        <v>2686</v>
      </c>
      <c r="D2694" s="12">
        <v>37.840000000000003</v>
      </c>
      <c r="E2694" s="12">
        <v>36.005572204700002</v>
      </c>
      <c r="F2694" s="12">
        <v>39.067970933799998</v>
      </c>
      <c r="G2694" s="12">
        <v>39.178667966200003</v>
      </c>
      <c r="H2694" s="15">
        <v>40.0676706725</v>
      </c>
    </row>
    <row r="2695" spans="3:8" x14ac:dyDescent="0.3">
      <c r="C2695" s="18" t="s">
        <v>2687</v>
      </c>
      <c r="D2695" s="12">
        <v>46.11</v>
      </c>
      <c r="E2695" s="12">
        <v>42.365632314400003</v>
      </c>
      <c r="F2695" s="12">
        <v>45.592610963399999</v>
      </c>
      <c r="G2695" s="12">
        <v>45.838629284299998</v>
      </c>
      <c r="H2695" s="15">
        <v>45.8710263432</v>
      </c>
    </row>
    <row r="2696" spans="3:8" x14ac:dyDescent="0.3">
      <c r="C2696" s="18" t="s">
        <v>2688</v>
      </c>
      <c r="D2696" s="12">
        <v>73.81</v>
      </c>
      <c r="E2696" s="12">
        <v>70.893166007600001</v>
      </c>
      <c r="F2696" s="12">
        <v>74.067175179499998</v>
      </c>
      <c r="G2696" s="12">
        <v>74.252492146999998</v>
      </c>
      <c r="H2696" s="15">
        <v>75.185146294600003</v>
      </c>
    </row>
    <row r="2697" spans="3:8" x14ac:dyDescent="0.3">
      <c r="C2697" s="18" t="s">
        <v>2689</v>
      </c>
      <c r="D2697" s="12">
        <v>63.41</v>
      </c>
      <c r="E2697" s="12">
        <v>59.7409428323</v>
      </c>
      <c r="F2697" s="12">
        <v>62.912772392999997</v>
      </c>
      <c r="G2697" s="12">
        <v>63.083956863099999</v>
      </c>
      <c r="H2697" s="15">
        <v>63.7522098954</v>
      </c>
    </row>
    <row r="2698" spans="3:8" x14ac:dyDescent="0.3">
      <c r="C2698" s="18" t="s">
        <v>2690</v>
      </c>
      <c r="D2698" s="12">
        <v>63.05</v>
      </c>
      <c r="E2698" s="12">
        <v>58.998663135299999</v>
      </c>
      <c r="F2698" s="12">
        <v>61.696137262500002</v>
      </c>
      <c r="G2698" s="12">
        <v>61.869126767099999</v>
      </c>
      <c r="H2698" s="15">
        <v>63.005984418899999</v>
      </c>
    </row>
    <row r="2699" spans="3:8" x14ac:dyDescent="0.3">
      <c r="C2699" s="18" t="s">
        <v>2691</v>
      </c>
      <c r="D2699" s="12">
        <v>50.59</v>
      </c>
      <c r="E2699" s="12">
        <v>47.593480852500001</v>
      </c>
      <c r="F2699" s="12">
        <v>50.792750615999999</v>
      </c>
      <c r="G2699" s="12">
        <v>50.956962359599999</v>
      </c>
      <c r="H2699" s="15">
        <v>51.3313790626</v>
      </c>
    </row>
    <row r="2700" spans="3:8" x14ac:dyDescent="0.3">
      <c r="C2700" s="18" t="s">
        <v>2692</v>
      </c>
      <c r="D2700" s="12">
        <v>49.87</v>
      </c>
      <c r="E2700" s="12">
        <v>46.3412467996</v>
      </c>
      <c r="F2700" s="12">
        <v>49.577054457300001</v>
      </c>
      <c r="G2700" s="12">
        <v>49.732291032799999</v>
      </c>
      <c r="H2700" s="15">
        <v>50.062795877899994</v>
      </c>
    </row>
    <row r="2701" spans="3:8" x14ac:dyDescent="0.3">
      <c r="C2701" s="18" t="s">
        <v>2693</v>
      </c>
      <c r="D2701" s="12">
        <v>76.849999999999994</v>
      </c>
      <c r="E2701" s="12">
        <v>74.815959318200001</v>
      </c>
      <c r="F2701" s="12">
        <v>75.548447773199996</v>
      </c>
      <c r="G2701" s="12">
        <v>75.615874567800006</v>
      </c>
      <c r="H2701" s="15">
        <v>75.783984856899991</v>
      </c>
    </row>
    <row r="2702" spans="3:8" x14ac:dyDescent="0.3">
      <c r="C2702" s="18" t="s">
        <v>2694</v>
      </c>
      <c r="D2702" s="12">
        <v>83.45</v>
      </c>
      <c r="E2702" s="12">
        <v>84.624037755900005</v>
      </c>
      <c r="F2702" s="12">
        <v>86.810509331999995</v>
      </c>
      <c r="G2702" s="12">
        <v>87.034842229600002</v>
      </c>
      <c r="H2702" s="15">
        <v>87.273699191299997</v>
      </c>
    </row>
    <row r="2703" spans="3:8" x14ac:dyDescent="0.3">
      <c r="C2703" s="18" t="s">
        <v>2695</v>
      </c>
      <c r="D2703" s="12">
        <v>60</v>
      </c>
      <c r="E2703" s="12">
        <v>60.324732211499999</v>
      </c>
      <c r="F2703" s="12">
        <v>61.025337900399997</v>
      </c>
      <c r="G2703" s="12">
        <v>61.125506145000003</v>
      </c>
      <c r="H2703" s="15">
        <v>61.966353586399997</v>
      </c>
    </row>
    <row r="2704" spans="3:8" x14ac:dyDescent="0.3">
      <c r="C2704" s="18" t="s">
        <v>2696</v>
      </c>
      <c r="D2704" s="12">
        <v>59.53</v>
      </c>
      <c r="E2704" s="12">
        <v>60.1595508857</v>
      </c>
      <c r="F2704" s="12">
        <v>60.718794365299999</v>
      </c>
      <c r="G2704" s="12">
        <v>60.800626106499998</v>
      </c>
      <c r="H2704" s="15">
        <v>62.266720344100001</v>
      </c>
    </row>
    <row r="2705" spans="3:8" x14ac:dyDescent="0.3">
      <c r="C2705" s="18" t="s">
        <v>2697</v>
      </c>
      <c r="D2705" s="12">
        <v>69.34</v>
      </c>
      <c r="E2705" s="12">
        <v>68.642522721099994</v>
      </c>
      <c r="F2705" s="12">
        <v>67.727351335500003</v>
      </c>
      <c r="G2705" s="12">
        <v>67.876078638400003</v>
      </c>
      <c r="H2705" s="15">
        <v>68.5244263174</v>
      </c>
    </row>
    <row r="2706" spans="3:8" x14ac:dyDescent="0.3">
      <c r="C2706" s="18" t="s">
        <v>2698</v>
      </c>
      <c r="D2706" s="12">
        <v>74.05</v>
      </c>
      <c r="E2706" s="12">
        <v>71.906509527099999</v>
      </c>
      <c r="F2706" s="12">
        <v>72.733088620000004</v>
      </c>
      <c r="G2706" s="12">
        <v>72.811815556900001</v>
      </c>
      <c r="H2706" s="15">
        <v>72.843941908299996</v>
      </c>
    </row>
    <row r="2707" spans="3:8" x14ac:dyDescent="0.3">
      <c r="C2707" s="18" t="s">
        <v>2699</v>
      </c>
      <c r="D2707" s="12">
        <v>74.290000000000006</v>
      </c>
      <c r="E2707" s="12">
        <v>72.279093149399998</v>
      </c>
      <c r="F2707" s="12">
        <v>72.876715219700003</v>
      </c>
      <c r="G2707" s="12">
        <v>72.942452737400004</v>
      </c>
      <c r="H2707" s="15">
        <v>73.150842231800013</v>
      </c>
    </row>
    <row r="2708" spans="3:8" x14ac:dyDescent="0.3">
      <c r="C2708" s="18" t="s">
        <v>2700</v>
      </c>
      <c r="D2708" s="12">
        <v>62.04</v>
      </c>
      <c r="E2708" s="12">
        <v>63.049276171800003</v>
      </c>
      <c r="F2708" s="12">
        <v>63.138161051300003</v>
      </c>
      <c r="G2708" s="12">
        <v>63.216112428300001</v>
      </c>
      <c r="H2708" s="15">
        <v>64.704048262499995</v>
      </c>
    </row>
    <row r="2709" spans="3:8" x14ac:dyDescent="0.3">
      <c r="C2709" s="18" t="s">
        <v>2701</v>
      </c>
      <c r="D2709" s="12">
        <v>69.03</v>
      </c>
      <c r="E2709" s="12">
        <v>66.437934488300002</v>
      </c>
      <c r="F2709" s="12">
        <v>67.0443453826</v>
      </c>
      <c r="G2709" s="12">
        <v>67.149307837899997</v>
      </c>
      <c r="H2709" s="15">
        <v>67.696985678700003</v>
      </c>
    </row>
    <row r="2710" spans="3:8" x14ac:dyDescent="0.3">
      <c r="C2710" s="18" t="s">
        <v>2702</v>
      </c>
      <c r="D2710" s="12">
        <v>69.709999999999994</v>
      </c>
      <c r="E2710" s="12">
        <v>68.261662123400001</v>
      </c>
      <c r="F2710" s="12">
        <v>70.050481410299994</v>
      </c>
      <c r="G2710" s="12">
        <v>70.199868068200004</v>
      </c>
      <c r="H2710" s="15">
        <v>69.238365364999993</v>
      </c>
    </row>
    <row r="2711" spans="3:8" x14ac:dyDescent="0.3">
      <c r="C2711" s="18" t="s">
        <v>2703</v>
      </c>
      <c r="D2711" s="12">
        <v>65.12</v>
      </c>
      <c r="E2711" s="12">
        <v>65.7480503261</v>
      </c>
      <c r="F2711" s="12">
        <v>66.410679957499994</v>
      </c>
      <c r="G2711" s="12">
        <v>66.570209405900002</v>
      </c>
      <c r="H2711" s="15">
        <v>66.571224527799998</v>
      </c>
    </row>
    <row r="2712" spans="3:8" x14ac:dyDescent="0.3">
      <c r="C2712" s="18" t="s">
        <v>2704</v>
      </c>
      <c r="D2712" s="12">
        <v>64.739999999999995</v>
      </c>
      <c r="E2712" s="12">
        <v>68.092072104500005</v>
      </c>
      <c r="F2712" s="12">
        <v>67.635156483100005</v>
      </c>
      <c r="G2712" s="12">
        <v>67.817143074399993</v>
      </c>
      <c r="H2712" s="15">
        <v>66.423811007200001</v>
      </c>
    </row>
    <row r="2713" spans="3:8" x14ac:dyDescent="0.3">
      <c r="C2713" s="18" t="s">
        <v>2705</v>
      </c>
      <c r="D2713" s="12">
        <v>67.37</v>
      </c>
      <c r="E2713" s="12">
        <v>65.609645582200002</v>
      </c>
      <c r="F2713" s="12">
        <v>65.6772605325</v>
      </c>
      <c r="G2713" s="12">
        <v>65.796253720999999</v>
      </c>
      <c r="H2713" s="15">
        <v>66.585070900700003</v>
      </c>
    </row>
    <row r="2714" spans="3:8" x14ac:dyDescent="0.3">
      <c r="C2714" s="18" t="s">
        <v>2706</v>
      </c>
      <c r="D2714" s="12">
        <v>52.22</v>
      </c>
      <c r="E2714" s="12">
        <v>51.567913109800003</v>
      </c>
      <c r="F2714" s="12">
        <v>53.455828785999998</v>
      </c>
      <c r="G2714" s="12">
        <v>53.528172121899999</v>
      </c>
      <c r="H2714" s="15">
        <v>51.587751005899996</v>
      </c>
    </row>
    <row r="2715" spans="3:8" x14ac:dyDescent="0.3">
      <c r="C2715" s="18" t="s">
        <v>2707</v>
      </c>
      <c r="D2715" s="12">
        <v>68.78</v>
      </c>
      <c r="E2715" s="12">
        <v>65.933856507599998</v>
      </c>
      <c r="F2715" s="12">
        <v>67.2539990856</v>
      </c>
      <c r="G2715" s="12">
        <v>67.342365644400004</v>
      </c>
      <c r="H2715" s="15">
        <v>66.792423686800007</v>
      </c>
    </row>
    <row r="2716" spans="3:8" x14ac:dyDescent="0.3">
      <c r="C2716" s="18" t="s">
        <v>2708</v>
      </c>
      <c r="D2716" s="12">
        <v>66.86</v>
      </c>
      <c r="E2716" s="12">
        <v>66.899347849199998</v>
      </c>
      <c r="F2716" s="12">
        <v>68.264046619699997</v>
      </c>
      <c r="G2716" s="12">
        <v>68.407121767899994</v>
      </c>
      <c r="H2716" s="15">
        <v>69.656714257000004</v>
      </c>
    </row>
    <row r="2717" spans="3:8" x14ac:dyDescent="0.3">
      <c r="C2717" s="18" t="s">
        <v>2709</v>
      </c>
      <c r="D2717" s="12">
        <v>68.06</v>
      </c>
      <c r="E2717" s="12">
        <v>65.965380700799997</v>
      </c>
      <c r="F2717" s="12">
        <v>66.237729818099993</v>
      </c>
      <c r="G2717" s="12">
        <v>66.344738036799995</v>
      </c>
      <c r="H2717" s="15">
        <v>67.171125463799996</v>
      </c>
    </row>
    <row r="2718" spans="3:8" x14ac:dyDescent="0.3">
      <c r="C2718" s="18" t="s">
        <v>2710</v>
      </c>
      <c r="D2718" s="12">
        <v>59.97</v>
      </c>
      <c r="E2718" s="12">
        <v>57.686657550299998</v>
      </c>
      <c r="F2718" s="12">
        <v>59.011336832700003</v>
      </c>
      <c r="G2718" s="12">
        <v>59.1288357078</v>
      </c>
      <c r="H2718" s="15">
        <v>59.251356115999997</v>
      </c>
    </row>
    <row r="2719" spans="3:8" x14ac:dyDescent="0.3">
      <c r="C2719" s="18" t="s">
        <v>2711</v>
      </c>
      <c r="D2719" s="12">
        <v>67.42</v>
      </c>
      <c r="E2719" s="12">
        <v>65.624541213900002</v>
      </c>
      <c r="F2719" s="12">
        <v>66.008450204100001</v>
      </c>
      <c r="G2719" s="12">
        <v>66.165953748999996</v>
      </c>
      <c r="H2719" s="15">
        <v>66.865014233300002</v>
      </c>
    </row>
    <row r="2720" spans="3:8" x14ac:dyDescent="0.3">
      <c r="C2720" s="18" t="s">
        <v>2712</v>
      </c>
      <c r="D2720" s="12">
        <v>71.959999999999994</v>
      </c>
      <c r="E2720" s="12">
        <v>68.917898286699995</v>
      </c>
      <c r="F2720" s="12">
        <v>69.237193811899999</v>
      </c>
      <c r="G2720" s="12">
        <v>69.342486003299996</v>
      </c>
      <c r="H2720" s="15">
        <v>69.749081894</v>
      </c>
    </row>
    <row r="2721" spans="3:8" x14ac:dyDescent="0.3">
      <c r="C2721" s="18" t="s">
        <v>2713</v>
      </c>
      <c r="D2721" s="12">
        <v>73.92</v>
      </c>
      <c r="E2721" s="12">
        <v>72.001742686</v>
      </c>
      <c r="F2721" s="12">
        <v>72.731497817399998</v>
      </c>
      <c r="G2721" s="12">
        <v>72.810069448999997</v>
      </c>
      <c r="H2721" s="15">
        <v>73.142222824499996</v>
      </c>
    </row>
    <row r="2722" spans="3:8" x14ac:dyDescent="0.3">
      <c r="C2722" s="18" t="s">
        <v>2714</v>
      </c>
      <c r="D2722" s="12">
        <v>49.72</v>
      </c>
      <c r="E2722" s="12">
        <v>49.438087045400003</v>
      </c>
      <c r="F2722" s="12">
        <v>50.487456819099997</v>
      </c>
      <c r="G2722" s="12">
        <v>50.535127025100003</v>
      </c>
      <c r="H2722" s="15">
        <v>51.117964974499998</v>
      </c>
    </row>
    <row r="2723" spans="3:8" x14ac:dyDescent="0.3">
      <c r="C2723" s="18" t="s">
        <v>2715</v>
      </c>
      <c r="D2723" s="12">
        <v>50.81</v>
      </c>
      <c r="E2723" s="12">
        <v>50.509419028899998</v>
      </c>
      <c r="F2723" s="12">
        <v>51.457476401800001</v>
      </c>
      <c r="G2723" s="12">
        <v>51.510402619899999</v>
      </c>
      <c r="H2723" s="15">
        <v>52.170595669600004</v>
      </c>
    </row>
    <row r="2724" spans="3:8" x14ac:dyDescent="0.3">
      <c r="C2724" s="18" t="s">
        <v>2716</v>
      </c>
      <c r="D2724" s="12">
        <v>71.39</v>
      </c>
      <c r="E2724" s="12">
        <v>70.934204687600001</v>
      </c>
      <c r="F2724" s="12">
        <v>71.828882175199993</v>
      </c>
      <c r="G2724" s="12">
        <v>72.005221473000006</v>
      </c>
      <c r="H2724" s="15">
        <v>71.471116913100005</v>
      </c>
    </row>
    <row r="2725" spans="3:8" x14ac:dyDescent="0.3">
      <c r="C2725" s="18" t="s">
        <v>2717</v>
      </c>
      <c r="D2725" s="12">
        <v>60.9</v>
      </c>
      <c r="E2725" s="12">
        <v>58.396729570799998</v>
      </c>
      <c r="F2725" s="12">
        <v>58.786048053000002</v>
      </c>
      <c r="G2725" s="12">
        <v>58.951686395800003</v>
      </c>
      <c r="H2725" s="15">
        <v>59.877597452099998</v>
      </c>
    </row>
    <row r="2726" spans="3:8" x14ac:dyDescent="0.3">
      <c r="C2726" s="18" t="s">
        <v>2718</v>
      </c>
      <c r="D2726" s="12">
        <v>77.69</v>
      </c>
      <c r="E2726" s="12">
        <v>75.923047481599994</v>
      </c>
      <c r="F2726" s="12">
        <v>77.065600411000005</v>
      </c>
      <c r="G2726" s="12">
        <v>77.214222073800002</v>
      </c>
      <c r="H2726" s="15">
        <v>79.117813529599999</v>
      </c>
    </row>
    <row r="2727" spans="3:8" x14ac:dyDescent="0.3">
      <c r="C2727" s="18" t="s">
        <v>2719</v>
      </c>
      <c r="D2727" s="12">
        <v>69.17</v>
      </c>
      <c r="E2727" s="12">
        <v>67.630773891499999</v>
      </c>
      <c r="F2727" s="12">
        <v>68.684672542100003</v>
      </c>
      <c r="G2727" s="12">
        <v>68.780558865800003</v>
      </c>
      <c r="H2727" s="15">
        <v>69.485640868299996</v>
      </c>
    </row>
    <row r="2728" spans="3:8" x14ac:dyDescent="0.3">
      <c r="C2728" s="18" t="s">
        <v>2720</v>
      </c>
      <c r="D2728" s="12">
        <v>77.87</v>
      </c>
      <c r="E2728" s="12">
        <v>76.029927027900001</v>
      </c>
      <c r="F2728" s="12">
        <v>77.543385450000002</v>
      </c>
      <c r="G2728" s="12">
        <v>77.657206297399995</v>
      </c>
      <c r="H2728" s="15">
        <v>79.139645588000008</v>
      </c>
    </row>
    <row r="2729" spans="3:8" x14ac:dyDescent="0.3">
      <c r="C2729" s="18" t="s">
        <v>2721</v>
      </c>
      <c r="D2729" s="12">
        <v>58.7</v>
      </c>
      <c r="E2729" s="12">
        <v>59.6450899449</v>
      </c>
      <c r="F2729" s="12">
        <v>60.144766010600001</v>
      </c>
      <c r="G2729" s="12">
        <v>60.192841329899998</v>
      </c>
      <c r="H2729" s="15">
        <v>61.955053207600002</v>
      </c>
    </row>
    <row r="2730" spans="3:8" x14ac:dyDescent="0.3">
      <c r="C2730" s="18" t="s">
        <v>2722</v>
      </c>
      <c r="D2730" s="12">
        <v>57.68</v>
      </c>
      <c r="E2730" s="12">
        <v>57.982919956800004</v>
      </c>
      <c r="F2730" s="12">
        <v>58.612596636600003</v>
      </c>
      <c r="G2730" s="12">
        <v>58.725825406299997</v>
      </c>
      <c r="H2730" s="15">
        <v>60.198517278499999</v>
      </c>
    </row>
    <row r="2731" spans="3:8" x14ac:dyDescent="0.3">
      <c r="C2731" s="18" t="s">
        <v>2723</v>
      </c>
      <c r="D2731" s="12">
        <v>38.14</v>
      </c>
      <c r="E2731" s="12">
        <v>36.413843043599996</v>
      </c>
      <c r="F2731" s="12">
        <v>38.107073765999999</v>
      </c>
      <c r="G2731" s="12">
        <v>38.610880455</v>
      </c>
      <c r="H2731" s="15">
        <v>38.739961663000003</v>
      </c>
    </row>
    <row r="2732" spans="3:8" x14ac:dyDescent="0.3">
      <c r="C2732" s="18" t="s">
        <v>2724</v>
      </c>
      <c r="D2732" s="12">
        <v>33.68</v>
      </c>
      <c r="E2732" s="12">
        <v>30.988580026200001</v>
      </c>
      <c r="F2732" s="12">
        <v>32.746358835899997</v>
      </c>
      <c r="G2732" s="12">
        <v>33.265856446100003</v>
      </c>
      <c r="H2732" s="15">
        <v>32.016334489000002</v>
      </c>
    </row>
    <row r="2733" spans="3:8" x14ac:dyDescent="0.3">
      <c r="C2733" s="18" t="s">
        <v>2725</v>
      </c>
      <c r="D2733" s="12">
        <v>36.82</v>
      </c>
      <c r="E2733" s="12">
        <v>35.432817956000001</v>
      </c>
      <c r="F2733" s="12">
        <v>36.662300268300001</v>
      </c>
      <c r="G2733" s="12">
        <v>37.119579726700003</v>
      </c>
      <c r="H2733" s="15">
        <v>37.380334384199998</v>
      </c>
    </row>
    <row r="2734" spans="3:8" x14ac:dyDescent="0.3">
      <c r="C2734" s="18" t="s">
        <v>2726</v>
      </c>
      <c r="D2734" s="12">
        <v>34.9</v>
      </c>
      <c r="E2734" s="12">
        <v>33.7008171453</v>
      </c>
      <c r="F2734" s="12">
        <v>35.184020158000003</v>
      </c>
      <c r="G2734" s="12">
        <v>35.594113617600001</v>
      </c>
      <c r="H2734" s="15">
        <v>35.628420187899998</v>
      </c>
    </row>
    <row r="2735" spans="3:8" x14ac:dyDescent="0.3">
      <c r="C2735" s="18" t="s">
        <v>2727</v>
      </c>
      <c r="D2735" s="12">
        <v>36.090000000000003</v>
      </c>
      <c r="E2735" s="12">
        <v>34.418172793700002</v>
      </c>
      <c r="F2735" s="12">
        <v>35.910557559099999</v>
      </c>
      <c r="G2735" s="12">
        <v>36.377612529399997</v>
      </c>
      <c r="H2735" s="15">
        <v>36.496468470500005</v>
      </c>
    </row>
    <row r="2736" spans="3:8" x14ac:dyDescent="0.3">
      <c r="C2736" s="18" t="s">
        <v>2728</v>
      </c>
      <c r="D2736" s="12">
        <v>30.17</v>
      </c>
      <c r="E2736" s="12">
        <v>29.4925999598</v>
      </c>
      <c r="F2736" s="12">
        <v>29.789204567399999</v>
      </c>
      <c r="G2736" s="12">
        <v>30.099840874000002</v>
      </c>
      <c r="H2736" s="15">
        <v>31.152578371200001</v>
      </c>
    </row>
    <row r="2737" spans="3:8" x14ac:dyDescent="0.3">
      <c r="C2737" s="18" t="s">
        <v>2729</v>
      </c>
      <c r="D2737" s="12">
        <v>43.64</v>
      </c>
      <c r="E2737" s="12">
        <v>43.118760395199999</v>
      </c>
      <c r="F2737" s="12">
        <v>43.893613289699999</v>
      </c>
      <c r="G2737" s="12">
        <v>44.354180331999999</v>
      </c>
      <c r="H2737" s="15">
        <v>44.706262090400003</v>
      </c>
    </row>
    <row r="2738" spans="3:8" x14ac:dyDescent="0.3">
      <c r="C2738" s="18" t="s">
        <v>2730</v>
      </c>
      <c r="D2738" s="12">
        <v>33.49</v>
      </c>
      <c r="E2738" s="12">
        <v>31.069001639900002</v>
      </c>
      <c r="F2738" s="12">
        <v>32.918169480899998</v>
      </c>
      <c r="G2738" s="12">
        <v>33.4287252739</v>
      </c>
      <c r="H2738" s="15">
        <v>32.308708721400002</v>
      </c>
    </row>
    <row r="2739" spans="3:8" x14ac:dyDescent="0.3">
      <c r="C2739" s="18" t="s">
        <v>2731</v>
      </c>
      <c r="D2739" s="12">
        <v>38.49</v>
      </c>
      <c r="E2739" s="12">
        <v>37.136981819200003</v>
      </c>
      <c r="F2739" s="12">
        <v>38.625956213000002</v>
      </c>
      <c r="G2739" s="12">
        <v>39.103076920399999</v>
      </c>
      <c r="H2739" s="15">
        <v>39.425902304800005</v>
      </c>
    </row>
    <row r="2740" spans="3:8" x14ac:dyDescent="0.3">
      <c r="C2740" s="18" t="s">
        <v>2732</v>
      </c>
      <c r="D2740" s="12">
        <v>38.67</v>
      </c>
      <c r="E2740" s="12">
        <v>37.050253107899998</v>
      </c>
      <c r="F2740" s="12">
        <v>39.184922554000003</v>
      </c>
      <c r="G2740" s="12">
        <v>39.617071182300002</v>
      </c>
      <c r="H2740" s="15">
        <v>39.783840609000002</v>
      </c>
    </row>
    <row r="2741" spans="3:8" x14ac:dyDescent="0.3">
      <c r="C2741" s="18" t="s">
        <v>2733</v>
      </c>
      <c r="D2741" s="12">
        <v>59.8</v>
      </c>
      <c r="E2741" s="12">
        <v>56.579800498700003</v>
      </c>
      <c r="F2741" s="12">
        <v>58.915550877199998</v>
      </c>
      <c r="G2741" s="12">
        <v>59.087774500099997</v>
      </c>
      <c r="H2741" s="15">
        <v>60.6989991907</v>
      </c>
    </row>
    <row r="2742" spans="3:8" x14ac:dyDescent="0.3">
      <c r="C2742" s="18" t="s">
        <v>2734</v>
      </c>
      <c r="D2742" s="12">
        <v>71.64</v>
      </c>
      <c r="E2742" s="12">
        <v>70.978881730300003</v>
      </c>
      <c r="F2742" s="12">
        <v>72.470244535399999</v>
      </c>
      <c r="G2742" s="12">
        <v>72.677787754500002</v>
      </c>
      <c r="H2742" s="15">
        <v>73.426403540099997</v>
      </c>
    </row>
    <row r="2743" spans="3:8" x14ac:dyDescent="0.3">
      <c r="C2743" s="18" t="s">
        <v>2735</v>
      </c>
      <c r="D2743" s="12">
        <v>33.729999999999997</v>
      </c>
      <c r="E2743" s="12">
        <v>30.882850328100002</v>
      </c>
      <c r="F2743" s="12">
        <v>32.660927084500003</v>
      </c>
      <c r="G2743" s="12">
        <v>33.185203908799998</v>
      </c>
      <c r="H2743" s="15">
        <v>31.993992641799998</v>
      </c>
    </row>
    <row r="2744" spans="3:8" x14ac:dyDescent="0.3">
      <c r="C2744" s="18" t="s">
        <v>2736</v>
      </c>
      <c r="D2744" s="12">
        <v>43.99</v>
      </c>
      <c r="E2744" s="12">
        <v>43.4355039577</v>
      </c>
      <c r="F2744" s="12">
        <v>43.918651194200002</v>
      </c>
      <c r="G2744" s="12">
        <v>44.383924280800002</v>
      </c>
      <c r="H2744" s="15">
        <v>44.912096491700005</v>
      </c>
    </row>
    <row r="2745" spans="3:8" x14ac:dyDescent="0.3">
      <c r="C2745" s="18" t="s">
        <v>2737</v>
      </c>
      <c r="D2745" s="12">
        <v>33.770000000000003</v>
      </c>
      <c r="E2745" s="12">
        <v>31.110618067899999</v>
      </c>
      <c r="F2745" s="12">
        <v>32.755260947499998</v>
      </c>
      <c r="G2745" s="12">
        <v>33.281365970099998</v>
      </c>
      <c r="H2745" s="15">
        <v>32.249408448900006</v>
      </c>
    </row>
    <row r="2746" spans="3:8" x14ac:dyDescent="0.3">
      <c r="C2746" s="18" t="s">
        <v>2738</v>
      </c>
      <c r="D2746" s="12">
        <v>72.61</v>
      </c>
      <c r="E2746" s="12">
        <v>71.435096175200002</v>
      </c>
      <c r="F2746" s="12">
        <v>73.377876041999997</v>
      </c>
      <c r="G2746" s="12">
        <v>73.586536301300001</v>
      </c>
      <c r="H2746" s="15">
        <v>73.769494970400004</v>
      </c>
    </row>
    <row r="2747" spans="3:8" x14ac:dyDescent="0.3">
      <c r="C2747" s="18" t="s">
        <v>2739</v>
      </c>
      <c r="D2747" s="12">
        <v>43.27</v>
      </c>
      <c r="E2747" s="12">
        <v>42.790240989799997</v>
      </c>
      <c r="F2747" s="12">
        <v>43.831607468599998</v>
      </c>
      <c r="G2747" s="12">
        <v>44.281485242400002</v>
      </c>
      <c r="H2747" s="15">
        <v>44.449903136500005</v>
      </c>
    </row>
    <row r="2748" spans="3:8" x14ac:dyDescent="0.3">
      <c r="C2748" s="18" t="s">
        <v>2740</v>
      </c>
      <c r="D2748" s="12">
        <v>38.18</v>
      </c>
      <c r="E2748" s="12">
        <v>36.953123427100003</v>
      </c>
      <c r="F2748" s="12">
        <v>38.445909681499998</v>
      </c>
      <c r="G2748" s="12">
        <v>38.961552199700002</v>
      </c>
      <c r="H2748" s="15">
        <v>39.407314846799999</v>
      </c>
    </row>
    <row r="2749" spans="3:8" x14ac:dyDescent="0.3">
      <c r="C2749" s="18" t="s">
        <v>2741</v>
      </c>
      <c r="D2749" s="12">
        <v>34.92</v>
      </c>
      <c r="E2749" s="12">
        <v>32.511452638500003</v>
      </c>
      <c r="F2749" s="12">
        <v>36.121629156700003</v>
      </c>
      <c r="G2749" s="12">
        <v>36.2899563589</v>
      </c>
      <c r="H2749" s="15">
        <v>34.132414393700003</v>
      </c>
    </row>
    <row r="2750" spans="3:8" x14ac:dyDescent="0.3">
      <c r="C2750" s="18" t="s">
        <v>2742</v>
      </c>
      <c r="D2750" s="12">
        <v>39.270000000000003</v>
      </c>
      <c r="E2750" s="12">
        <v>39.4268611392</v>
      </c>
      <c r="F2750" s="12">
        <v>40.3733870987</v>
      </c>
      <c r="G2750" s="12">
        <v>40.797110898299998</v>
      </c>
      <c r="H2750" s="15">
        <v>41.012550587100002</v>
      </c>
    </row>
    <row r="2751" spans="3:8" x14ac:dyDescent="0.3">
      <c r="C2751" s="18" t="s">
        <v>2743</v>
      </c>
      <c r="D2751" s="12">
        <v>37.880000000000003</v>
      </c>
      <c r="E2751" s="12">
        <v>37.000647856699999</v>
      </c>
      <c r="F2751" s="12">
        <v>38.518414669099997</v>
      </c>
      <c r="G2751" s="12">
        <v>38.995595843300002</v>
      </c>
      <c r="H2751" s="15">
        <v>39.4747520345</v>
      </c>
    </row>
    <row r="2752" spans="3:8" x14ac:dyDescent="0.3">
      <c r="C2752" s="18" t="s">
        <v>2744</v>
      </c>
      <c r="D2752" s="12">
        <v>27.27</v>
      </c>
      <c r="E2752" s="12">
        <v>25.189244808600002</v>
      </c>
      <c r="F2752" s="12">
        <v>26.671143754799999</v>
      </c>
      <c r="G2752" s="12">
        <v>27.0582792549</v>
      </c>
      <c r="H2752" s="15">
        <v>25.443487800499998</v>
      </c>
    </row>
    <row r="2753" spans="3:8" x14ac:dyDescent="0.3">
      <c r="C2753" s="18" t="s">
        <v>2745</v>
      </c>
      <c r="D2753" s="12">
        <v>27.39</v>
      </c>
      <c r="E2753" s="12">
        <v>25.3379739656</v>
      </c>
      <c r="F2753" s="12">
        <v>26.824048767800001</v>
      </c>
      <c r="G2753" s="12">
        <v>27.214534760599999</v>
      </c>
      <c r="H2753" s="15">
        <v>25.59452933</v>
      </c>
    </row>
    <row r="2754" spans="3:8" x14ac:dyDescent="0.3">
      <c r="C2754" s="18" t="s">
        <v>2746</v>
      </c>
      <c r="D2754" s="12">
        <v>27.49</v>
      </c>
      <c r="E2754" s="12">
        <v>25.142919549599998</v>
      </c>
      <c r="F2754" s="12">
        <v>26.709871861100002</v>
      </c>
      <c r="G2754" s="12">
        <v>27.072775351299999</v>
      </c>
      <c r="H2754" s="15">
        <v>25.329499450199997</v>
      </c>
    </row>
    <row r="2755" spans="3:8" x14ac:dyDescent="0.3">
      <c r="C2755" s="18" t="s">
        <v>2747</v>
      </c>
      <c r="D2755" s="12">
        <v>28.31</v>
      </c>
      <c r="E2755" s="12">
        <v>26.300245305200001</v>
      </c>
      <c r="F2755" s="12">
        <v>28.048125746499998</v>
      </c>
      <c r="G2755" s="12">
        <v>28.499751338799999</v>
      </c>
      <c r="H2755" s="15">
        <v>27.108996452899998</v>
      </c>
    </row>
    <row r="2756" spans="3:8" x14ac:dyDescent="0.3">
      <c r="C2756" s="18" t="s">
        <v>2748</v>
      </c>
      <c r="D2756" s="12">
        <v>28.3</v>
      </c>
      <c r="E2756" s="12">
        <v>25.967249247200002</v>
      </c>
      <c r="F2756" s="12">
        <v>27.8457704146</v>
      </c>
      <c r="G2756" s="12">
        <v>28.308918178900001</v>
      </c>
      <c r="H2756" s="15">
        <v>26.7983698526</v>
      </c>
    </row>
    <row r="2757" spans="3:8" x14ac:dyDescent="0.3">
      <c r="C2757" s="18" t="s">
        <v>2749</v>
      </c>
      <c r="D2757" s="12">
        <v>40.15</v>
      </c>
      <c r="E2757" s="12">
        <v>39.013993793499999</v>
      </c>
      <c r="F2757" s="12">
        <v>40.372581961800002</v>
      </c>
      <c r="G2757" s="12">
        <v>40.836088648999997</v>
      </c>
      <c r="H2757" s="15">
        <v>40.971079741200001</v>
      </c>
    </row>
    <row r="2758" spans="3:8" x14ac:dyDescent="0.3">
      <c r="C2758" s="18" t="s">
        <v>2750</v>
      </c>
      <c r="D2758" s="12">
        <v>26.01</v>
      </c>
      <c r="E2758" s="12">
        <v>23.4387469011</v>
      </c>
      <c r="F2758" s="12">
        <v>25.0768103045</v>
      </c>
      <c r="G2758" s="12">
        <v>25.550185745699999</v>
      </c>
      <c r="H2758" s="15">
        <v>24.584666417200001</v>
      </c>
    </row>
    <row r="2759" spans="3:8" x14ac:dyDescent="0.3">
      <c r="C2759" s="18" t="s">
        <v>2751</v>
      </c>
      <c r="D2759" s="12">
        <v>43.58</v>
      </c>
      <c r="E2759" s="12">
        <v>42.919046093699997</v>
      </c>
      <c r="F2759" s="12">
        <v>43.697827427500002</v>
      </c>
      <c r="G2759" s="12">
        <v>44.153239249400002</v>
      </c>
      <c r="H2759" s="15">
        <v>44.364885643499996</v>
      </c>
    </row>
    <row r="2760" spans="3:8" x14ac:dyDescent="0.3">
      <c r="C2760" s="18" t="s">
        <v>2752</v>
      </c>
      <c r="D2760" s="12">
        <v>33.630000000000003</v>
      </c>
      <c r="E2760" s="12">
        <v>30.930339617200001</v>
      </c>
      <c r="F2760" s="12">
        <v>32.723700606999998</v>
      </c>
      <c r="G2760" s="12">
        <v>33.242516858800002</v>
      </c>
      <c r="H2760" s="15">
        <v>32.015118375700006</v>
      </c>
    </row>
    <row r="2761" spans="3:8" x14ac:dyDescent="0.3">
      <c r="C2761" s="18" t="s">
        <v>2753</v>
      </c>
      <c r="D2761" s="12">
        <v>33.450000000000003</v>
      </c>
      <c r="E2761" s="12">
        <v>30.396029736300001</v>
      </c>
      <c r="F2761" s="12">
        <v>32.325415221100002</v>
      </c>
      <c r="G2761" s="12">
        <v>32.842866117500002</v>
      </c>
      <c r="H2761" s="15">
        <v>31.381047039100004</v>
      </c>
    </row>
    <row r="2762" spans="3:8" x14ac:dyDescent="0.3">
      <c r="C2762" s="18" t="s">
        <v>2754</v>
      </c>
      <c r="D2762" s="12">
        <v>36.380000000000003</v>
      </c>
      <c r="E2762" s="12">
        <v>34.727967944</v>
      </c>
      <c r="F2762" s="12">
        <v>36.159880708599999</v>
      </c>
      <c r="G2762" s="12">
        <v>36.634069374699997</v>
      </c>
      <c r="H2762" s="15">
        <v>36.736227288900004</v>
      </c>
    </row>
    <row r="2763" spans="3:8" x14ac:dyDescent="0.3">
      <c r="C2763" s="18" t="s">
        <v>2755</v>
      </c>
      <c r="D2763" s="12">
        <v>36.479999999999997</v>
      </c>
      <c r="E2763" s="12">
        <v>35.159701989399998</v>
      </c>
      <c r="F2763" s="12">
        <v>36.476452509600001</v>
      </c>
      <c r="G2763" s="12">
        <v>36.934086672399999</v>
      </c>
      <c r="H2763" s="15">
        <v>37.156049321999994</v>
      </c>
    </row>
    <row r="2764" spans="3:8" x14ac:dyDescent="0.3">
      <c r="C2764" s="18" t="s">
        <v>2756</v>
      </c>
      <c r="D2764" s="12">
        <v>14.57</v>
      </c>
      <c r="E2764" s="12">
        <v>19.936045515499998</v>
      </c>
      <c r="F2764" s="12">
        <v>17.460818352499999</v>
      </c>
      <c r="G2764" s="12">
        <v>17.780563663700001</v>
      </c>
      <c r="H2764" s="15">
        <v>19.115762626200002</v>
      </c>
    </row>
    <row r="2765" spans="3:8" x14ac:dyDescent="0.3">
      <c r="C2765" s="18" t="s">
        <v>2757</v>
      </c>
      <c r="D2765" s="12">
        <v>9.3800000000000008</v>
      </c>
      <c r="E2765" s="12">
        <v>17.364010954899999</v>
      </c>
      <c r="F2765" s="12">
        <v>14.3104380425</v>
      </c>
      <c r="G2765" s="12">
        <v>14.5838961365</v>
      </c>
      <c r="H2765" s="15">
        <v>16.172473382900002</v>
      </c>
    </row>
    <row r="2766" spans="3:8" x14ac:dyDescent="0.3">
      <c r="C2766" s="18" t="s">
        <v>2758</v>
      </c>
      <c r="D2766" s="12">
        <v>33.21</v>
      </c>
      <c r="E2766" s="12">
        <v>28.9508371489</v>
      </c>
      <c r="F2766" s="12">
        <v>33.797244246799998</v>
      </c>
      <c r="G2766" s="12">
        <v>34.4403395657</v>
      </c>
      <c r="H2766" s="15">
        <v>32.599370480300003</v>
      </c>
    </row>
    <row r="2767" spans="3:8" x14ac:dyDescent="0.3">
      <c r="C2767" s="18" t="s">
        <v>2759</v>
      </c>
      <c r="D2767" s="12">
        <v>24.27</v>
      </c>
      <c r="E2767" s="12">
        <v>21.163051805199999</v>
      </c>
      <c r="F2767" s="12">
        <v>24.9937292517</v>
      </c>
      <c r="G2767" s="12">
        <v>25.160464086699999</v>
      </c>
      <c r="H2767" s="15">
        <v>23.9975647919</v>
      </c>
    </row>
    <row r="2768" spans="3:8" x14ac:dyDescent="0.3">
      <c r="C2768" s="18" t="s">
        <v>2760</v>
      </c>
      <c r="D2768" s="12">
        <v>26.3</v>
      </c>
      <c r="E2768" s="12">
        <v>21.4837191845</v>
      </c>
      <c r="F2768" s="12">
        <v>24.379355934500001</v>
      </c>
      <c r="G2768" s="12">
        <v>24.4546288847</v>
      </c>
      <c r="H2768" s="15">
        <v>22.883530914600001</v>
      </c>
    </row>
    <row r="2769" spans="3:8" x14ac:dyDescent="0.3">
      <c r="C2769" s="18" t="s">
        <v>2761</v>
      </c>
      <c r="D2769" s="12">
        <v>42.33</v>
      </c>
      <c r="E2769" s="12">
        <v>44.118853612999999</v>
      </c>
      <c r="F2769" s="12">
        <v>44.739293472100002</v>
      </c>
      <c r="G2769" s="12">
        <v>45.032587095099998</v>
      </c>
      <c r="H2769" s="15">
        <v>48.983640859499999</v>
      </c>
    </row>
    <row r="2770" spans="3:8" x14ac:dyDescent="0.3">
      <c r="C2770" s="18" t="s">
        <v>2762</v>
      </c>
      <c r="D2770" s="12">
        <v>50.2</v>
      </c>
      <c r="E2770" s="12">
        <v>44.5110827998</v>
      </c>
      <c r="F2770" s="12">
        <v>49.1041044941</v>
      </c>
      <c r="G2770" s="12">
        <v>49.566900871599998</v>
      </c>
      <c r="H2770" s="15">
        <v>49.111489638800002</v>
      </c>
    </row>
    <row r="2771" spans="3:8" x14ac:dyDescent="0.3">
      <c r="C2771" s="18" t="s">
        <v>2763</v>
      </c>
      <c r="D2771" s="12">
        <v>61.55</v>
      </c>
      <c r="E2771" s="12">
        <v>54.603229126700001</v>
      </c>
      <c r="F2771" s="12">
        <v>59.409745747400002</v>
      </c>
      <c r="G2771" s="12">
        <v>59.845631492199999</v>
      </c>
      <c r="H2771" s="15">
        <v>59.776916695099999</v>
      </c>
    </row>
    <row r="2772" spans="3:8" x14ac:dyDescent="0.3">
      <c r="C2772" s="18" t="s">
        <v>2764</v>
      </c>
      <c r="D2772" s="12">
        <v>59.83</v>
      </c>
      <c r="E2772" s="12">
        <v>53.620414382500002</v>
      </c>
      <c r="F2772" s="12">
        <v>58.319127734299997</v>
      </c>
      <c r="G2772" s="12">
        <v>58.725882258600002</v>
      </c>
      <c r="H2772" s="15">
        <v>58.829125764200001</v>
      </c>
    </row>
    <row r="2773" spans="3:8" x14ac:dyDescent="0.3">
      <c r="C2773" s="18" t="s">
        <v>2765</v>
      </c>
      <c r="D2773" s="12">
        <v>59.7</v>
      </c>
      <c r="E2773" s="12">
        <v>53.8365411941</v>
      </c>
      <c r="F2773" s="12">
        <v>58.577729228000003</v>
      </c>
      <c r="G2773" s="12">
        <v>58.957647233800003</v>
      </c>
      <c r="H2773" s="15">
        <v>59.014121203500004</v>
      </c>
    </row>
    <row r="2774" spans="3:8" x14ac:dyDescent="0.3">
      <c r="C2774" s="18" t="s">
        <v>2766</v>
      </c>
      <c r="D2774" s="12">
        <v>23.09</v>
      </c>
      <c r="E2774" s="12">
        <v>25.6770330202</v>
      </c>
      <c r="F2774" s="12">
        <v>23.2195107784</v>
      </c>
      <c r="G2774" s="12">
        <v>23.562015489</v>
      </c>
      <c r="H2774" s="15">
        <v>25.3512595961</v>
      </c>
    </row>
    <row r="2775" spans="3:8" x14ac:dyDescent="0.3">
      <c r="C2775" s="18" t="s">
        <v>2767</v>
      </c>
      <c r="D2775" s="12">
        <v>18.899999999999999</v>
      </c>
      <c r="E2775" s="12">
        <v>24.921350975799999</v>
      </c>
      <c r="F2775" s="12">
        <v>22.3688444207</v>
      </c>
      <c r="G2775" s="12">
        <v>22.645071041000001</v>
      </c>
      <c r="H2775" s="15">
        <v>24.391109238599999</v>
      </c>
    </row>
    <row r="2776" spans="3:8" x14ac:dyDescent="0.3">
      <c r="C2776" s="18" t="s">
        <v>2768</v>
      </c>
      <c r="D2776" s="12">
        <v>50.64</v>
      </c>
      <c r="E2776" s="12">
        <v>44.6971726154</v>
      </c>
      <c r="F2776" s="12">
        <v>49.034732453099998</v>
      </c>
      <c r="G2776" s="12">
        <v>49.532835892599998</v>
      </c>
      <c r="H2776" s="15">
        <v>49.312214858099999</v>
      </c>
    </row>
    <row r="2777" spans="3:8" x14ac:dyDescent="0.3">
      <c r="C2777" s="18" t="s">
        <v>2769</v>
      </c>
      <c r="D2777" s="12">
        <v>53.81</v>
      </c>
      <c r="E2777" s="12">
        <v>48.062938257299997</v>
      </c>
      <c r="F2777" s="12">
        <v>52.739036872</v>
      </c>
      <c r="G2777" s="12">
        <v>53.092412226599997</v>
      </c>
      <c r="H2777" s="15">
        <v>52.700415845900004</v>
      </c>
    </row>
    <row r="2778" spans="3:8" x14ac:dyDescent="0.3">
      <c r="C2778" s="18" t="s">
        <v>2770</v>
      </c>
      <c r="D2778" s="12">
        <v>52.93</v>
      </c>
      <c r="E2778" s="12">
        <v>47.3726533675</v>
      </c>
      <c r="F2778" s="12">
        <v>52.0023514783</v>
      </c>
      <c r="G2778" s="12">
        <v>52.359479283100001</v>
      </c>
      <c r="H2778" s="15">
        <v>51.933493224400003</v>
      </c>
    </row>
    <row r="2779" spans="3:8" x14ac:dyDescent="0.3">
      <c r="C2779" s="18" t="s">
        <v>2771</v>
      </c>
      <c r="D2779" s="12">
        <v>53.64</v>
      </c>
      <c r="E2779" s="12">
        <v>47.698985902300002</v>
      </c>
      <c r="F2779" s="12">
        <v>52.379615852900002</v>
      </c>
      <c r="G2779" s="12">
        <v>52.747373007</v>
      </c>
      <c r="H2779" s="15">
        <v>52.278726971899999</v>
      </c>
    </row>
    <row r="2780" spans="3:8" x14ac:dyDescent="0.3">
      <c r="C2780" s="18" t="s">
        <v>2772</v>
      </c>
      <c r="D2780" s="12">
        <v>52.82</v>
      </c>
      <c r="E2780" s="12">
        <v>47.002309828400001</v>
      </c>
      <c r="F2780" s="12">
        <v>51.605438036400002</v>
      </c>
      <c r="G2780" s="12">
        <v>51.9792154469</v>
      </c>
      <c r="H2780" s="15">
        <v>51.511332463400002</v>
      </c>
    </row>
    <row r="2781" spans="3:8" x14ac:dyDescent="0.3">
      <c r="C2781" s="18" t="s">
        <v>2773</v>
      </c>
      <c r="D2781" s="12">
        <v>52.68</v>
      </c>
      <c r="E2781" s="12">
        <v>46.969782247600001</v>
      </c>
      <c r="F2781" s="12">
        <v>51.573681020400002</v>
      </c>
      <c r="G2781" s="12">
        <v>51.948796297900003</v>
      </c>
      <c r="H2781" s="15">
        <v>51.477359728300002</v>
      </c>
    </row>
    <row r="2782" spans="3:8" x14ac:dyDescent="0.3">
      <c r="C2782" s="18" t="s">
        <v>2774</v>
      </c>
      <c r="D2782" s="12">
        <v>46.1</v>
      </c>
      <c r="E2782" s="12">
        <v>47.094988584500001</v>
      </c>
      <c r="F2782" s="12">
        <v>47.678918237200001</v>
      </c>
      <c r="G2782" s="12">
        <v>48.286912074900002</v>
      </c>
      <c r="H2782" s="15">
        <v>49.580010172000001</v>
      </c>
    </row>
    <row r="2783" spans="3:8" x14ac:dyDescent="0.3">
      <c r="C2783" s="18" t="s">
        <v>2775</v>
      </c>
      <c r="D2783" s="12">
        <v>49.71</v>
      </c>
      <c r="E2783" s="12">
        <v>46.928352817300002</v>
      </c>
      <c r="F2783" s="12">
        <v>49.099927373600003</v>
      </c>
      <c r="G2783" s="12">
        <v>49.564806872600002</v>
      </c>
      <c r="H2783" s="15">
        <v>51.612269871700001</v>
      </c>
    </row>
    <row r="2784" spans="3:8" x14ac:dyDescent="0.3">
      <c r="C2784" s="18" t="s">
        <v>2776</v>
      </c>
      <c r="D2784" s="12">
        <v>49.71</v>
      </c>
      <c r="E2784" s="12">
        <v>46.976903852500001</v>
      </c>
      <c r="F2784" s="12">
        <v>49.348668633000003</v>
      </c>
      <c r="G2784" s="12">
        <v>49.743593105800002</v>
      </c>
      <c r="H2784" s="15">
        <v>51.740667721900003</v>
      </c>
    </row>
    <row r="2785" spans="3:8" x14ac:dyDescent="0.3">
      <c r="C2785" s="18" t="s">
        <v>2777</v>
      </c>
      <c r="D2785" s="12">
        <v>51.03</v>
      </c>
      <c r="E2785" s="12">
        <v>52.189781269699999</v>
      </c>
      <c r="F2785" s="12">
        <v>54.546983011899997</v>
      </c>
      <c r="G2785" s="12">
        <v>54.951193168300001</v>
      </c>
      <c r="H2785" s="15">
        <v>55.708656084499999</v>
      </c>
    </row>
    <row r="2786" spans="3:8" x14ac:dyDescent="0.3">
      <c r="C2786" s="18" t="s">
        <v>2778</v>
      </c>
      <c r="D2786" s="12">
        <v>39.07</v>
      </c>
      <c r="E2786" s="12">
        <v>31.626915917000002</v>
      </c>
      <c r="F2786" s="12">
        <v>38.251076788900001</v>
      </c>
      <c r="G2786" s="12">
        <v>38.865771036600002</v>
      </c>
      <c r="H2786" s="15">
        <v>35.970369550999997</v>
      </c>
    </row>
    <row r="2787" spans="3:8" x14ac:dyDescent="0.3">
      <c r="C2787" s="18" t="s">
        <v>2779</v>
      </c>
      <c r="D2787" s="12">
        <v>46.61</v>
      </c>
      <c r="E2787" s="12">
        <v>46.873032209999998</v>
      </c>
      <c r="F2787" s="12">
        <v>48.612957505399997</v>
      </c>
      <c r="G2787" s="12">
        <v>49.180857673299997</v>
      </c>
      <c r="H2787" s="15">
        <v>51.631692544799996</v>
      </c>
    </row>
    <row r="2788" spans="3:8" x14ac:dyDescent="0.3">
      <c r="C2788" s="18" t="s">
        <v>2780</v>
      </c>
      <c r="D2788" s="12">
        <v>47.25</v>
      </c>
      <c r="E2788" s="12">
        <v>47.6179982751</v>
      </c>
      <c r="F2788" s="12">
        <v>50.2242634682</v>
      </c>
      <c r="G2788" s="12">
        <v>50.784790703900001</v>
      </c>
      <c r="H2788" s="15">
        <v>52.299462394800003</v>
      </c>
    </row>
    <row r="2789" spans="3:8" x14ac:dyDescent="0.3">
      <c r="C2789" s="18" t="s">
        <v>2781</v>
      </c>
      <c r="D2789" s="12">
        <v>26.11</v>
      </c>
      <c r="E2789" s="12">
        <v>24.480095101500002</v>
      </c>
      <c r="F2789" s="12">
        <v>28.892486217999998</v>
      </c>
      <c r="G2789" s="12">
        <v>29.577330680999999</v>
      </c>
      <c r="H2789" s="15">
        <v>27.295733231</v>
      </c>
    </row>
    <row r="2790" spans="3:8" x14ac:dyDescent="0.3">
      <c r="C2790" s="18" t="s">
        <v>2782</v>
      </c>
      <c r="D2790" s="12">
        <v>24.31</v>
      </c>
      <c r="E2790" s="12">
        <v>25.017980531399999</v>
      </c>
      <c r="F2790" s="12">
        <v>29.455710716700001</v>
      </c>
      <c r="G2790" s="12">
        <v>30.225254916600001</v>
      </c>
      <c r="H2790" s="15">
        <v>27.788075278599997</v>
      </c>
    </row>
    <row r="2791" spans="3:8" x14ac:dyDescent="0.3">
      <c r="C2791" s="18" t="s">
        <v>2783</v>
      </c>
      <c r="D2791" s="12">
        <v>28.05</v>
      </c>
      <c r="E2791" s="12">
        <v>24.296777622499999</v>
      </c>
      <c r="F2791" s="12">
        <v>27.411210611400001</v>
      </c>
      <c r="G2791" s="12">
        <v>27.760426583899999</v>
      </c>
      <c r="H2791" s="15">
        <v>29.589682577400001</v>
      </c>
    </row>
    <row r="2792" spans="3:8" x14ac:dyDescent="0.3">
      <c r="C2792" s="18" t="s">
        <v>2784</v>
      </c>
      <c r="D2792" s="12">
        <v>19.649999999999999</v>
      </c>
      <c r="E2792" s="12">
        <v>17.563291019800001</v>
      </c>
      <c r="F2792" s="12">
        <v>19.926148754500002</v>
      </c>
      <c r="G2792" s="12">
        <v>20.491666873</v>
      </c>
      <c r="H2792" s="15">
        <v>21.5165429499</v>
      </c>
    </row>
    <row r="2793" spans="3:8" x14ac:dyDescent="0.3">
      <c r="C2793" s="18" t="s">
        <v>2785</v>
      </c>
      <c r="D2793" s="12">
        <v>14.62</v>
      </c>
      <c r="E2793" s="12">
        <v>19.776109666699998</v>
      </c>
      <c r="F2793" s="12">
        <v>16.166071295399998</v>
      </c>
      <c r="G2793" s="12">
        <v>16.5015638219</v>
      </c>
      <c r="H2793" s="15">
        <v>19.018910304599999</v>
      </c>
    </row>
    <row r="2794" spans="3:8" x14ac:dyDescent="0.3">
      <c r="C2794" s="18" t="s">
        <v>2786</v>
      </c>
      <c r="D2794" s="12">
        <v>47.6</v>
      </c>
      <c r="E2794" s="12">
        <v>47.152903316100002</v>
      </c>
      <c r="F2794" s="12">
        <v>49.540936504299999</v>
      </c>
      <c r="G2794" s="12">
        <v>49.994697922699999</v>
      </c>
      <c r="H2794" s="15">
        <v>51.838997828400004</v>
      </c>
    </row>
    <row r="2795" spans="3:8" x14ac:dyDescent="0.3">
      <c r="C2795" s="18" t="s">
        <v>2787</v>
      </c>
      <c r="D2795" s="12">
        <v>48.9</v>
      </c>
      <c r="E2795" s="12">
        <v>45.384583512200003</v>
      </c>
      <c r="F2795" s="12">
        <v>48.896360176599998</v>
      </c>
      <c r="G2795" s="12">
        <v>49.228835792399998</v>
      </c>
      <c r="H2795" s="15">
        <v>49.706285157700002</v>
      </c>
    </row>
    <row r="2796" spans="3:8" x14ac:dyDescent="0.3">
      <c r="C2796" s="18" t="s">
        <v>2788</v>
      </c>
      <c r="D2796" s="12">
        <v>21.5</v>
      </c>
      <c r="E2796" s="12">
        <v>22.099786019300002</v>
      </c>
      <c r="F2796" s="12">
        <v>23.931795029100002</v>
      </c>
      <c r="G2796" s="12">
        <v>23.8989516788</v>
      </c>
      <c r="H2796" s="15">
        <v>24.304587605400002</v>
      </c>
    </row>
    <row r="2797" spans="3:8" x14ac:dyDescent="0.3">
      <c r="C2797" s="18" t="s">
        <v>2789</v>
      </c>
      <c r="D2797" s="12">
        <v>10.02</v>
      </c>
      <c r="E2797" s="12">
        <v>19.010796607100001</v>
      </c>
      <c r="F2797" s="12">
        <v>16.495305403700002</v>
      </c>
      <c r="G2797" s="12">
        <v>16.8024433175</v>
      </c>
      <c r="H2797" s="15">
        <v>18.539190609999999</v>
      </c>
    </row>
    <row r="2798" spans="3:8" x14ac:dyDescent="0.3">
      <c r="C2798" s="18" t="s">
        <v>2790</v>
      </c>
      <c r="D2798" s="12">
        <v>49.37</v>
      </c>
      <c r="E2798" s="12">
        <v>50.009679083800002</v>
      </c>
      <c r="F2798" s="12">
        <v>52.419070550599997</v>
      </c>
      <c r="G2798" s="12">
        <v>52.916482416699999</v>
      </c>
      <c r="H2798" s="15">
        <v>54.473114410999997</v>
      </c>
    </row>
    <row r="2799" spans="3:8" x14ac:dyDescent="0.3">
      <c r="C2799" s="18" t="s">
        <v>2791</v>
      </c>
      <c r="D2799" s="12">
        <v>25.98</v>
      </c>
      <c r="E2799" s="12">
        <v>21.878091943699999</v>
      </c>
      <c r="F2799" s="12">
        <v>25.614449495199999</v>
      </c>
      <c r="G2799" s="12">
        <v>25.982787009300001</v>
      </c>
      <c r="H2799" s="15">
        <v>26.151667377900001</v>
      </c>
    </row>
    <row r="2800" spans="3:8" x14ac:dyDescent="0.3">
      <c r="C2800" s="18" t="s">
        <v>2792</v>
      </c>
      <c r="D2800" s="12">
        <v>14.84</v>
      </c>
      <c r="E2800" s="12">
        <v>10.8821173714</v>
      </c>
      <c r="F2800" s="12">
        <v>13.5911787978</v>
      </c>
      <c r="G2800" s="12">
        <v>14.0175788799</v>
      </c>
      <c r="H2800" s="15">
        <v>15.444617618400001</v>
      </c>
    </row>
    <row r="2801" spans="3:8" x14ac:dyDescent="0.3">
      <c r="C2801" s="18" t="s">
        <v>2793</v>
      </c>
      <c r="D2801" s="12">
        <v>21.46</v>
      </c>
      <c r="E2801" s="12">
        <v>16.819766971500002</v>
      </c>
      <c r="F2801" s="12">
        <v>20.0586545677</v>
      </c>
      <c r="G2801" s="12">
        <v>20.427708597799999</v>
      </c>
      <c r="H2801" s="15">
        <v>21.184574752500001</v>
      </c>
    </row>
    <row r="2802" spans="3:8" x14ac:dyDescent="0.3">
      <c r="C2802" s="18" t="s">
        <v>2794</v>
      </c>
      <c r="D2802" s="12">
        <v>23.93</v>
      </c>
      <c r="E2802" s="12">
        <v>19.395941839599999</v>
      </c>
      <c r="F2802" s="12">
        <v>22.809235104900001</v>
      </c>
      <c r="G2802" s="12">
        <v>23.1919003633</v>
      </c>
      <c r="H2802" s="15">
        <v>23.702704994699999</v>
      </c>
    </row>
    <row r="2803" spans="3:8" x14ac:dyDescent="0.3">
      <c r="C2803" s="18" t="s">
        <v>2795</v>
      </c>
      <c r="D2803" s="12">
        <v>16.09</v>
      </c>
      <c r="E2803" s="12">
        <v>13.8232969281</v>
      </c>
      <c r="F2803" s="12">
        <v>16.756245142099999</v>
      </c>
      <c r="G2803" s="12">
        <v>17.154772314599999</v>
      </c>
      <c r="H2803" s="15">
        <v>17.891386856099999</v>
      </c>
    </row>
    <row r="2804" spans="3:8" x14ac:dyDescent="0.3">
      <c r="C2804" s="18" t="s">
        <v>2796</v>
      </c>
      <c r="D2804" s="12">
        <v>46.26</v>
      </c>
      <c r="E2804" s="12">
        <v>46.967203810999997</v>
      </c>
      <c r="F2804" s="12">
        <v>47.671014417000002</v>
      </c>
      <c r="G2804" s="12">
        <v>48.259572114900003</v>
      </c>
      <c r="H2804" s="15">
        <v>49.420008435</v>
      </c>
    </row>
    <row r="2805" spans="3:8" x14ac:dyDescent="0.3">
      <c r="C2805" s="18" t="s">
        <v>2797</v>
      </c>
      <c r="D2805" s="12">
        <v>44.55</v>
      </c>
      <c r="E2805" s="12">
        <v>48.516416133500002</v>
      </c>
      <c r="F2805" s="12">
        <v>48.7898962306</v>
      </c>
      <c r="G2805" s="12">
        <v>49.347827903099997</v>
      </c>
      <c r="H2805" s="15">
        <v>50.809429863299997</v>
      </c>
    </row>
    <row r="2806" spans="3:8" x14ac:dyDescent="0.3">
      <c r="C2806" s="18" t="s">
        <v>2798</v>
      </c>
      <c r="D2806" s="12">
        <v>42.23</v>
      </c>
      <c r="E2806" s="12">
        <v>38.691373604699997</v>
      </c>
      <c r="F2806" s="12">
        <v>42.277103403399998</v>
      </c>
      <c r="G2806" s="12">
        <v>42.613904553700003</v>
      </c>
      <c r="H2806" s="15">
        <v>43.609361731599996</v>
      </c>
    </row>
    <row r="2807" spans="3:8" x14ac:dyDescent="0.3">
      <c r="C2807" s="18" t="s">
        <v>2799</v>
      </c>
      <c r="D2807" s="12">
        <v>39.130000000000003</v>
      </c>
      <c r="E2807" s="12">
        <v>36.1864612221</v>
      </c>
      <c r="F2807" s="12">
        <v>39.7247449965</v>
      </c>
      <c r="G2807" s="12">
        <v>40.129878196299998</v>
      </c>
      <c r="H2807" s="15">
        <v>40.970144752000003</v>
      </c>
    </row>
    <row r="2808" spans="3:8" x14ac:dyDescent="0.3">
      <c r="C2808" s="18" t="s">
        <v>2800</v>
      </c>
      <c r="D2808" s="12">
        <v>40.520000000000003</v>
      </c>
      <c r="E2808" s="12">
        <v>34.157514144799997</v>
      </c>
      <c r="F2808" s="12">
        <v>39.718669414799997</v>
      </c>
      <c r="G2808" s="12">
        <v>40.374501467999998</v>
      </c>
      <c r="H2808" s="15">
        <v>38.370733835800003</v>
      </c>
    </row>
    <row r="2809" spans="3:8" x14ac:dyDescent="0.3">
      <c r="C2809" s="18" t="s">
        <v>2801</v>
      </c>
      <c r="D2809" s="12">
        <v>29.38</v>
      </c>
      <c r="E2809" s="12">
        <v>25.757496676900001</v>
      </c>
      <c r="F2809" s="12">
        <v>29.968655785199999</v>
      </c>
      <c r="G2809" s="12">
        <v>30.216576460599999</v>
      </c>
      <c r="H2809" s="15">
        <v>29.6527479067</v>
      </c>
    </row>
    <row r="2810" spans="3:8" x14ac:dyDescent="0.3">
      <c r="C2810" s="18" t="s">
        <v>2802</v>
      </c>
      <c r="D2810" s="12">
        <v>22.44</v>
      </c>
      <c r="E2810" s="12">
        <v>19.305754296</v>
      </c>
      <c r="F2810" s="12">
        <v>22.510333793499999</v>
      </c>
      <c r="G2810" s="12">
        <v>22.991368417099999</v>
      </c>
      <c r="H2810" s="15">
        <v>23.918325406100003</v>
      </c>
    </row>
    <row r="2811" spans="3:8" x14ac:dyDescent="0.3">
      <c r="C2811" s="18" t="s">
        <v>2803</v>
      </c>
      <c r="D2811" s="12">
        <v>49.72</v>
      </c>
      <c r="E2811" s="12">
        <v>46.115210358299997</v>
      </c>
      <c r="F2811" s="12">
        <v>48.846656545999998</v>
      </c>
      <c r="G2811" s="12">
        <v>49.270169213599999</v>
      </c>
      <c r="H2811" s="15">
        <v>50.564266305799997</v>
      </c>
    </row>
    <row r="2812" spans="3:8" x14ac:dyDescent="0.3">
      <c r="C2812" s="18" t="s">
        <v>2804</v>
      </c>
      <c r="D2812" s="12">
        <v>52.53</v>
      </c>
      <c r="E2812" s="12">
        <v>47.338487359299997</v>
      </c>
      <c r="F2812" s="12">
        <v>51.517526170899998</v>
      </c>
      <c r="G2812" s="12">
        <v>51.882670605000001</v>
      </c>
      <c r="H2812" s="15">
        <v>52.374444129000004</v>
      </c>
    </row>
    <row r="2813" spans="3:8" x14ac:dyDescent="0.3">
      <c r="C2813" s="18" t="s">
        <v>2805</v>
      </c>
      <c r="D2813" s="12">
        <v>56.41</v>
      </c>
      <c r="E2813" s="12">
        <v>50.951403253199999</v>
      </c>
      <c r="F2813" s="12">
        <v>54.975558721500001</v>
      </c>
      <c r="G2813" s="12">
        <v>55.382549453099998</v>
      </c>
      <c r="H2813" s="15">
        <v>55.467455876899997</v>
      </c>
    </row>
    <row r="2814" spans="3:8" x14ac:dyDescent="0.3">
      <c r="C2814" s="18" t="s">
        <v>2806</v>
      </c>
      <c r="D2814" s="12">
        <v>55.06</v>
      </c>
      <c r="E2814" s="12">
        <v>49.1934950865</v>
      </c>
      <c r="F2814" s="12">
        <v>54.008083854299997</v>
      </c>
      <c r="G2814" s="12">
        <v>54.4472572556</v>
      </c>
      <c r="H2814" s="15">
        <v>53.616129747700001</v>
      </c>
    </row>
    <row r="2815" spans="3:8" x14ac:dyDescent="0.3">
      <c r="C2815" s="18" t="s">
        <v>2807</v>
      </c>
      <c r="D2815" s="12">
        <v>56.89</v>
      </c>
      <c r="E2815" s="12">
        <v>51.2090768395</v>
      </c>
      <c r="F2815" s="12">
        <v>55.678805794600002</v>
      </c>
      <c r="G2815" s="12">
        <v>56.058278633199997</v>
      </c>
      <c r="H2815" s="15">
        <v>55.358030147999997</v>
      </c>
    </row>
    <row r="2816" spans="3:8" x14ac:dyDescent="0.3">
      <c r="C2816" s="18" t="s">
        <v>2808</v>
      </c>
      <c r="D2816" s="12">
        <v>56.88</v>
      </c>
      <c r="E2816" s="12">
        <v>51.384849144599997</v>
      </c>
      <c r="F2816" s="12">
        <v>56.280034767700002</v>
      </c>
      <c r="G2816" s="12">
        <v>56.647161757799999</v>
      </c>
      <c r="H2816" s="15">
        <v>55.826718853700001</v>
      </c>
    </row>
    <row r="2817" spans="3:8" x14ac:dyDescent="0.3">
      <c r="C2817" s="18" t="s">
        <v>2809</v>
      </c>
      <c r="D2817" s="12">
        <v>57.28</v>
      </c>
      <c r="E2817" s="12">
        <v>52.171423480100003</v>
      </c>
      <c r="F2817" s="12">
        <v>56.475664474299997</v>
      </c>
      <c r="G2817" s="12">
        <v>56.821864159299999</v>
      </c>
      <c r="H2817" s="15">
        <v>56.432016998400002</v>
      </c>
    </row>
    <row r="2818" spans="3:8" x14ac:dyDescent="0.3">
      <c r="C2818" s="18" t="s">
        <v>2810</v>
      </c>
      <c r="D2818" s="12">
        <v>37.93</v>
      </c>
      <c r="E2818" s="12">
        <v>32.692438292399999</v>
      </c>
      <c r="F2818" s="12">
        <v>37.514870978300003</v>
      </c>
      <c r="G2818" s="12">
        <v>38.170110273100001</v>
      </c>
      <c r="H2818" s="15">
        <v>36.620609924</v>
      </c>
    </row>
    <row r="2819" spans="3:8" x14ac:dyDescent="0.3">
      <c r="C2819" s="18" t="s">
        <v>2811</v>
      </c>
      <c r="D2819" s="12">
        <v>43.88</v>
      </c>
      <c r="E2819" s="12">
        <v>39.203142718099997</v>
      </c>
      <c r="F2819" s="12">
        <v>44.275553920599997</v>
      </c>
      <c r="G2819" s="12">
        <v>44.7312852855</v>
      </c>
      <c r="H2819" s="15">
        <v>42.956192144300005</v>
      </c>
    </row>
    <row r="2820" spans="3:8" x14ac:dyDescent="0.3">
      <c r="C2820" s="18" t="s">
        <v>2812</v>
      </c>
      <c r="D2820" s="12">
        <v>22.3</v>
      </c>
      <c r="E2820" s="12">
        <v>24.968474426899999</v>
      </c>
      <c r="F2820" s="12">
        <v>28.347162068599999</v>
      </c>
      <c r="G2820" s="12">
        <v>28.553565923499999</v>
      </c>
      <c r="H2820" s="15">
        <v>26.708017273999999</v>
      </c>
    </row>
    <row r="2821" spans="3:8" x14ac:dyDescent="0.3">
      <c r="C2821" s="18" t="s">
        <v>2813</v>
      </c>
      <c r="D2821" s="12">
        <v>25.07</v>
      </c>
      <c r="E2821" s="12">
        <v>26.902872769599998</v>
      </c>
      <c r="F2821" s="12">
        <v>30.407041807599999</v>
      </c>
      <c r="G2821" s="12">
        <v>30.5645072439</v>
      </c>
      <c r="H2821" s="15">
        <v>28.9041523269</v>
      </c>
    </row>
    <row r="2822" spans="3:8" x14ac:dyDescent="0.3">
      <c r="C2822" s="18" t="s">
        <v>2814</v>
      </c>
      <c r="D2822" s="12">
        <v>36.86</v>
      </c>
      <c r="E2822" s="12">
        <v>31.666500469399999</v>
      </c>
      <c r="F2822" s="12">
        <v>36.517931820900003</v>
      </c>
      <c r="G2822" s="12">
        <v>37.167517685100002</v>
      </c>
      <c r="H2822" s="15">
        <v>35.553880220499998</v>
      </c>
    </row>
    <row r="2823" spans="3:8" x14ac:dyDescent="0.3">
      <c r="C2823" s="18" t="s">
        <v>2815</v>
      </c>
      <c r="D2823" s="12">
        <v>34.32</v>
      </c>
      <c r="E2823" s="12">
        <v>33.403852680999996</v>
      </c>
      <c r="F2823" s="12">
        <v>36.1279476108</v>
      </c>
      <c r="G2823" s="12">
        <v>36.443071179699999</v>
      </c>
      <c r="H2823" s="15">
        <v>38.556264540699999</v>
      </c>
    </row>
    <row r="2824" spans="3:8" x14ac:dyDescent="0.3">
      <c r="C2824" s="18" t="s">
        <v>2816</v>
      </c>
      <c r="D2824" s="12">
        <v>35.47</v>
      </c>
      <c r="E2824" s="12">
        <v>34.079460752000003</v>
      </c>
      <c r="F2824" s="12">
        <v>37.079482757400001</v>
      </c>
      <c r="G2824" s="12">
        <v>37.386901898399998</v>
      </c>
      <c r="H2824" s="15">
        <v>38.667109695999997</v>
      </c>
    </row>
    <row r="2825" spans="3:8" x14ac:dyDescent="0.3">
      <c r="C2825" s="18" t="s">
        <v>2817</v>
      </c>
      <c r="D2825" s="12">
        <v>23.45</v>
      </c>
      <c r="E2825" s="12">
        <v>21.855016537899999</v>
      </c>
      <c r="F2825" s="12">
        <v>24.397068110599999</v>
      </c>
      <c r="G2825" s="12">
        <v>24.751082556099998</v>
      </c>
      <c r="H2825" s="15">
        <v>25.894005087</v>
      </c>
    </row>
    <row r="2826" spans="3:8" x14ac:dyDescent="0.3">
      <c r="C2826" s="18" t="s">
        <v>2818</v>
      </c>
      <c r="D2826" s="12">
        <v>22.81</v>
      </c>
      <c r="E2826" s="12">
        <v>22.101474019800001</v>
      </c>
      <c r="F2826" s="12">
        <v>24.3683664261</v>
      </c>
      <c r="G2826" s="12">
        <v>24.710799585699998</v>
      </c>
      <c r="H2826" s="15">
        <v>26.126681833399999</v>
      </c>
    </row>
    <row r="2827" spans="3:8" x14ac:dyDescent="0.3">
      <c r="C2827" s="18" t="s">
        <v>2819</v>
      </c>
      <c r="D2827" s="12">
        <v>29.37</v>
      </c>
      <c r="E2827" s="12">
        <v>27.7136984636</v>
      </c>
      <c r="F2827" s="12">
        <v>29.353698636600001</v>
      </c>
      <c r="G2827" s="12">
        <v>29.711519188600001</v>
      </c>
      <c r="H2827" s="15">
        <v>32.423205354300002</v>
      </c>
    </row>
    <row r="2828" spans="3:8" x14ac:dyDescent="0.3">
      <c r="C2828" s="18" t="s">
        <v>2820</v>
      </c>
      <c r="D2828" s="12">
        <v>30.27</v>
      </c>
      <c r="E2828" s="12">
        <v>28.850834102099999</v>
      </c>
      <c r="F2828" s="12">
        <v>31.318875729399998</v>
      </c>
      <c r="G2828" s="12">
        <v>31.637825169300001</v>
      </c>
      <c r="H2828" s="15">
        <v>33.845283002899997</v>
      </c>
    </row>
    <row r="2829" spans="3:8" x14ac:dyDescent="0.3">
      <c r="C2829" s="18" t="s">
        <v>2821</v>
      </c>
      <c r="D2829" s="12">
        <v>31.27</v>
      </c>
      <c r="E2829" s="12">
        <v>29.832813003999998</v>
      </c>
      <c r="F2829" s="12">
        <v>32.1301100441</v>
      </c>
      <c r="G2829" s="12">
        <v>32.4552164949</v>
      </c>
      <c r="H2829" s="15">
        <v>34.780826831600002</v>
      </c>
    </row>
    <row r="2830" spans="3:8" x14ac:dyDescent="0.3">
      <c r="C2830" s="18" t="s">
        <v>2822</v>
      </c>
      <c r="D2830" s="12">
        <v>32.909999999999997</v>
      </c>
      <c r="E2830" s="12">
        <v>28.454896961900001</v>
      </c>
      <c r="F2830" s="12">
        <v>33.518116061900002</v>
      </c>
      <c r="G2830" s="12">
        <v>34.129394190600003</v>
      </c>
      <c r="H2830" s="15">
        <v>32.113195595699999</v>
      </c>
    </row>
    <row r="2831" spans="3:8" x14ac:dyDescent="0.3">
      <c r="C2831" s="18" t="s">
        <v>2823</v>
      </c>
      <c r="D2831" s="12">
        <v>29.43</v>
      </c>
      <c r="E2831" s="12">
        <v>26.627334616500001</v>
      </c>
      <c r="F2831" s="12">
        <v>29.832981127</v>
      </c>
      <c r="G2831" s="12">
        <v>29.921749293800001</v>
      </c>
      <c r="H2831" s="15">
        <v>29.689243857400001</v>
      </c>
    </row>
    <row r="2832" spans="3:8" x14ac:dyDescent="0.3">
      <c r="C2832" s="18" t="s">
        <v>2824</v>
      </c>
      <c r="D2832" s="12">
        <v>52.95</v>
      </c>
      <c r="E2832" s="12">
        <v>46.790308263999997</v>
      </c>
      <c r="F2832" s="12">
        <v>51.725272671399999</v>
      </c>
      <c r="G2832" s="12">
        <v>52.105275824400003</v>
      </c>
      <c r="H2832" s="15">
        <v>51.121987937700005</v>
      </c>
    </row>
    <row r="2833" spans="3:8" x14ac:dyDescent="0.3">
      <c r="C2833" s="18" t="s">
        <v>2825</v>
      </c>
      <c r="D2833" s="12">
        <v>52.82</v>
      </c>
      <c r="E2833" s="12">
        <v>46.915298737800001</v>
      </c>
      <c r="F2833" s="12">
        <v>51.6804051254</v>
      </c>
      <c r="G2833" s="12">
        <v>52.070306604099997</v>
      </c>
      <c r="H2833" s="15">
        <v>51.494801353900002</v>
      </c>
    </row>
    <row r="2834" spans="3:8" x14ac:dyDescent="0.3">
      <c r="C2834" s="18" t="s">
        <v>2826</v>
      </c>
      <c r="D2834" s="12">
        <v>27.02</v>
      </c>
      <c r="E2834" s="12">
        <v>24.286446934099999</v>
      </c>
      <c r="F2834" s="12">
        <v>28.073642294700001</v>
      </c>
      <c r="G2834" s="12">
        <v>28.281447069399999</v>
      </c>
      <c r="H2834" s="15">
        <v>26.7806634178</v>
      </c>
    </row>
    <row r="2835" spans="3:8" x14ac:dyDescent="0.3">
      <c r="C2835" s="18" t="s">
        <v>2827</v>
      </c>
      <c r="D2835" s="12">
        <v>16.04</v>
      </c>
      <c r="E2835" s="12">
        <v>17.957337473999999</v>
      </c>
      <c r="F2835" s="12">
        <v>15.971593523299999</v>
      </c>
      <c r="G2835" s="12">
        <v>16.036608546499998</v>
      </c>
      <c r="H2835" s="15">
        <v>14.840466121799999</v>
      </c>
    </row>
    <row r="2836" spans="3:8" x14ac:dyDescent="0.3">
      <c r="C2836" s="18" t="s">
        <v>2828</v>
      </c>
      <c r="D2836" s="12">
        <v>12.57</v>
      </c>
      <c r="E2836" s="12">
        <v>14.926403480899999</v>
      </c>
      <c r="F2836" s="12">
        <v>13.353599747700001</v>
      </c>
      <c r="G2836" s="12">
        <v>13.3763647914</v>
      </c>
      <c r="H2836" s="15">
        <v>11.679737944399999</v>
      </c>
    </row>
    <row r="2837" spans="3:8" x14ac:dyDescent="0.3">
      <c r="C2837" s="18" t="s">
        <v>2829</v>
      </c>
      <c r="D2837" s="12">
        <v>34.89</v>
      </c>
      <c r="E2837" s="12">
        <v>29.644708129800001</v>
      </c>
      <c r="F2837" s="12">
        <v>32.744685519900003</v>
      </c>
      <c r="G2837" s="12">
        <v>33.019421240699998</v>
      </c>
      <c r="H2837" s="15">
        <v>31.0339757556</v>
      </c>
    </row>
    <row r="2838" spans="3:8" x14ac:dyDescent="0.3">
      <c r="C2838" s="18" t="s">
        <v>2830</v>
      </c>
      <c r="D2838" s="12">
        <v>31.85</v>
      </c>
      <c r="E2838" s="12">
        <v>25.286200732099999</v>
      </c>
      <c r="F2838" s="12">
        <v>28.2410051357</v>
      </c>
      <c r="G2838" s="12">
        <v>28.208719349199999</v>
      </c>
      <c r="H2838" s="15">
        <v>25.3758171793</v>
      </c>
    </row>
    <row r="2839" spans="3:8" x14ac:dyDescent="0.3">
      <c r="C2839" s="18" t="s">
        <v>2831</v>
      </c>
      <c r="D2839" s="12">
        <v>33.049999999999997</v>
      </c>
      <c r="E2839" s="12">
        <v>25.031592843399999</v>
      </c>
      <c r="F2839" s="12">
        <v>27.665236568299999</v>
      </c>
      <c r="G2839" s="12">
        <v>27.588086190799999</v>
      </c>
      <c r="H2839" s="15">
        <v>24.827569308899996</v>
      </c>
    </row>
    <row r="2840" spans="3:8" x14ac:dyDescent="0.3">
      <c r="C2840" s="18" t="s">
        <v>2832</v>
      </c>
      <c r="D2840" s="12">
        <v>35.69</v>
      </c>
      <c r="E2840" s="12">
        <v>38.057972699300002</v>
      </c>
      <c r="F2840" s="12">
        <v>37.292045318100001</v>
      </c>
      <c r="G2840" s="12">
        <v>37.273687957600004</v>
      </c>
      <c r="H2840" s="15">
        <v>40.571585626299999</v>
      </c>
    </row>
    <row r="2841" spans="3:8" x14ac:dyDescent="0.3">
      <c r="C2841" s="18" t="s">
        <v>2833</v>
      </c>
      <c r="D2841" s="12">
        <v>44.33</v>
      </c>
      <c r="E2841" s="12">
        <v>39.788643190099997</v>
      </c>
      <c r="F2841" s="12">
        <v>43.033309067600001</v>
      </c>
      <c r="G2841" s="12">
        <v>43.191436094700002</v>
      </c>
      <c r="H2841" s="15">
        <v>41.364411085599997</v>
      </c>
    </row>
    <row r="2842" spans="3:8" x14ac:dyDescent="0.3">
      <c r="C2842" s="18" t="s">
        <v>2834</v>
      </c>
      <c r="D2842" s="12">
        <v>47.88</v>
      </c>
      <c r="E2842" s="12">
        <v>43.181088212600002</v>
      </c>
      <c r="F2842" s="12">
        <v>46.654307061399997</v>
      </c>
      <c r="G2842" s="12">
        <v>46.831146329399999</v>
      </c>
      <c r="H2842" s="15">
        <v>44.957777988800004</v>
      </c>
    </row>
    <row r="2843" spans="3:8" x14ac:dyDescent="0.3">
      <c r="C2843" s="18" t="s">
        <v>2835</v>
      </c>
      <c r="D2843" s="12">
        <v>50.86</v>
      </c>
      <c r="E2843" s="12">
        <v>45.474503987699997</v>
      </c>
      <c r="F2843" s="12">
        <v>48.938770117499999</v>
      </c>
      <c r="G2843" s="12">
        <v>49.090837360999998</v>
      </c>
      <c r="H2843" s="15">
        <v>47.399305577199996</v>
      </c>
    </row>
    <row r="2844" spans="3:8" x14ac:dyDescent="0.3">
      <c r="C2844" s="18" t="s">
        <v>2836</v>
      </c>
      <c r="D2844" s="12">
        <v>50.8</v>
      </c>
      <c r="E2844" s="12">
        <v>45.721227470800002</v>
      </c>
      <c r="F2844" s="12">
        <v>48.792822780000002</v>
      </c>
      <c r="G2844" s="12">
        <v>48.927810212499999</v>
      </c>
      <c r="H2844" s="15">
        <v>47.469043277299996</v>
      </c>
    </row>
    <row r="2845" spans="3:8" x14ac:dyDescent="0.3">
      <c r="C2845" s="18" t="s">
        <v>2837</v>
      </c>
      <c r="D2845" s="12">
        <v>49.44</v>
      </c>
      <c r="E2845" s="12">
        <v>44.666068791100002</v>
      </c>
      <c r="F2845" s="12">
        <v>47.063643832499999</v>
      </c>
      <c r="G2845" s="12">
        <v>47.175281558899997</v>
      </c>
      <c r="H2845" s="15">
        <v>46.151267993799998</v>
      </c>
    </row>
    <row r="2846" spans="3:8" x14ac:dyDescent="0.3">
      <c r="C2846" s="18" t="s">
        <v>2838</v>
      </c>
      <c r="D2846" s="12">
        <v>50.98</v>
      </c>
      <c r="E2846" s="12">
        <v>46.306049730600002</v>
      </c>
      <c r="F2846" s="12">
        <v>48.807143885000002</v>
      </c>
      <c r="G2846" s="12">
        <v>48.899446156899998</v>
      </c>
      <c r="H2846" s="15">
        <v>47.601283932799994</v>
      </c>
    </row>
    <row r="2847" spans="3:8" x14ac:dyDescent="0.3">
      <c r="C2847" s="18" t="s">
        <v>2839</v>
      </c>
      <c r="D2847" s="12">
        <v>17.47</v>
      </c>
      <c r="E2847" s="12">
        <v>20.788094126299999</v>
      </c>
      <c r="F2847" s="12">
        <v>16.4474343503</v>
      </c>
      <c r="G2847" s="12">
        <v>16.522788262900001</v>
      </c>
      <c r="H2847" s="15">
        <v>17.2067404527</v>
      </c>
    </row>
    <row r="2848" spans="3:8" x14ac:dyDescent="0.3">
      <c r="C2848" s="18" t="s">
        <v>2840</v>
      </c>
      <c r="D2848" s="12">
        <v>17.84</v>
      </c>
      <c r="E2848" s="12">
        <v>19.7715959284</v>
      </c>
      <c r="F2848" s="12">
        <v>16.604995539299999</v>
      </c>
      <c r="G2848" s="12">
        <v>16.602473368599998</v>
      </c>
      <c r="H2848" s="15">
        <v>16.2552434507</v>
      </c>
    </row>
    <row r="2849" spans="3:8" x14ac:dyDescent="0.3">
      <c r="C2849" s="18" t="s">
        <v>2841</v>
      </c>
      <c r="D2849" s="12">
        <v>45.67</v>
      </c>
      <c r="E2849" s="12">
        <v>40.462065708200001</v>
      </c>
      <c r="F2849" s="12">
        <v>44.010382922600002</v>
      </c>
      <c r="G2849" s="12">
        <v>44.193526863400002</v>
      </c>
      <c r="H2849" s="15">
        <v>42.084853704099999</v>
      </c>
    </row>
    <row r="2850" spans="3:8" x14ac:dyDescent="0.3">
      <c r="C2850" s="18" t="s">
        <v>2842</v>
      </c>
      <c r="D2850" s="12">
        <v>44.03</v>
      </c>
      <c r="E2850" s="12">
        <v>38.916661678099999</v>
      </c>
      <c r="F2850" s="12">
        <v>42.719380515200001</v>
      </c>
      <c r="G2850" s="12">
        <v>42.942274109800003</v>
      </c>
      <c r="H2850" s="15">
        <v>40.634675867600002</v>
      </c>
    </row>
    <row r="2851" spans="3:8" x14ac:dyDescent="0.3">
      <c r="C2851" s="18" t="s">
        <v>2843</v>
      </c>
      <c r="D2851" s="12">
        <v>50.18</v>
      </c>
      <c r="E2851" s="12">
        <v>45.195475438499997</v>
      </c>
      <c r="F2851" s="12">
        <v>48.575499422599997</v>
      </c>
      <c r="G2851" s="12">
        <v>48.639507700800003</v>
      </c>
      <c r="H2851" s="15">
        <v>46.794455787899999</v>
      </c>
    </row>
    <row r="2852" spans="3:8" x14ac:dyDescent="0.3">
      <c r="C2852" s="18" t="s">
        <v>2844</v>
      </c>
      <c r="D2852" s="12">
        <v>49.17</v>
      </c>
      <c r="E2852" s="12">
        <v>44.312759310300002</v>
      </c>
      <c r="F2852" s="12">
        <v>47.836136742599997</v>
      </c>
      <c r="G2852" s="12">
        <v>47.947737119499998</v>
      </c>
      <c r="H2852" s="15">
        <v>45.8210538736</v>
      </c>
    </row>
    <row r="2853" spans="3:8" x14ac:dyDescent="0.3">
      <c r="C2853" s="18" t="s">
        <v>2845</v>
      </c>
      <c r="D2853" s="12">
        <v>49.97</v>
      </c>
      <c r="E2853" s="12">
        <v>45.2473500149</v>
      </c>
      <c r="F2853" s="12">
        <v>48.903436237000001</v>
      </c>
      <c r="G2853" s="12">
        <v>48.989785996999998</v>
      </c>
      <c r="H2853" s="15">
        <v>46.7819128776</v>
      </c>
    </row>
    <row r="2854" spans="3:8" x14ac:dyDescent="0.3">
      <c r="C2854" s="18" t="s">
        <v>2846</v>
      </c>
      <c r="D2854" s="12">
        <v>49.71</v>
      </c>
      <c r="E2854" s="12">
        <v>44.611528366199998</v>
      </c>
      <c r="F2854" s="12">
        <v>47.959655262600002</v>
      </c>
      <c r="G2854" s="12">
        <v>48.043652757799997</v>
      </c>
      <c r="H2854" s="15">
        <v>46.170802928299999</v>
      </c>
    </row>
    <row r="2855" spans="3:8" x14ac:dyDescent="0.3">
      <c r="C2855" s="18" t="s">
        <v>2847</v>
      </c>
      <c r="D2855" s="12">
        <v>49.22</v>
      </c>
      <c r="E2855" s="12">
        <v>44.198436058299997</v>
      </c>
      <c r="F2855" s="12">
        <v>47.680405731699999</v>
      </c>
      <c r="G2855" s="12">
        <v>47.795552205100002</v>
      </c>
      <c r="H2855" s="15">
        <v>45.640233191999997</v>
      </c>
    </row>
    <row r="2856" spans="3:8" x14ac:dyDescent="0.3">
      <c r="C2856" s="18" t="s">
        <v>2848</v>
      </c>
      <c r="D2856" s="12">
        <v>49.15</v>
      </c>
      <c r="E2856" s="12">
        <v>44.216826729300003</v>
      </c>
      <c r="F2856" s="12">
        <v>47.720508023000001</v>
      </c>
      <c r="G2856" s="12">
        <v>47.835629415100001</v>
      </c>
      <c r="H2856" s="15">
        <v>45.651290661899999</v>
      </c>
    </row>
    <row r="2857" spans="3:8" x14ac:dyDescent="0.3">
      <c r="C2857" s="18" t="s">
        <v>2849</v>
      </c>
      <c r="D2857" s="12">
        <v>37.450000000000003</v>
      </c>
      <c r="E2857" s="12">
        <v>39.047923481600002</v>
      </c>
      <c r="F2857" s="12">
        <v>38.034464916399997</v>
      </c>
      <c r="G2857" s="12">
        <v>38.310409970000002</v>
      </c>
      <c r="H2857" s="15">
        <v>38.579328651300003</v>
      </c>
    </row>
    <row r="2858" spans="3:8" x14ac:dyDescent="0.3">
      <c r="C2858" s="18" t="s">
        <v>2850</v>
      </c>
      <c r="D2858" s="12">
        <v>41.62</v>
      </c>
      <c r="E2858" s="12">
        <v>39.185136584799999</v>
      </c>
      <c r="F2858" s="12">
        <v>39.887310816300001</v>
      </c>
      <c r="G2858" s="12">
        <v>40.043195669600003</v>
      </c>
      <c r="H2858" s="15">
        <v>41.360967564699997</v>
      </c>
    </row>
    <row r="2859" spans="3:8" x14ac:dyDescent="0.3">
      <c r="C2859" s="18" t="s">
        <v>2851</v>
      </c>
      <c r="D2859" s="12">
        <v>41.76</v>
      </c>
      <c r="E2859" s="12">
        <v>39.531728576600003</v>
      </c>
      <c r="F2859" s="12">
        <v>40.430646509399999</v>
      </c>
      <c r="G2859" s="12">
        <v>40.519467199700003</v>
      </c>
      <c r="H2859" s="15">
        <v>41.706885736799997</v>
      </c>
    </row>
    <row r="2860" spans="3:8" x14ac:dyDescent="0.3">
      <c r="C2860" s="18" t="s">
        <v>2852</v>
      </c>
      <c r="D2860" s="12">
        <v>42.88</v>
      </c>
      <c r="E2860" s="12">
        <v>43.854831513599997</v>
      </c>
      <c r="F2860" s="12">
        <v>44.985308281099996</v>
      </c>
      <c r="G2860" s="12">
        <v>45.129696695600003</v>
      </c>
      <c r="H2860" s="15">
        <v>45.049569697600006</v>
      </c>
    </row>
    <row r="2861" spans="3:8" x14ac:dyDescent="0.3">
      <c r="C2861" s="18" t="s">
        <v>2853</v>
      </c>
      <c r="D2861" s="12">
        <v>36.31</v>
      </c>
      <c r="E2861" s="12">
        <v>29.716139666299998</v>
      </c>
      <c r="F2861" s="12">
        <v>33.794974991499998</v>
      </c>
      <c r="G2861" s="12">
        <v>34.040017514699997</v>
      </c>
      <c r="H2861" s="15">
        <v>31.298568888700004</v>
      </c>
    </row>
    <row r="2862" spans="3:8" x14ac:dyDescent="0.3">
      <c r="C2862" s="18" t="s">
        <v>2854</v>
      </c>
      <c r="D2862" s="12">
        <v>38.31</v>
      </c>
      <c r="E2862" s="12">
        <v>38.574426296299997</v>
      </c>
      <c r="F2862" s="12">
        <v>39.225804907399997</v>
      </c>
      <c r="G2862" s="12">
        <v>39.502991592199997</v>
      </c>
      <c r="H2862" s="15">
        <v>40.831237624300002</v>
      </c>
    </row>
    <row r="2863" spans="3:8" x14ac:dyDescent="0.3">
      <c r="C2863" s="18" t="s">
        <v>2855</v>
      </c>
      <c r="D2863" s="12">
        <v>39.380000000000003</v>
      </c>
      <c r="E2863" s="12">
        <v>39.574364770300001</v>
      </c>
      <c r="F2863" s="12">
        <v>41.264065710899999</v>
      </c>
      <c r="G2863" s="12">
        <v>41.550719023799999</v>
      </c>
      <c r="H2863" s="15">
        <v>41.962544829300001</v>
      </c>
    </row>
    <row r="2864" spans="3:8" x14ac:dyDescent="0.3">
      <c r="C2864" s="18" t="s">
        <v>2856</v>
      </c>
      <c r="D2864" s="12">
        <v>28.42</v>
      </c>
      <c r="E2864" s="12">
        <v>24.7331456372</v>
      </c>
      <c r="F2864" s="12">
        <v>27.328790530500001</v>
      </c>
      <c r="G2864" s="12">
        <v>27.614033017099999</v>
      </c>
      <c r="H2864" s="15">
        <v>25.3139564799</v>
      </c>
    </row>
    <row r="2865" spans="3:8" x14ac:dyDescent="0.3">
      <c r="C2865" s="18" t="s">
        <v>2857</v>
      </c>
      <c r="D2865" s="12">
        <v>25.99</v>
      </c>
      <c r="E2865" s="12">
        <v>24.195811034999998</v>
      </c>
      <c r="F2865" s="12">
        <v>26.882411728200001</v>
      </c>
      <c r="G2865" s="12">
        <v>27.218328745600001</v>
      </c>
      <c r="H2865" s="15">
        <v>24.846219392399998</v>
      </c>
    </row>
    <row r="2866" spans="3:8" x14ac:dyDescent="0.3">
      <c r="C2866" s="18" t="s">
        <v>2858</v>
      </c>
      <c r="D2866" s="12">
        <v>23.3</v>
      </c>
      <c r="E2866" s="12">
        <v>19.917248531999999</v>
      </c>
      <c r="F2866" s="12">
        <v>22.021030009499999</v>
      </c>
      <c r="G2866" s="12">
        <v>22.089723967699999</v>
      </c>
      <c r="H2866" s="15">
        <v>22.308112951000002</v>
      </c>
    </row>
    <row r="2867" spans="3:8" x14ac:dyDescent="0.3">
      <c r="C2867" s="18" t="s">
        <v>2859</v>
      </c>
      <c r="D2867" s="12">
        <v>12.19</v>
      </c>
      <c r="E2867" s="12">
        <v>8.7335339823000009</v>
      </c>
      <c r="F2867" s="12">
        <v>10.457543147000001</v>
      </c>
      <c r="G2867" s="12">
        <v>10.7752076418</v>
      </c>
      <c r="H2867" s="15">
        <v>9.6584092715000001</v>
      </c>
    </row>
    <row r="2868" spans="3:8" x14ac:dyDescent="0.3">
      <c r="C2868" s="18" t="s">
        <v>2860</v>
      </c>
      <c r="D2868" s="12">
        <v>13.07</v>
      </c>
      <c r="E2868" s="12">
        <v>15.9618240385</v>
      </c>
      <c r="F2868" s="12">
        <v>12.5714874415</v>
      </c>
      <c r="G2868" s="12">
        <v>12.6635924722</v>
      </c>
      <c r="H2868" s="15">
        <v>12.6885881824</v>
      </c>
    </row>
    <row r="2869" spans="3:8" x14ac:dyDescent="0.3">
      <c r="C2869" s="18" t="s">
        <v>2861</v>
      </c>
      <c r="D2869" s="12">
        <v>40.74</v>
      </c>
      <c r="E2869" s="12">
        <v>40.5690230031</v>
      </c>
      <c r="F2869" s="12">
        <v>43.070437137699997</v>
      </c>
      <c r="G2869" s="12">
        <v>43.320512972899998</v>
      </c>
      <c r="H2869" s="15">
        <v>42.3498945025</v>
      </c>
    </row>
    <row r="2870" spans="3:8" x14ac:dyDescent="0.3">
      <c r="C2870" s="18" t="s">
        <v>2862</v>
      </c>
      <c r="D2870" s="12">
        <v>41.21</v>
      </c>
      <c r="E2870" s="12">
        <v>40.760264546199998</v>
      </c>
      <c r="F2870" s="12">
        <v>43.4220022091</v>
      </c>
      <c r="G2870" s="12">
        <v>43.647871799500003</v>
      </c>
      <c r="H2870" s="15">
        <v>42.492360738400002</v>
      </c>
    </row>
    <row r="2871" spans="3:8" x14ac:dyDescent="0.3">
      <c r="C2871" s="18" t="s">
        <v>2863</v>
      </c>
      <c r="D2871" s="12">
        <v>43.86</v>
      </c>
      <c r="E2871" s="12">
        <v>41.066502659000001</v>
      </c>
      <c r="F2871" s="12">
        <v>42.800623610499997</v>
      </c>
      <c r="G2871" s="12">
        <v>42.798161853700002</v>
      </c>
      <c r="H2871" s="15">
        <v>42.156338202400001</v>
      </c>
    </row>
    <row r="2872" spans="3:8" x14ac:dyDescent="0.3">
      <c r="C2872" s="18" t="s">
        <v>2864</v>
      </c>
      <c r="D2872" s="12">
        <v>16.12</v>
      </c>
      <c r="E2872" s="12">
        <v>15.1436179547</v>
      </c>
      <c r="F2872" s="12">
        <v>15.775352722799999</v>
      </c>
      <c r="G2872" s="12">
        <v>15.4462958298</v>
      </c>
      <c r="H2872" s="15">
        <v>15.172490732200002</v>
      </c>
    </row>
    <row r="2873" spans="3:8" x14ac:dyDescent="0.3">
      <c r="C2873" s="18" t="s">
        <v>2865</v>
      </c>
      <c r="D2873" s="12">
        <v>11.03</v>
      </c>
      <c r="E2873" s="12">
        <v>16.087847957899999</v>
      </c>
      <c r="F2873" s="12">
        <v>14.073002091899999</v>
      </c>
      <c r="G2873" s="12">
        <v>14.133934823400001</v>
      </c>
      <c r="H2873" s="15">
        <v>13.0908258942</v>
      </c>
    </row>
    <row r="2874" spans="3:8" x14ac:dyDescent="0.3">
      <c r="C2874" s="18" t="s">
        <v>2866</v>
      </c>
      <c r="D2874" s="12">
        <v>40.96</v>
      </c>
      <c r="E2874" s="12">
        <v>41.333290820199998</v>
      </c>
      <c r="F2874" s="12">
        <v>43.448468446100001</v>
      </c>
      <c r="G2874" s="12">
        <v>43.738156858000004</v>
      </c>
      <c r="H2874" s="15">
        <v>43.290846897999998</v>
      </c>
    </row>
    <row r="2875" spans="3:8" x14ac:dyDescent="0.3">
      <c r="C2875" s="18" t="s">
        <v>2867</v>
      </c>
      <c r="D2875" s="12">
        <v>18.97</v>
      </c>
      <c r="E2875" s="12">
        <v>14.598521311500001</v>
      </c>
      <c r="F2875" s="12">
        <v>17.745163915399999</v>
      </c>
      <c r="G2875" s="12">
        <v>17.876303787499999</v>
      </c>
      <c r="H2875" s="15">
        <v>16.0409239918</v>
      </c>
    </row>
    <row r="2876" spans="3:8" x14ac:dyDescent="0.3">
      <c r="C2876" s="18" t="s">
        <v>2868</v>
      </c>
      <c r="D2876" s="12">
        <v>17.28</v>
      </c>
      <c r="E2876" s="12">
        <v>13.358311281100001</v>
      </c>
      <c r="F2876" s="12">
        <v>16.7321970275</v>
      </c>
      <c r="G2876" s="12">
        <v>16.821432632600001</v>
      </c>
      <c r="H2876" s="15">
        <v>14.597555135100002</v>
      </c>
    </row>
    <row r="2877" spans="3:8" x14ac:dyDescent="0.3">
      <c r="C2877" s="18" t="s">
        <v>2869</v>
      </c>
      <c r="D2877" s="12">
        <v>13.8</v>
      </c>
      <c r="E2877" s="12">
        <v>8.8763882701999997</v>
      </c>
      <c r="F2877" s="12">
        <v>12.8732112021</v>
      </c>
      <c r="G2877" s="12">
        <v>12.9537448817</v>
      </c>
      <c r="H2877" s="15">
        <v>10.497657504900001</v>
      </c>
    </row>
    <row r="2878" spans="3:8" x14ac:dyDescent="0.3">
      <c r="C2878" s="18" t="s">
        <v>2870</v>
      </c>
      <c r="D2878" s="12">
        <v>18.02</v>
      </c>
      <c r="E2878" s="12">
        <v>13.6628864311</v>
      </c>
      <c r="F2878" s="12">
        <v>17.689431282099999</v>
      </c>
      <c r="G2878" s="12">
        <v>17.778774822399999</v>
      </c>
      <c r="H2878" s="15">
        <v>15.0550657009</v>
      </c>
    </row>
    <row r="2879" spans="3:8" x14ac:dyDescent="0.3">
      <c r="C2879" s="18" t="s">
        <v>2871</v>
      </c>
      <c r="D2879" s="12">
        <v>11.04</v>
      </c>
      <c r="E2879" s="12">
        <v>7.7346802210999996</v>
      </c>
      <c r="F2879" s="12">
        <v>10.2203062107</v>
      </c>
      <c r="G2879" s="12">
        <v>10.3469475515</v>
      </c>
      <c r="H2879" s="15">
        <v>9.2520679614999999</v>
      </c>
    </row>
    <row r="2880" spans="3:8" x14ac:dyDescent="0.3">
      <c r="C2880" s="18" t="s">
        <v>2872</v>
      </c>
      <c r="D2880" s="12">
        <v>37.5</v>
      </c>
      <c r="E2880" s="12">
        <v>38.837432960000001</v>
      </c>
      <c r="F2880" s="12">
        <v>37.943803769100001</v>
      </c>
      <c r="G2880" s="12">
        <v>38.233048029700001</v>
      </c>
      <c r="H2880" s="15">
        <v>38.4068362127</v>
      </c>
    </row>
    <row r="2881" spans="3:8" x14ac:dyDescent="0.3">
      <c r="C2881" s="18" t="s">
        <v>2873</v>
      </c>
      <c r="D2881" s="12">
        <v>36.520000000000003</v>
      </c>
      <c r="E2881" s="12">
        <v>41.262914691900001</v>
      </c>
      <c r="F2881" s="12">
        <v>39.805834556699999</v>
      </c>
      <c r="G2881" s="12">
        <v>40.068994215399997</v>
      </c>
      <c r="H2881" s="15">
        <v>40.412784503000005</v>
      </c>
    </row>
    <row r="2882" spans="3:8" x14ac:dyDescent="0.3">
      <c r="C2882" s="18" t="s">
        <v>2874</v>
      </c>
      <c r="D2882" s="12">
        <v>36.44</v>
      </c>
      <c r="E2882" s="12">
        <v>33.8479470316</v>
      </c>
      <c r="F2882" s="12">
        <v>36.3083982745</v>
      </c>
      <c r="G2882" s="12">
        <v>36.364294080100002</v>
      </c>
      <c r="H2882" s="15">
        <v>35.688187452899996</v>
      </c>
    </row>
    <row r="2883" spans="3:8" x14ac:dyDescent="0.3">
      <c r="C2883" s="18" t="s">
        <v>2875</v>
      </c>
      <c r="D2883" s="12">
        <v>36.47</v>
      </c>
      <c r="E2883" s="12">
        <v>33.988858675700001</v>
      </c>
      <c r="F2883" s="12">
        <v>36.8260320738</v>
      </c>
      <c r="G2883" s="12">
        <v>36.940739339399997</v>
      </c>
      <c r="H2883" s="15">
        <v>36.053950862999997</v>
      </c>
    </row>
    <row r="2884" spans="3:8" x14ac:dyDescent="0.3">
      <c r="C2884" s="18" t="s">
        <v>2876</v>
      </c>
      <c r="D2884" s="12">
        <v>31.42</v>
      </c>
      <c r="E2884" s="12">
        <v>28.618141918999999</v>
      </c>
      <c r="F2884" s="12">
        <v>30.9148416343</v>
      </c>
      <c r="G2884" s="12">
        <v>31.0712953753</v>
      </c>
      <c r="H2884" s="15">
        <v>30.928286280800002</v>
      </c>
    </row>
    <row r="2885" spans="3:8" x14ac:dyDescent="0.3">
      <c r="C2885" s="18" t="s">
        <v>2877</v>
      </c>
      <c r="D2885" s="12">
        <v>36.78</v>
      </c>
      <c r="E2885" s="12">
        <v>31.046845786599999</v>
      </c>
      <c r="F2885" s="12">
        <v>34.735517506599997</v>
      </c>
      <c r="G2885" s="12">
        <v>35.056553237700001</v>
      </c>
      <c r="H2885" s="15">
        <v>32.832896874600003</v>
      </c>
    </row>
    <row r="2886" spans="3:8" x14ac:dyDescent="0.3">
      <c r="C2886" s="18" t="s">
        <v>2878</v>
      </c>
      <c r="D2886" s="12">
        <v>29.1</v>
      </c>
      <c r="E2886" s="12">
        <v>24.300243671099999</v>
      </c>
      <c r="F2886" s="12">
        <v>27.687458836499999</v>
      </c>
      <c r="G2886" s="12">
        <v>27.6632884944</v>
      </c>
      <c r="H2886" s="15">
        <v>25.6186795339</v>
      </c>
    </row>
    <row r="2887" spans="3:8" x14ac:dyDescent="0.3">
      <c r="C2887" s="18" t="s">
        <v>2879</v>
      </c>
      <c r="D2887" s="12">
        <v>15.25</v>
      </c>
      <c r="E2887" s="12">
        <v>12.054945309300001</v>
      </c>
      <c r="F2887" s="12">
        <v>13.4877369444</v>
      </c>
      <c r="G2887" s="12">
        <v>13.690675499799999</v>
      </c>
      <c r="H2887" s="15">
        <v>13.433685648000001</v>
      </c>
    </row>
    <row r="2888" spans="3:8" x14ac:dyDescent="0.3">
      <c r="C2888" s="18" t="s">
        <v>2880</v>
      </c>
      <c r="D2888" s="12">
        <v>16.579999999999998</v>
      </c>
      <c r="E2888" s="12">
        <v>13.3940895494</v>
      </c>
      <c r="F2888" s="12">
        <v>15.267045595100001</v>
      </c>
      <c r="G2888" s="12">
        <v>15.3787401683</v>
      </c>
      <c r="H2888" s="15">
        <v>15.375393283799998</v>
      </c>
    </row>
    <row r="2889" spans="3:8" x14ac:dyDescent="0.3">
      <c r="C2889" s="18" t="s">
        <v>2881</v>
      </c>
      <c r="D2889" s="12">
        <v>41.83</v>
      </c>
      <c r="E2889" s="12">
        <v>38.407133903099997</v>
      </c>
      <c r="F2889" s="12">
        <v>40.009932534900003</v>
      </c>
      <c r="G2889" s="12">
        <v>40.149718037699998</v>
      </c>
      <c r="H2889" s="15">
        <v>40.3481797675</v>
      </c>
    </row>
    <row r="2890" spans="3:8" x14ac:dyDescent="0.3">
      <c r="C2890" s="18" t="s">
        <v>2882</v>
      </c>
      <c r="D2890" s="12">
        <v>47.52</v>
      </c>
      <c r="E2890" s="12">
        <v>43.034561362799998</v>
      </c>
      <c r="F2890" s="12">
        <v>45.861332810299999</v>
      </c>
      <c r="G2890" s="12">
        <v>45.9290925556</v>
      </c>
      <c r="H2890" s="15">
        <v>44.844270373600004</v>
      </c>
    </row>
    <row r="2891" spans="3:8" x14ac:dyDescent="0.3">
      <c r="C2891" s="18" t="s">
        <v>2883</v>
      </c>
      <c r="D2891" s="12">
        <v>49.47</v>
      </c>
      <c r="E2891" s="12">
        <v>44.755677708</v>
      </c>
      <c r="F2891" s="12">
        <v>46.980267374</v>
      </c>
      <c r="G2891" s="12">
        <v>47.112838718900001</v>
      </c>
      <c r="H2891" s="15">
        <v>46.500878996399997</v>
      </c>
    </row>
    <row r="2892" spans="3:8" x14ac:dyDescent="0.3">
      <c r="C2892" s="18" t="s">
        <v>2884</v>
      </c>
      <c r="D2892" s="12">
        <v>49.86</v>
      </c>
      <c r="E2892" s="12">
        <v>44.659098604100002</v>
      </c>
      <c r="F2892" s="12">
        <v>48.022671584400001</v>
      </c>
      <c r="G2892" s="12">
        <v>48.183636127</v>
      </c>
      <c r="H2892" s="15">
        <v>46.1749013182</v>
      </c>
    </row>
    <row r="2893" spans="3:8" x14ac:dyDescent="0.3">
      <c r="C2893" s="18" t="s">
        <v>2885</v>
      </c>
      <c r="D2893" s="12">
        <v>51.1</v>
      </c>
      <c r="E2893" s="12">
        <v>45.959827028200003</v>
      </c>
      <c r="F2893" s="12">
        <v>48.928303360199997</v>
      </c>
      <c r="G2893" s="12">
        <v>49.0400879719</v>
      </c>
      <c r="H2893" s="15">
        <v>47.259825847000002</v>
      </c>
    </row>
    <row r="2894" spans="3:8" x14ac:dyDescent="0.3">
      <c r="C2894" s="18" t="s">
        <v>2886</v>
      </c>
      <c r="D2894" s="12">
        <v>51.15</v>
      </c>
      <c r="E2894" s="12">
        <v>46.489543226000002</v>
      </c>
      <c r="F2894" s="12">
        <v>49.403055782700001</v>
      </c>
      <c r="G2894" s="12">
        <v>49.479413626899998</v>
      </c>
      <c r="H2894" s="15">
        <v>47.936563372099997</v>
      </c>
    </row>
    <row r="2895" spans="3:8" x14ac:dyDescent="0.3">
      <c r="C2895" s="18" t="s">
        <v>2887</v>
      </c>
      <c r="D2895" s="12">
        <v>51.35</v>
      </c>
      <c r="E2895" s="12">
        <v>46.8349569433</v>
      </c>
      <c r="F2895" s="12">
        <v>49.268371064500002</v>
      </c>
      <c r="G2895" s="12">
        <v>49.335404345100002</v>
      </c>
      <c r="H2895" s="15">
        <v>48.143403169100004</v>
      </c>
    </row>
    <row r="2896" spans="3:8" x14ac:dyDescent="0.3">
      <c r="C2896" s="18" t="s">
        <v>2888</v>
      </c>
      <c r="D2896" s="12">
        <v>36.58</v>
      </c>
      <c r="E2896" s="12">
        <v>31.294657496599999</v>
      </c>
      <c r="F2896" s="12">
        <v>34.425337792500002</v>
      </c>
      <c r="G2896" s="12">
        <v>34.718741170100003</v>
      </c>
      <c r="H2896" s="15">
        <v>32.849187647899996</v>
      </c>
    </row>
    <row r="2897" spans="3:8" x14ac:dyDescent="0.3">
      <c r="C2897" s="18" t="s">
        <v>2889</v>
      </c>
      <c r="D2897" s="12">
        <v>33.85</v>
      </c>
      <c r="E2897" s="12">
        <v>31.029757134899999</v>
      </c>
      <c r="F2897" s="12">
        <v>32.788566060400001</v>
      </c>
      <c r="G2897" s="12">
        <v>32.792157704700003</v>
      </c>
      <c r="H2897" s="15">
        <v>30.197545918100001</v>
      </c>
    </row>
    <row r="2898" spans="3:8" x14ac:dyDescent="0.3">
      <c r="C2898" s="18" t="s">
        <v>2890</v>
      </c>
      <c r="D2898" s="12">
        <v>20.149999999999999</v>
      </c>
      <c r="E2898" s="12">
        <v>19.209897141599999</v>
      </c>
      <c r="F2898" s="12">
        <v>22.168690978400001</v>
      </c>
      <c r="G2898" s="12">
        <v>22.131815859700001</v>
      </c>
      <c r="H2898" s="15">
        <v>18.9490956717</v>
      </c>
    </row>
    <row r="2899" spans="3:8" x14ac:dyDescent="0.3">
      <c r="C2899" s="18" t="s">
        <v>2891</v>
      </c>
      <c r="D2899" s="12">
        <v>22.25</v>
      </c>
      <c r="E2899" s="12">
        <v>21.378791882800002</v>
      </c>
      <c r="F2899" s="12">
        <v>24.3056039298</v>
      </c>
      <c r="G2899" s="12">
        <v>24.229041991300001</v>
      </c>
      <c r="H2899" s="15">
        <v>21.247709107799999</v>
      </c>
    </row>
    <row r="2900" spans="3:8" x14ac:dyDescent="0.3">
      <c r="C2900" s="18" t="s">
        <v>2892</v>
      </c>
      <c r="D2900" s="12">
        <v>36.200000000000003</v>
      </c>
      <c r="E2900" s="12">
        <v>30.781034343799998</v>
      </c>
      <c r="F2900" s="12">
        <v>33.911027272399998</v>
      </c>
      <c r="G2900" s="12">
        <v>34.1919999319</v>
      </c>
      <c r="H2900" s="15">
        <v>32.237500766500006</v>
      </c>
    </row>
    <row r="2901" spans="3:8" x14ac:dyDescent="0.3">
      <c r="C2901" s="18" t="s">
        <v>2893</v>
      </c>
      <c r="D2901" s="12">
        <v>28.85</v>
      </c>
      <c r="E2901" s="12">
        <v>28.815992015300001</v>
      </c>
      <c r="F2901" s="12">
        <v>30.5488661431</v>
      </c>
      <c r="G2901" s="12">
        <v>30.5745302644</v>
      </c>
      <c r="H2901" s="15">
        <v>31.079733934300002</v>
      </c>
    </row>
    <row r="2902" spans="3:8" x14ac:dyDescent="0.3">
      <c r="C2902" s="18" t="s">
        <v>2894</v>
      </c>
      <c r="D2902" s="12">
        <v>21.53</v>
      </c>
      <c r="E2902" s="12">
        <v>22.4035124</v>
      </c>
      <c r="F2902" s="12">
        <v>23.903429491200001</v>
      </c>
      <c r="G2902" s="12">
        <v>23.969501187999999</v>
      </c>
      <c r="H2902" s="15">
        <v>23.367983097500002</v>
      </c>
    </row>
    <row r="2903" spans="3:8" x14ac:dyDescent="0.3">
      <c r="C2903" s="18" t="s">
        <v>2895</v>
      </c>
      <c r="D2903" s="12">
        <v>28.76</v>
      </c>
      <c r="E2903" s="12">
        <v>27.829611950299999</v>
      </c>
      <c r="F2903" s="12">
        <v>29.718295834700001</v>
      </c>
      <c r="G2903" s="12">
        <v>29.718421855500001</v>
      </c>
      <c r="H2903" s="15">
        <v>29.695486133400003</v>
      </c>
    </row>
    <row r="2904" spans="3:8" x14ac:dyDescent="0.3">
      <c r="C2904" s="18" t="s">
        <v>2896</v>
      </c>
      <c r="D2904" s="12">
        <v>20.28</v>
      </c>
      <c r="E2904" s="12">
        <v>17.824295363400001</v>
      </c>
      <c r="F2904" s="12">
        <v>19.2301524935</v>
      </c>
      <c r="G2904" s="12">
        <v>19.3048658053</v>
      </c>
      <c r="H2904" s="15">
        <v>18.0477349194</v>
      </c>
    </row>
    <row r="2905" spans="3:8" x14ac:dyDescent="0.3">
      <c r="C2905" s="18" t="s">
        <v>2897</v>
      </c>
      <c r="D2905" s="12">
        <v>21.53</v>
      </c>
      <c r="E2905" s="12">
        <v>19.182483323700001</v>
      </c>
      <c r="F2905" s="12">
        <v>20.741557577999998</v>
      </c>
      <c r="G2905" s="12">
        <v>20.813366630899999</v>
      </c>
      <c r="H2905" s="15">
        <v>19.841235611600002</v>
      </c>
    </row>
    <row r="2906" spans="3:8" x14ac:dyDescent="0.3">
      <c r="C2906" s="18" t="s">
        <v>2898</v>
      </c>
      <c r="D2906" s="12">
        <v>24.51</v>
      </c>
      <c r="E2906" s="12">
        <v>23.777354650700001</v>
      </c>
      <c r="F2906" s="12">
        <v>25.268522878399999</v>
      </c>
      <c r="G2906" s="12">
        <v>25.302168400799999</v>
      </c>
      <c r="H2906" s="15">
        <v>25.630283627200001</v>
      </c>
    </row>
    <row r="2907" spans="3:8" x14ac:dyDescent="0.3">
      <c r="C2907" s="18" t="s">
        <v>2899</v>
      </c>
      <c r="D2907" s="12">
        <v>18.03</v>
      </c>
      <c r="E2907" s="12">
        <v>16.249471367600002</v>
      </c>
      <c r="F2907" s="12">
        <v>17.5296047245</v>
      </c>
      <c r="G2907" s="12">
        <v>17.5951732071</v>
      </c>
      <c r="H2907" s="15">
        <v>17.0331519432</v>
      </c>
    </row>
    <row r="2908" spans="3:8" x14ac:dyDescent="0.3">
      <c r="C2908" s="18" t="s">
        <v>2900</v>
      </c>
      <c r="D2908" s="12">
        <v>34.36</v>
      </c>
      <c r="E2908" s="12">
        <v>28.672864007899999</v>
      </c>
      <c r="F2908" s="12">
        <v>31.8465548916</v>
      </c>
      <c r="G2908" s="12">
        <v>32.086904015800002</v>
      </c>
      <c r="H2908" s="15">
        <v>29.910824102900001</v>
      </c>
    </row>
    <row r="2909" spans="3:8" x14ac:dyDescent="0.3">
      <c r="C2909" s="18" t="s">
        <v>2901</v>
      </c>
      <c r="D2909" s="12">
        <v>25.86</v>
      </c>
      <c r="E2909" s="12">
        <v>23.1678075765</v>
      </c>
      <c r="F2909" s="12">
        <v>24.781570743</v>
      </c>
      <c r="G2909" s="12">
        <v>24.653267007499998</v>
      </c>
      <c r="H2909" s="15">
        <v>23.385845782000001</v>
      </c>
    </row>
    <row r="2910" spans="3:8" x14ac:dyDescent="0.3">
      <c r="C2910" s="18" t="s">
        <v>2902</v>
      </c>
      <c r="D2910" s="12">
        <v>49.21</v>
      </c>
      <c r="E2910" s="12">
        <v>44.022754867499998</v>
      </c>
      <c r="F2910" s="12">
        <v>47.482869354000002</v>
      </c>
      <c r="G2910" s="12">
        <v>47.597768624700002</v>
      </c>
      <c r="H2910" s="15">
        <v>45.478212066700003</v>
      </c>
    </row>
    <row r="2911" spans="3:8" x14ac:dyDescent="0.3">
      <c r="C2911" s="18" t="s">
        <v>2903</v>
      </c>
      <c r="D2911" s="12">
        <v>31.07</v>
      </c>
      <c r="E2911" s="12">
        <v>25.371835255200001</v>
      </c>
      <c r="F2911" s="12">
        <v>29.014109253600001</v>
      </c>
      <c r="G2911" s="12">
        <v>28.944676198100002</v>
      </c>
      <c r="H2911" s="15">
        <v>25.4782260345</v>
      </c>
    </row>
    <row r="2912" spans="3:8" x14ac:dyDescent="0.3">
      <c r="C2912" s="18" t="s">
        <v>2904</v>
      </c>
      <c r="D2912" s="12">
        <v>29.4</v>
      </c>
      <c r="E2912" s="12">
        <v>23.9570534709</v>
      </c>
      <c r="F2912" s="12">
        <v>27.542142329099999</v>
      </c>
      <c r="G2912" s="12">
        <v>27.502543472300001</v>
      </c>
      <c r="H2912" s="15">
        <v>24.097584593099999</v>
      </c>
    </row>
    <row r="2913" spans="3:8" x14ac:dyDescent="0.3">
      <c r="C2913" s="18" t="s">
        <v>2905</v>
      </c>
      <c r="D2913" s="12">
        <v>25.49</v>
      </c>
      <c r="E2913" s="12">
        <v>21.8112283623</v>
      </c>
      <c r="F2913" s="12">
        <v>23.717096229500001</v>
      </c>
      <c r="G2913" s="12">
        <v>23.673318161400001</v>
      </c>
      <c r="H2913" s="15">
        <v>22.258246467699998</v>
      </c>
    </row>
    <row r="2914" spans="3:8" x14ac:dyDescent="0.3">
      <c r="C2914" s="18" t="s">
        <v>2906</v>
      </c>
      <c r="D2914" s="12">
        <v>65.88</v>
      </c>
      <c r="E2914" s="12">
        <v>59.922462496599998</v>
      </c>
      <c r="F2914" s="12">
        <v>64.888145610099997</v>
      </c>
      <c r="G2914" s="12">
        <v>65.465631405899998</v>
      </c>
      <c r="H2914" s="15">
        <v>64.982641131799994</v>
      </c>
    </row>
    <row r="2915" spans="3:8" x14ac:dyDescent="0.3">
      <c r="C2915" s="18" t="s">
        <v>2907</v>
      </c>
      <c r="D2915" s="12">
        <v>70.290000000000006</v>
      </c>
      <c r="E2915" s="12">
        <v>68.0897185046</v>
      </c>
      <c r="F2915" s="12">
        <v>70.0322792682</v>
      </c>
      <c r="G2915" s="12">
        <v>70.656542226599996</v>
      </c>
      <c r="H2915" s="15">
        <v>72.875306525900001</v>
      </c>
    </row>
    <row r="2916" spans="3:8" x14ac:dyDescent="0.3">
      <c r="C2916" s="18" t="s">
        <v>2908</v>
      </c>
      <c r="D2916" s="12">
        <v>69</v>
      </c>
      <c r="E2916" s="12">
        <v>68.968925160599994</v>
      </c>
      <c r="F2916" s="12">
        <v>70.790559770900003</v>
      </c>
      <c r="G2916" s="12">
        <v>71.426456813100003</v>
      </c>
      <c r="H2916" s="15">
        <v>73.763518570200006</v>
      </c>
    </row>
    <row r="2917" spans="3:8" x14ac:dyDescent="0.3">
      <c r="C2917" s="18" t="s">
        <v>2909</v>
      </c>
      <c r="D2917" s="12">
        <v>66.59</v>
      </c>
      <c r="E2917" s="12">
        <v>67.317209166400005</v>
      </c>
      <c r="F2917" s="12">
        <v>68.801409199700004</v>
      </c>
      <c r="G2917" s="12">
        <v>69.478134035300002</v>
      </c>
      <c r="H2917" s="15">
        <v>71.512562407600001</v>
      </c>
    </row>
    <row r="2918" spans="3:8" x14ac:dyDescent="0.3">
      <c r="C2918" s="18" t="s">
        <v>2910</v>
      </c>
      <c r="D2918" s="12">
        <v>65.25</v>
      </c>
      <c r="E2918" s="12">
        <v>66.534354079300002</v>
      </c>
      <c r="F2918" s="12">
        <v>67.566086425600005</v>
      </c>
      <c r="G2918" s="12">
        <v>68.302182543300006</v>
      </c>
      <c r="H2918" s="15">
        <v>69.869846781600003</v>
      </c>
    </row>
    <row r="2919" spans="3:8" x14ac:dyDescent="0.3">
      <c r="C2919" s="18" t="s">
        <v>2911</v>
      </c>
      <c r="D2919" s="12">
        <v>68.55</v>
      </c>
      <c r="E2919" s="12">
        <v>69.410479729200006</v>
      </c>
      <c r="F2919" s="12">
        <v>71.256863966400005</v>
      </c>
      <c r="G2919" s="12">
        <v>71.918148760899996</v>
      </c>
      <c r="H2919" s="15">
        <v>74.129963392899995</v>
      </c>
    </row>
    <row r="2920" spans="3:8" x14ac:dyDescent="0.3">
      <c r="C2920" s="18" t="s">
        <v>2912</v>
      </c>
      <c r="D2920" s="12">
        <v>68.64</v>
      </c>
      <c r="E2920" s="12">
        <v>69.449122389899998</v>
      </c>
      <c r="F2920" s="12">
        <v>71.282161706400004</v>
      </c>
      <c r="G2920" s="12">
        <v>71.944114475299997</v>
      </c>
      <c r="H2920" s="15">
        <v>74.147898241000007</v>
      </c>
    </row>
    <row r="2921" spans="3:8" x14ac:dyDescent="0.3">
      <c r="C2921" s="18" t="s">
        <v>2913</v>
      </c>
      <c r="D2921" s="12">
        <v>68.38</v>
      </c>
      <c r="E2921" s="12">
        <v>68.378114954300003</v>
      </c>
      <c r="F2921" s="12">
        <v>70.396152957499993</v>
      </c>
      <c r="G2921" s="12">
        <v>71.072478093599997</v>
      </c>
      <c r="H2921" s="15">
        <v>73.219455936999992</v>
      </c>
    </row>
    <row r="2922" spans="3:8" x14ac:dyDescent="0.3">
      <c r="C2922" s="18" t="s">
        <v>2914</v>
      </c>
      <c r="D2922" s="12">
        <v>66.349999999999994</v>
      </c>
      <c r="E2922" s="12">
        <v>67.692643062100004</v>
      </c>
      <c r="F2922" s="12">
        <v>68.984984734199998</v>
      </c>
      <c r="G2922" s="12">
        <v>69.686398780800005</v>
      </c>
      <c r="H2922" s="15">
        <v>71.633381198399988</v>
      </c>
    </row>
    <row r="2923" spans="3:8" x14ac:dyDescent="0.3">
      <c r="C2923" s="18" t="s">
        <v>2915</v>
      </c>
      <c r="D2923" s="12">
        <v>74.84</v>
      </c>
      <c r="E2923" s="12">
        <v>70.654378573900004</v>
      </c>
      <c r="F2923" s="12">
        <v>71.242932166800003</v>
      </c>
      <c r="G2923" s="12">
        <v>71.513543204800001</v>
      </c>
      <c r="H2923" s="15">
        <v>71.926697950000005</v>
      </c>
    </row>
    <row r="2924" spans="3:8" x14ac:dyDescent="0.3">
      <c r="C2924" s="18" t="s">
        <v>2916</v>
      </c>
      <c r="D2924" s="12">
        <v>66.44</v>
      </c>
      <c r="E2924" s="12">
        <v>67.549610435999995</v>
      </c>
      <c r="F2924" s="12">
        <v>68.858914412800004</v>
      </c>
      <c r="G2924" s="12">
        <v>69.558261346999998</v>
      </c>
      <c r="H2924" s="15">
        <v>71.465228740699999</v>
      </c>
    </row>
    <row r="2925" spans="3:8" x14ac:dyDescent="0.3">
      <c r="C2925" s="18" t="s">
        <v>2917</v>
      </c>
      <c r="D2925" s="12">
        <v>67.540000000000006</v>
      </c>
      <c r="E2925" s="12">
        <v>67.9966055119</v>
      </c>
      <c r="F2925" s="12">
        <v>69.589338484099997</v>
      </c>
      <c r="G2925" s="12">
        <v>70.270792702600005</v>
      </c>
      <c r="H2925" s="15">
        <v>72.50466680240001</v>
      </c>
    </row>
    <row r="2926" spans="3:8" x14ac:dyDescent="0.3">
      <c r="C2926" s="18" t="s">
        <v>2918</v>
      </c>
      <c r="D2926" s="12">
        <v>63.98</v>
      </c>
      <c r="E2926" s="12">
        <v>64.5395046119</v>
      </c>
      <c r="F2926" s="12">
        <v>65.832748515800006</v>
      </c>
      <c r="G2926" s="12">
        <v>66.565602795999993</v>
      </c>
      <c r="H2926" s="15">
        <v>69.258345078199994</v>
      </c>
    </row>
    <row r="2927" spans="3:8" x14ac:dyDescent="0.3">
      <c r="C2927" s="18" t="s">
        <v>2919</v>
      </c>
      <c r="D2927" s="12">
        <v>69.459999999999994</v>
      </c>
      <c r="E2927" s="12">
        <v>66.679370262899994</v>
      </c>
      <c r="F2927" s="12">
        <v>68.197005770199993</v>
      </c>
      <c r="G2927" s="12">
        <v>68.780035397399999</v>
      </c>
      <c r="H2927" s="15">
        <v>71.1822131845</v>
      </c>
    </row>
    <row r="2928" spans="3:8" x14ac:dyDescent="0.3">
      <c r="C2928" s="18" t="s">
        <v>2920</v>
      </c>
      <c r="D2928" s="12">
        <v>69.17</v>
      </c>
      <c r="E2928" s="12">
        <v>69.675945728000002</v>
      </c>
      <c r="F2928" s="12">
        <v>71.625952623000003</v>
      </c>
      <c r="G2928" s="12">
        <v>72.275361664299993</v>
      </c>
      <c r="H2928" s="15">
        <v>74.474197517899995</v>
      </c>
    </row>
    <row r="2929" spans="3:8" x14ac:dyDescent="0.3">
      <c r="C2929" s="18" t="s">
        <v>2921</v>
      </c>
      <c r="D2929" s="12">
        <v>53.82</v>
      </c>
      <c r="E2929" s="12">
        <v>52.252046524299999</v>
      </c>
      <c r="F2929" s="12">
        <v>55.775326764699997</v>
      </c>
      <c r="G2929" s="12">
        <v>56.252279461000001</v>
      </c>
      <c r="H2929" s="15">
        <v>54.176576653200001</v>
      </c>
    </row>
    <row r="2930" spans="3:8" x14ac:dyDescent="0.3">
      <c r="C2930" s="18" t="s">
        <v>2922</v>
      </c>
      <c r="D2930" s="12">
        <v>67.91</v>
      </c>
      <c r="E2930" s="12">
        <v>62.606665002500002</v>
      </c>
      <c r="F2930" s="12">
        <v>67.500774296100005</v>
      </c>
      <c r="G2930" s="12">
        <v>68.114200786500007</v>
      </c>
      <c r="H2930" s="15">
        <v>67.319185821099992</v>
      </c>
    </row>
    <row r="2931" spans="3:8" x14ac:dyDescent="0.3">
      <c r="C2931" s="18" t="s">
        <v>2923</v>
      </c>
      <c r="D2931" s="12">
        <v>58.99</v>
      </c>
      <c r="E2931" s="12">
        <v>53.198632009599997</v>
      </c>
      <c r="F2931" s="12">
        <v>56.623878509500003</v>
      </c>
      <c r="G2931" s="12">
        <v>57.050074920699998</v>
      </c>
      <c r="H2931" s="15">
        <v>54.996416520700002</v>
      </c>
    </row>
    <row r="2932" spans="3:8" x14ac:dyDescent="0.3">
      <c r="C2932" s="18" t="s">
        <v>2924</v>
      </c>
      <c r="D2932" s="12">
        <v>68.41</v>
      </c>
      <c r="E2932" s="12">
        <v>62.466241560900002</v>
      </c>
      <c r="F2932" s="12">
        <v>67.188335886600001</v>
      </c>
      <c r="G2932" s="12">
        <v>67.750751066500001</v>
      </c>
      <c r="H2932" s="15">
        <v>67.490296985900002</v>
      </c>
    </row>
    <row r="2933" spans="3:8" x14ac:dyDescent="0.3">
      <c r="C2933" s="18" t="s">
        <v>2925</v>
      </c>
      <c r="D2933" s="12">
        <v>69.36</v>
      </c>
      <c r="E2933" s="12">
        <v>62.734923545699999</v>
      </c>
      <c r="F2933" s="12">
        <v>67.819988559099997</v>
      </c>
      <c r="G2933" s="12">
        <v>68.405973237200001</v>
      </c>
      <c r="H2933" s="15">
        <v>67.617197598499999</v>
      </c>
    </row>
    <row r="2934" spans="3:8" x14ac:dyDescent="0.3">
      <c r="C2934" s="18" t="s">
        <v>2926</v>
      </c>
      <c r="D2934" s="12">
        <v>68.16</v>
      </c>
      <c r="E2934" s="12">
        <v>62.019223267299999</v>
      </c>
      <c r="F2934" s="12">
        <v>66.490531175100003</v>
      </c>
      <c r="G2934" s="12">
        <v>67.104514203899996</v>
      </c>
      <c r="H2934" s="15">
        <v>67.01387736369999</v>
      </c>
    </row>
    <row r="2935" spans="3:8" x14ac:dyDescent="0.3">
      <c r="C2935" s="18" t="s">
        <v>2927</v>
      </c>
      <c r="D2935" s="12">
        <v>70.22</v>
      </c>
      <c r="E2935" s="12">
        <v>63.9190533684</v>
      </c>
      <c r="F2935" s="12">
        <v>68.510996251899996</v>
      </c>
      <c r="G2935" s="12">
        <v>69.090422916500003</v>
      </c>
      <c r="H2935" s="15">
        <v>69.015846553599999</v>
      </c>
    </row>
    <row r="2936" spans="3:8" x14ac:dyDescent="0.3">
      <c r="C2936" s="18" t="s">
        <v>2928</v>
      </c>
      <c r="D2936" s="12">
        <v>71.45</v>
      </c>
      <c r="E2936" s="12">
        <v>66.7776627187</v>
      </c>
      <c r="F2936" s="12">
        <v>70.001043945399999</v>
      </c>
      <c r="G2936" s="12">
        <v>70.771153065999997</v>
      </c>
      <c r="H2936" s="15">
        <v>69.985061285400008</v>
      </c>
    </row>
    <row r="2937" spans="3:8" x14ac:dyDescent="0.3">
      <c r="C2937" s="18" t="s">
        <v>2929</v>
      </c>
      <c r="D2937" s="12">
        <v>75.34</v>
      </c>
      <c r="E2937" s="12">
        <v>69.0949064717</v>
      </c>
      <c r="F2937" s="12">
        <v>72.610613774900003</v>
      </c>
      <c r="G2937" s="12">
        <v>73.364824153200004</v>
      </c>
      <c r="H2937" s="15">
        <v>72.782484070099997</v>
      </c>
    </row>
    <row r="2938" spans="3:8" x14ac:dyDescent="0.3">
      <c r="C2938" s="18" t="s">
        <v>2930</v>
      </c>
      <c r="D2938" s="12">
        <v>75.16</v>
      </c>
      <c r="E2938" s="12">
        <v>69.404638871200007</v>
      </c>
      <c r="F2938" s="12">
        <v>73.742617325099999</v>
      </c>
      <c r="G2938" s="12">
        <v>74.432067159499994</v>
      </c>
      <c r="H2938" s="15">
        <v>74.239837790899998</v>
      </c>
    </row>
    <row r="2939" spans="3:8" x14ac:dyDescent="0.3">
      <c r="C2939" s="18" t="s">
        <v>2931</v>
      </c>
      <c r="D2939" s="12">
        <v>64.37</v>
      </c>
      <c r="E2939" s="12">
        <v>66.236103848400006</v>
      </c>
      <c r="F2939" s="12">
        <v>67.445808991700005</v>
      </c>
      <c r="G2939" s="12">
        <v>68.065332231499994</v>
      </c>
      <c r="H2939" s="15">
        <v>70.402882818400002</v>
      </c>
    </row>
    <row r="2940" spans="3:8" x14ac:dyDescent="0.3">
      <c r="C2940" s="18" t="s">
        <v>2932</v>
      </c>
      <c r="D2940" s="12">
        <v>66.239999999999995</v>
      </c>
      <c r="E2940" s="12">
        <v>60.661592723699997</v>
      </c>
      <c r="F2940" s="12">
        <v>65.625328645300002</v>
      </c>
      <c r="G2940" s="12">
        <v>66.178089342899995</v>
      </c>
      <c r="H2940" s="15">
        <v>65.844724309499995</v>
      </c>
    </row>
    <row r="2941" spans="3:8" x14ac:dyDescent="0.3">
      <c r="C2941" s="18" t="s">
        <v>2933</v>
      </c>
      <c r="D2941" s="12">
        <v>65.319999999999993</v>
      </c>
      <c r="E2941" s="12">
        <v>58.447112431599997</v>
      </c>
      <c r="F2941" s="12">
        <v>65.773619238899997</v>
      </c>
      <c r="G2941" s="12">
        <v>66.447321653499998</v>
      </c>
      <c r="H2941" s="15">
        <v>62.660626424499995</v>
      </c>
    </row>
    <row r="2942" spans="3:8" x14ac:dyDescent="0.3">
      <c r="C2942" s="18" t="s">
        <v>2934</v>
      </c>
      <c r="D2942" s="12">
        <v>67.08</v>
      </c>
      <c r="E2942" s="12">
        <v>61.302800725399997</v>
      </c>
      <c r="F2942" s="12">
        <v>66.348845590500005</v>
      </c>
      <c r="G2942" s="12">
        <v>66.912730367199998</v>
      </c>
      <c r="H2942" s="15">
        <v>66.659867268599996</v>
      </c>
    </row>
    <row r="2943" spans="3:8" x14ac:dyDescent="0.3">
      <c r="C2943" s="18" t="s">
        <v>2935</v>
      </c>
      <c r="D2943" s="12">
        <v>69.180000000000007</v>
      </c>
      <c r="E2943" s="12">
        <v>65.970060541099997</v>
      </c>
      <c r="F2943" s="12">
        <v>67.524651145899995</v>
      </c>
      <c r="G2943" s="12">
        <v>68.091964988399994</v>
      </c>
      <c r="H2943" s="15">
        <v>70.521527288800002</v>
      </c>
    </row>
    <row r="2944" spans="3:8" x14ac:dyDescent="0.3">
      <c r="C2944" s="18" t="s">
        <v>2936</v>
      </c>
      <c r="D2944" s="12">
        <v>68.81</v>
      </c>
      <c r="E2944" s="12">
        <v>66.1900540659</v>
      </c>
      <c r="F2944" s="12">
        <v>67.925699722299996</v>
      </c>
      <c r="G2944" s="12">
        <v>68.504290793500004</v>
      </c>
      <c r="H2944" s="15">
        <v>70.796330628600003</v>
      </c>
    </row>
    <row r="2945" spans="3:8" x14ac:dyDescent="0.3">
      <c r="C2945" s="18" t="s">
        <v>2937</v>
      </c>
      <c r="D2945" s="12">
        <v>70.23</v>
      </c>
      <c r="E2945" s="12">
        <v>63.698212077999997</v>
      </c>
      <c r="F2945" s="12">
        <v>68.687662186599994</v>
      </c>
      <c r="G2945" s="12">
        <v>69.311929994500005</v>
      </c>
      <c r="H2945" s="15">
        <v>68.770399362000006</v>
      </c>
    </row>
    <row r="2946" spans="3:8" x14ac:dyDescent="0.3">
      <c r="C2946" s="18" t="s">
        <v>2938</v>
      </c>
      <c r="D2946" s="12">
        <v>58.96</v>
      </c>
      <c r="E2946" s="12">
        <v>63.570887269000004</v>
      </c>
      <c r="F2946" s="12">
        <v>62.725959345200003</v>
      </c>
      <c r="G2946" s="12">
        <v>63.506664812300002</v>
      </c>
      <c r="H2946" s="15">
        <v>64.733011589699998</v>
      </c>
    </row>
    <row r="2947" spans="3:8" x14ac:dyDescent="0.3">
      <c r="C2947" s="18" t="s">
        <v>2939</v>
      </c>
      <c r="D2947" s="12">
        <v>68.209999999999994</v>
      </c>
      <c r="E2947" s="12">
        <v>68.6492630515</v>
      </c>
      <c r="F2947" s="12">
        <v>70.596791725599999</v>
      </c>
      <c r="G2947" s="12">
        <v>71.239865617199996</v>
      </c>
      <c r="H2947" s="15">
        <v>73.41230904999999</v>
      </c>
    </row>
    <row r="2948" spans="3:8" x14ac:dyDescent="0.3">
      <c r="C2948" s="18" t="s">
        <v>2940</v>
      </c>
      <c r="D2948" s="12">
        <v>61.99</v>
      </c>
      <c r="E2948" s="12">
        <v>65.235629105000001</v>
      </c>
      <c r="F2948" s="12">
        <v>64.602438146500006</v>
      </c>
      <c r="G2948" s="12">
        <v>65.381036226700004</v>
      </c>
      <c r="H2948" s="15">
        <v>67.190542614899996</v>
      </c>
    </row>
    <row r="2949" spans="3:8" x14ac:dyDescent="0.3">
      <c r="C2949" s="18" t="s">
        <v>2941</v>
      </c>
      <c r="D2949" s="12">
        <v>80.05</v>
      </c>
      <c r="E2949" s="12">
        <v>73.071533757099999</v>
      </c>
      <c r="F2949" s="12">
        <v>77.854819050499998</v>
      </c>
      <c r="G2949" s="12">
        <v>78.363033718400004</v>
      </c>
      <c r="H2949" s="15">
        <v>78.474161880300002</v>
      </c>
    </row>
    <row r="2950" spans="3:8" x14ac:dyDescent="0.3">
      <c r="C2950" s="18" t="s">
        <v>2942</v>
      </c>
      <c r="D2950" s="12">
        <v>66.349999999999994</v>
      </c>
      <c r="E2950" s="12">
        <v>60.804739556599998</v>
      </c>
      <c r="F2950" s="12">
        <v>65.996527557500002</v>
      </c>
      <c r="G2950" s="12">
        <v>66.6001478198</v>
      </c>
      <c r="H2950" s="15">
        <v>66.090451370299988</v>
      </c>
    </row>
    <row r="2951" spans="3:8" x14ac:dyDescent="0.3">
      <c r="C2951" s="18" t="s">
        <v>2943</v>
      </c>
      <c r="D2951" s="12">
        <v>56.38</v>
      </c>
      <c r="E2951" s="12">
        <v>49.502729870800003</v>
      </c>
      <c r="F2951" s="12">
        <v>55.901976724100003</v>
      </c>
      <c r="G2951" s="12">
        <v>56.846412329700001</v>
      </c>
      <c r="H2951" s="15">
        <v>53.384531062600004</v>
      </c>
    </row>
    <row r="2952" spans="3:8" x14ac:dyDescent="0.3">
      <c r="C2952" s="18" t="s">
        <v>2944</v>
      </c>
      <c r="D2952" s="12">
        <v>73.86</v>
      </c>
      <c r="E2952" s="12">
        <v>69.591815533299993</v>
      </c>
      <c r="F2952" s="12">
        <v>73.961054451999999</v>
      </c>
      <c r="G2952" s="12">
        <v>74.657521271999997</v>
      </c>
      <c r="H2952" s="15">
        <v>74.221194484699993</v>
      </c>
    </row>
    <row r="2953" spans="3:8" x14ac:dyDescent="0.3">
      <c r="C2953" s="18" t="s">
        <v>2945</v>
      </c>
      <c r="D2953" s="12">
        <v>85.22</v>
      </c>
      <c r="E2953" s="12">
        <v>79.066663852199994</v>
      </c>
      <c r="F2953" s="12">
        <v>84.430430660699997</v>
      </c>
      <c r="G2953" s="12">
        <v>84.520994363</v>
      </c>
      <c r="H2953" s="15">
        <v>84.438574131799996</v>
      </c>
    </row>
    <row r="2954" spans="3:8" x14ac:dyDescent="0.3">
      <c r="C2954" s="18" t="s">
        <v>2946</v>
      </c>
      <c r="D2954" s="12">
        <v>82.79</v>
      </c>
      <c r="E2954" s="12">
        <v>77.057859828900007</v>
      </c>
      <c r="F2954" s="12">
        <v>82.0253870664</v>
      </c>
      <c r="G2954" s="12">
        <v>82.166725041399999</v>
      </c>
      <c r="H2954" s="15">
        <v>81.994574720900005</v>
      </c>
    </row>
    <row r="2955" spans="3:8" x14ac:dyDescent="0.3">
      <c r="C2955" s="18" t="s">
        <v>2947</v>
      </c>
      <c r="D2955" s="12">
        <v>81.5</v>
      </c>
      <c r="E2955" s="12">
        <v>75.824839488500004</v>
      </c>
      <c r="F2955" s="12">
        <v>81.140864087200001</v>
      </c>
      <c r="G2955" s="12">
        <v>81.262227243699996</v>
      </c>
      <c r="H2955" s="15">
        <v>80.721792242899994</v>
      </c>
    </row>
    <row r="2956" spans="3:8" x14ac:dyDescent="0.3">
      <c r="C2956" s="18" t="s">
        <v>2948</v>
      </c>
      <c r="D2956" s="12">
        <v>82.42</v>
      </c>
      <c r="E2956" s="12">
        <v>76.147242558800002</v>
      </c>
      <c r="F2956" s="12">
        <v>82.105867542400006</v>
      </c>
      <c r="G2956" s="12">
        <v>82.231858641700001</v>
      </c>
      <c r="H2956" s="15">
        <v>81.997089778800003</v>
      </c>
    </row>
    <row r="2957" spans="3:8" x14ac:dyDescent="0.3">
      <c r="C2957" s="18" t="s">
        <v>2949</v>
      </c>
      <c r="D2957" s="12">
        <v>81.14</v>
      </c>
      <c r="E2957" s="12">
        <v>74.390379195099996</v>
      </c>
      <c r="F2957" s="12">
        <v>79.830723075199998</v>
      </c>
      <c r="G2957" s="12">
        <v>79.846884654199997</v>
      </c>
      <c r="H2957" s="15">
        <v>79.953234959100001</v>
      </c>
    </row>
    <row r="2958" spans="3:8" x14ac:dyDescent="0.3">
      <c r="C2958" s="18" t="s">
        <v>2950</v>
      </c>
      <c r="D2958" s="12">
        <v>86.7</v>
      </c>
      <c r="E2958" s="12">
        <v>80.627244763500002</v>
      </c>
      <c r="F2958" s="12">
        <v>86.084919837300006</v>
      </c>
      <c r="G2958" s="12">
        <v>86.169028759200003</v>
      </c>
      <c r="H2958" s="15">
        <v>85.9043283221</v>
      </c>
    </row>
    <row r="2959" spans="3:8" x14ac:dyDescent="0.3">
      <c r="C2959" s="18" t="s">
        <v>2951</v>
      </c>
      <c r="D2959" s="12">
        <v>80.489999999999995</v>
      </c>
      <c r="E2959" s="12">
        <v>75.1615406433</v>
      </c>
      <c r="F2959" s="12">
        <v>79.891850916799996</v>
      </c>
      <c r="G2959" s="12">
        <v>79.988330936300002</v>
      </c>
      <c r="H2959" s="15">
        <v>80.6296650675</v>
      </c>
    </row>
    <row r="2960" spans="3:8" x14ac:dyDescent="0.3">
      <c r="C2960" s="18" t="s">
        <v>2952</v>
      </c>
      <c r="D2960" s="12">
        <v>82.01</v>
      </c>
      <c r="E2960" s="12">
        <v>74.469345614800005</v>
      </c>
      <c r="F2960" s="12">
        <v>79.978475133399996</v>
      </c>
      <c r="G2960" s="12">
        <v>80.102378272300001</v>
      </c>
      <c r="H2960" s="15">
        <v>79.772193457</v>
      </c>
    </row>
    <row r="2961" spans="3:8" x14ac:dyDescent="0.3">
      <c r="C2961" s="18" t="s">
        <v>2953</v>
      </c>
      <c r="D2961" s="12">
        <v>84.8</v>
      </c>
      <c r="E2961" s="12">
        <v>78.238153686199993</v>
      </c>
      <c r="F2961" s="12">
        <v>84.334108809</v>
      </c>
      <c r="G2961" s="12">
        <v>84.444469583100002</v>
      </c>
      <c r="H2961" s="15">
        <v>83.590675178200001</v>
      </c>
    </row>
    <row r="2962" spans="3:8" x14ac:dyDescent="0.3">
      <c r="C2962" s="18" t="s">
        <v>2954</v>
      </c>
      <c r="D2962" s="12">
        <v>69.91</v>
      </c>
      <c r="E2962" s="12">
        <v>66.188792144399997</v>
      </c>
      <c r="F2962" s="12">
        <v>71.100345099099997</v>
      </c>
      <c r="G2962" s="12">
        <v>71.231101192300002</v>
      </c>
      <c r="H2962" s="15">
        <v>69.598148986399991</v>
      </c>
    </row>
    <row r="2963" spans="3:8" x14ac:dyDescent="0.3">
      <c r="C2963" s="18" t="s">
        <v>2955</v>
      </c>
      <c r="D2963" s="12">
        <v>82.35</v>
      </c>
      <c r="E2963" s="12">
        <v>75.796624152500002</v>
      </c>
      <c r="F2963" s="12">
        <v>82.507176592799993</v>
      </c>
      <c r="G2963" s="12">
        <v>82.614781863199994</v>
      </c>
      <c r="H2963" s="15">
        <v>81.366789774299988</v>
      </c>
    </row>
    <row r="2964" spans="3:8" x14ac:dyDescent="0.3">
      <c r="C2964" s="18" t="s">
        <v>2956</v>
      </c>
      <c r="D2964" s="12">
        <v>80.86</v>
      </c>
      <c r="E2964" s="12">
        <v>74.128808147699999</v>
      </c>
      <c r="F2964" s="12">
        <v>79.584954383600007</v>
      </c>
      <c r="G2964" s="12">
        <v>79.719766296000003</v>
      </c>
      <c r="H2964" s="15">
        <v>79.712842356400003</v>
      </c>
    </row>
    <row r="2965" spans="3:8" x14ac:dyDescent="0.3">
      <c r="C2965" s="18" t="s">
        <v>2957</v>
      </c>
      <c r="D2965" s="12">
        <v>80.349999999999994</v>
      </c>
      <c r="E2965" s="12">
        <v>74.938023025099994</v>
      </c>
      <c r="F2965" s="12">
        <v>80.087845808599994</v>
      </c>
      <c r="G2965" s="12">
        <v>80.183823354099999</v>
      </c>
      <c r="H2965" s="15">
        <v>79.685487336099996</v>
      </c>
    </row>
    <row r="2966" spans="3:8" x14ac:dyDescent="0.3">
      <c r="C2966" s="18" t="s">
        <v>2958</v>
      </c>
      <c r="D2966" s="12">
        <v>84.65</v>
      </c>
      <c r="E2966" s="12">
        <v>78.134918965699995</v>
      </c>
      <c r="F2966" s="12">
        <v>83.700680802700006</v>
      </c>
      <c r="G2966" s="12">
        <v>83.793151148899994</v>
      </c>
      <c r="H2966" s="15">
        <v>83.872881247199999</v>
      </c>
    </row>
    <row r="2967" spans="3:8" x14ac:dyDescent="0.3">
      <c r="C2967" s="18" t="s">
        <v>2959</v>
      </c>
      <c r="D2967" s="12">
        <v>84.03</v>
      </c>
      <c r="E2967" s="12">
        <v>77.318432508900003</v>
      </c>
      <c r="F2967" s="12">
        <v>82.839911337000004</v>
      </c>
      <c r="G2967" s="12">
        <v>82.9499817345</v>
      </c>
      <c r="H2967" s="15">
        <v>82.492157727600002</v>
      </c>
    </row>
    <row r="2968" spans="3:8" x14ac:dyDescent="0.3">
      <c r="C2968" s="18" t="s">
        <v>2960</v>
      </c>
      <c r="D2968" s="12">
        <v>74.16</v>
      </c>
      <c r="E2968" s="12">
        <v>68.513104791499998</v>
      </c>
      <c r="F2968" s="12">
        <v>73.734071208800003</v>
      </c>
      <c r="G2968" s="12">
        <v>73.851809780099998</v>
      </c>
      <c r="H2968" s="15">
        <v>73.366379749399997</v>
      </c>
    </row>
    <row r="2969" spans="3:8" x14ac:dyDescent="0.3">
      <c r="C2969" s="18" t="s">
        <v>2961</v>
      </c>
      <c r="D2969" s="12">
        <v>82.92</v>
      </c>
      <c r="E2969" s="12">
        <v>76.137798541500004</v>
      </c>
      <c r="F2969" s="12">
        <v>81.339829235099998</v>
      </c>
      <c r="G2969" s="12">
        <v>81.433622670399998</v>
      </c>
      <c r="H2969" s="15">
        <v>81.714999171700001</v>
      </c>
    </row>
    <row r="2970" spans="3:8" x14ac:dyDescent="0.3">
      <c r="C2970" s="18" t="s">
        <v>2962</v>
      </c>
      <c r="D2970" s="12">
        <v>82.67</v>
      </c>
      <c r="E2970" s="12">
        <v>75.233578103400006</v>
      </c>
      <c r="F2970" s="12">
        <v>81.706426109399999</v>
      </c>
      <c r="G2970" s="12">
        <v>81.808516280399999</v>
      </c>
      <c r="H2970" s="15">
        <v>81.253299666800004</v>
      </c>
    </row>
    <row r="2971" spans="3:8" x14ac:dyDescent="0.3">
      <c r="C2971" s="18" t="s">
        <v>2963</v>
      </c>
      <c r="D2971" s="12">
        <v>80.55</v>
      </c>
      <c r="E2971" s="12">
        <v>74.060377612699995</v>
      </c>
      <c r="F2971" s="12">
        <v>79.721687472300005</v>
      </c>
      <c r="G2971" s="12">
        <v>79.849510153899999</v>
      </c>
      <c r="H2971" s="15">
        <v>79.749249828199993</v>
      </c>
    </row>
    <row r="2972" spans="3:8" x14ac:dyDescent="0.3">
      <c r="C2972" s="18" t="s">
        <v>2964</v>
      </c>
      <c r="D2972" s="12">
        <v>84.27</v>
      </c>
      <c r="E2972" s="12">
        <v>77.107298790000002</v>
      </c>
      <c r="F2972" s="12">
        <v>82.226964053900005</v>
      </c>
      <c r="G2972" s="12">
        <v>82.336465725500005</v>
      </c>
      <c r="H2972" s="15">
        <v>82.571988854799997</v>
      </c>
    </row>
    <row r="2973" spans="3:8" x14ac:dyDescent="0.3">
      <c r="C2973" s="18" t="s">
        <v>2965</v>
      </c>
      <c r="D2973" s="12">
        <v>88.37</v>
      </c>
      <c r="E2973" s="12">
        <v>82.360469217800002</v>
      </c>
      <c r="F2973" s="12">
        <v>87.541956213399999</v>
      </c>
      <c r="G2973" s="12">
        <v>87.634380715999995</v>
      </c>
      <c r="H2973" s="15">
        <v>87.3758091638</v>
      </c>
    </row>
    <row r="2974" spans="3:8" x14ac:dyDescent="0.3">
      <c r="C2974" s="18" t="s">
        <v>2966</v>
      </c>
      <c r="D2974" s="12">
        <v>89.3</v>
      </c>
      <c r="E2974" s="12">
        <v>82.992354311300005</v>
      </c>
      <c r="F2974" s="12">
        <v>87.9474753346</v>
      </c>
      <c r="G2974" s="12">
        <v>88.035547519999994</v>
      </c>
      <c r="H2974" s="15">
        <v>87.974727419899992</v>
      </c>
    </row>
    <row r="2975" spans="3:8" x14ac:dyDescent="0.3">
      <c r="C2975" s="18" t="s">
        <v>2967</v>
      </c>
      <c r="D2975" s="12">
        <v>82.39</v>
      </c>
      <c r="E2975" s="12">
        <v>75.9089439551</v>
      </c>
      <c r="F2975" s="12">
        <v>82.368612549999995</v>
      </c>
      <c r="G2975" s="12">
        <v>82.482003996800003</v>
      </c>
      <c r="H2975" s="15">
        <v>81.935811596600004</v>
      </c>
    </row>
    <row r="2976" spans="3:8" x14ac:dyDescent="0.3">
      <c r="C2976" s="18" t="s">
        <v>2968</v>
      </c>
      <c r="D2976" s="12">
        <v>77.790000000000006</v>
      </c>
      <c r="E2976" s="12">
        <v>71.503509328500002</v>
      </c>
      <c r="F2976" s="12">
        <v>77.321581710199993</v>
      </c>
      <c r="G2976" s="12">
        <v>77.419632843499997</v>
      </c>
      <c r="H2976" s="15">
        <v>76.90293087820001</v>
      </c>
    </row>
    <row r="2977" spans="3:8" x14ac:dyDescent="0.3">
      <c r="C2977" s="18" t="s">
        <v>2969</v>
      </c>
      <c r="D2977" s="12">
        <v>79.010000000000005</v>
      </c>
      <c r="E2977" s="12">
        <v>72.026000068800002</v>
      </c>
      <c r="F2977" s="12">
        <v>77.6215684939</v>
      </c>
      <c r="G2977" s="12">
        <v>77.684794500300001</v>
      </c>
      <c r="H2977" s="15">
        <v>77.747881164900008</v>
      </c>
    </row>
    <row r="2978" spans="3:8" x14ac:dyDescent="0.3">
      <c r="C2978" s="18" t="s">
        <v>2970</v>
      </c>
      <c r="D2978" s="12">
        <v>77.28</v>
      </c>
      <c r="E2978" s="12">
        <v>70.980961484999995</v>
      </c>
      <c r="F2978" s="12">
        <v>76.964620720499994</v>
      </c>
      <c r="G2978" s="12">
        <v>77.037630806199999</v>
      </c>
      <c r="H2978" s="15">
        <v>76.433120185700005</v>
      </c>
    </row>
    <row r="2979" spans="3:8" x14ac:dyDescent="0.3">
      <c r="C2979" s="18" t="s">
        <v>2971</v>
      </c>
      <c r="D2979" s="12">
        <v>78.72</v>
      </c>
      <c r="E2979" s="12">
        <v>72.245243719800001</v>
      </c>
      <c r="F2979" s="12">
        <v>77.599780708500006</v>
      </c>
      <c r="G2979" s="12">
        <v>77.673115293899997</v>
      </c>
      <c r="H2979" s="15">
        <v>77.643121596399993</v>
      </c>
    </row>
    <row r="2980" spans="3:8" x14ac:dyDescent="0.3">
      <c r="C2980" s="18" t="s">
        <v>2972</v>
      </c>
      <c r="D2980" s="12">
        <v>81.22</v>
      </c>
      <c r="E2980" s="12">
        <v>74.918741541700001</v>
      </c>
      <c r="F2980" s="12">
        <v>79.802517938299999</v>
      </c>
      <c r="G2980" s="12">
        <v>79.844010660999999</v>
      </c>
      <c r="H2980" s="15">
        <v>79.982075294400005</v>
      </c>
    </row>
    <row r="2981" spans="3:8" x14ac:dyDescent="0.3">
      <c r="C2981" s="18" t="s">
        <v>2973</v>
      </c>
      <c r="D2981" s="12">
        <v>79.680000000000007</v>
      </c>
      <c r="E2981" s="12">
        <v>72.884098561000002</v>
      </c>
      <c r="F2981" s="12">
        <v>77.489326908300001</v>
      </c>
      <c r="G2981" s="12">
        <v>77.508607411400007</v>
      </c>
      <c r="H2981" s="15">
        <v>78.007014337900003</v>
      </c>
    </row>
    <row r="2982" spans="3:8" x14ac:dyDescent="0.3">
      <c r="C2982" s="18" t="s">
        <v>2974</v>
      </c>
      <c r="D2982" s="12">
        <v>82.06</v>
      </c>
      <c r="E2982" s="12">
        <v>76.409884765200005</v>
      </c>
      <c r="F2982" s="12">
        <v>82.063019187500004</v>
      </c>
      <c r="G2982" s="12">
        <v>82.152346289500002</v>
      </c>
      <c r="H2982" s="15">
        <v>81.176901643500003</v>
      </c>
    </row>
    <row r="2983" spans="3:8" x14ac:dyDescent="0.3">
      <c r="C2983" s="18" t="s">
        <v>2975</v>
      </c>
      <c r="D2983" s="12">
        <v>80.42</v>
      </c>
      <c r="E2983" s="12">
        <v>74.433851796599996</v>
      </c>
      <c r="F2983" s="12">
        <v>79.873133547400002</v>
      </c>
      <c r="G2983" s="12">
        <v>79.957856566399997</v>
      </c>
      <c r="H2983" s="15">
        <v>79.406753904599995</v>
      </c>
    </row>
    <row r="2984" spans="3:8" x14ac:dyDescent="0.3">
      <c r="C2984" s="18" t="s">
        <v>2976</v>
      </c>
      <c r="D2984" s="12">
        <v>75.489999999999995</v>
      </c>
      <c r="E2984" s="12">
        <v>73.463244621100003</v>
      </c>
      <c r="F2984" s="12">
        <v>75.443503422500001</v>
      </c>
      <c r="G2984" s="12">
        <v>75.529662798800004</v>
      </c>
      <c r="H2984" s="15">
        <v>73.872517592699992</v>
      </c>
    </row>
    <row r="2985" spans="3:8" x14ac:dyDescent="0.3">
      <c r="C2985" s="18" t="s">
        <v>2977</v>
      </c>
      <c r="D2985" s="12">
        <v>87.85</v>
      </c>
      <c r="E2985" s="12">
        <v>84.026204401000001</v>
      </c>
      <c r="F2985" s="12">
        <v>86.754645907300002</v>
      </c>
      <c r="G2985" s="12">
        <v>86.827726704900002</v>
      </c>
      <c r="H2985" s="15">
        <v>84.775459493299991</v>
      </c>
    </row>
    <row r="2986" spans="3:8" x14ac:dyDescent="0.3">
      <c r="C2986" s="18" t="s">
        <v>2978</v>
      </c>
      <c r="D2986" s="12">
        <v>98.18</v>
      </c>
      <c r="E2986" s="12">
        <v>94.799780831899994</v>
      </c>
      <c r="F2986" s="12">
        <v>97.362570197699995</v>
      </c>
      <c r="G2986" s="12">
        <v>97.538886651400006</v>
      </c>
      <c r="H2986" s="15">
        <v>95.628017403700014</v>
      </c>
    </row>
    <row r="2987" spans="3:8" x14ac:dyDescent="0.3">
      <c r="C2987" s="18" t="s">
        <v>2979</v>
      </c>
      <c r="D2987" s="12">
        <v>99.28</v>
      </c>
      <c r="E2987" s="12">
        <v>95.792447475200007</v>
      </c>
      <c r="F2987" s="12">
        <v>98.639227211999994</v>
      </c>
      <c r="G2987" s="12">
        <v>98.756294556300006</v>
      </c>
      <c r="H2987" s="15">
        <v>97.021982000600005</v>
      </c>
    </row>
    <row r="2988" spans="3:8" x14ac:dyDescent="0.3">
      <c r="C2988" s="18" t="s">
        <v>2980</v>
      </c>
      <c r="D2988" s="12">
        <v>91.01</v>
      </c>
      <c r="E2988" s="12">
        <v>86.758315372400006</v>
      </c>
      <c r="F2988" s="12">
        <v>91.912428309199996</v>
      </c>
      <c r="G2988" s="12">
        <v>92.053917363099998</v>
      </c>
      <c r="H2988" s="15">
        <v>87.668264972300008</v>
      </c>
    </row>
    <row r="2989" spans="3:8" x14ac:dyDescent="0.3">
      <c r="C2989" s="18" t="s">
        <v>2981</v>
      </c>
      <c r="D2989" s="12">
        <v>95.44</v>
      </c>
      <c r="E2989" s="12">
        <v>91.697780010900004</v>
      </c>
      <c r="F2989" s="12">
        <v>95.502283691200006</v>
      </c>
      <c r="G2989" s="12">
        <v>95.659786325699997</v>
      </c>
      <c r="H2989" s="15">
        <v>91.985119107299994</v>
      </c>
    </row>
    <row r="2990" spans="3:8" x14ac:dyDescent="0.3">
      <c r="C2990" s="18" t="s">
        <v>2982</v>
      </c>
      <c r="D2990" s="12">
        <v>71.819999999999993</v>
      </c>
      <c r="E2990" s="12">
        <v>69.270447226000002</v>
      </c>
      <c r="F2990" s="12">
        <v>72.766109073999999</v>
      </c>
      <c r="G2990" s="12">
        <v>72.863541350800006</v>
      </c>
      <c r="H2990" s="15">
        <v>69.352121348499992</v>
      </c>
    </row>
    <row r="2991" spans="3:8" x14ac:dyDescent="0.3">
      <c r="C2991" s="18" t="s">
        <v>2983</v>
      </c>
      <c r="D2991" s="12">
        <v>87.71</v>
      </c>
      <c r="E2991" s="12">
        <v>84.158517282800005</v>
      </c>
      <c r="F2991" s="12">
        <v>87.104674982800006</v>
      </c>
      <c r="G2991" s="12">
        <v>87.173006888200007</v>
      </c>
      <c r="H2991" s="15">
        <v>84.804929220599988</v>
      </c>
    </row>
    <row r="2992" spans="3:8" x14ac:dyDescent="0.3">
      <c r="C2992" s="18" t="s">
        <v>2984</v>
      </c>
      <c r="D2992" s="12">
        <v>96.54</v>
      </c>
      <c r="E2992" s="12">
        <v>93.055663440800004</v>
      </c>
      <c r="F2992" s="12">
        <v>96.246800433399997</v>
      </c>
      <c r="G2992" s="12">
        <v>96.395886937</v>
      </c>
      <c r="H2992" s="15">
        <v>93.484670957600002</v>
      </c>
    </row>
    <row r="2993" spans="3:8" x14ac:dyDescent="0.3">
      <c r="C2993" s="18" t="s">
        <v>2985</v>
      </c>
      <c r="D2993" s="12">
        <v>115.15</v>
      </c>
      <c r="E2993" s="12">
        <v>108.88179991440001</v>
      </c>
      <c r="F2993" s="12">
        <v>113.5436203989</v>
      </c>
      <c r="G2993" s="12">
        <v>113.59081546500001</v>
      </c>
      <c r="H2993" s="15">
        <v>110.1254339501</v>
      </c>
    </row>
    <row r="2994" spans="3:8" x14ac:dyDescent="0.3">
      <c r="C2994" s="18" t="s">
        <v>2986</v>
      </c>
      <c r="D2994" s="12">
        <v>96.65</v>
      </c>
      <c r="E2994" s="12">
        <v>93.208614481400005</v>
      </c>
      <c r="F2994" s="12">
        <v>96.693400512400004</v>
      </c>
      <c r="G2994" s="12">
        <v>96.827114582299998</v>
      </c>
      <c r="H2994" s="15">
        <v>93.967568360200005</v>
      </c>
    </row>
    <row r="2995" spans="3:8" x14ac:dyDescent="0.3">
      <c r="C2995" s="18" t="s">
        <v>2987</v>
      </c>
      <c r="D2995" s="12">
        <v>73.14</v>
      </c>
      <c r="E2995" s="12">
        <v>71.2411124785</v>
      </c>
      <c r="F2995" s="12">
        <v>74.017695441599997</v>
      </c>
      <c r="G2995" s="12">
        <v>74.123714653500002</v>
      </c>
      <c r="H2995" s="15">
        <v>71.450005360999995</v>
      </c>
    </row>
    <row r="2996" spans="3:8" x14ac:dyDescent="0.3">
      <c r="C2996" s="18" t="s">
        <v>2988</v>
      </c>
      <c r="D2996" s="12">
        <v>82.03</v>
      </c>
      <c r="E2996" s="12">
        <v>79.7777826839</v>
      </c>
      <c r="F2996" s="12">
        <v>82.831003013399993</v>
      </c>
      <c r="G2996" s="12">
        <v>82.889189871900001</v>
      </c>
      <c r="H2996" s="15">
        <v>79.670708232999999</v>
      </c>
    </row>
    <row r="2997" spans="3:8" x14ac:dyDescent="0.3">
      <c r="C2997" s="18" t="s">
        <v>2989</v>
      </c>
      <c r="D2997" s="12">
        <v>81.95</v>
      </c>
      <c r="E2997" s="12">
        <v>80.247000380000003</v>
      </c>
      <c r="F2997" s="12">
        <v>82.997465367700002</v>
      </c>
      <c r="G2997" s="12">
        <v>83.204793249800005</v>
      </c>
      <c r="H2997" s="15">
        <v>81.538157590300003</v>
      </c>
    </row>
    <row r="2998" spans="3:8" x14ac:dyDescent="0.3">
      <c r="C2998" s="18" t="s">
        <v>2990</v>
      </c>
      <c r="D2998" s="12">
        <v>87.95</v>
      </c>
      <c r="E2998" s="12">
        <v>85.368387543899999</v>
      </c>
      <c r="F2998" s="12">
        <v>88.409240741900007</v>
      </c>
      <c r="G2998" s="12">
        <v>88.470162461599998</v>
      </c>
      <c r="H2998" s="15">
        <v>85.830411471600002</v>
      </c>
    </row>
    <row r="2999" spans="3:8" x14ac:dyDescent="0.3">
      <c r="C2999" s="18" t="s">
        <v>2991</v>
      </c>
      <c r="D2999" s="12">
        <v>87.01</v>
      </c>
      <c r="E2999" s="12">
        <v>82.335703301500004</v>
      </c>
      <c r="F2999" s="12">
        <v>88.678508375099995</v>
      </c>
      <c r="G2999" s="12">
        <v>88.791384559299999</v>
      </c>
      <c r="H2999" s="15">
        <v>83.40156955190001</v>
      </c>
    </row>
    <row r="3000" spans="3:8" x14ac:dyDescent="0.3">
      <c r="C3000" s="18" t="s">
        <v>2992</v>
      </c>
      <c r="D3000" s="12">
        <v>88.9</v>
      </c>
      <c r="E3000" s="12">
        <v>84.237262191300005</v>
      </c>
      <c r="F3000" s="12">
        <v>88.445303872599993</v>
      </c>
      <c r="G3000" s="12">
        <v>88.552679956899993</v>
      </c>
      <c r="H3000" s="15">
        <v>85.319582367400002</v>
      </c>
    </row>
    <row r="3001" spans="3:8" x14ac:dyDescent="0.3">
      <c r="C3001" s="18" t="s">
        <v>2993</v>
      </c>
      <c r="D3001" s="12">
        <v>88.11</v>
      </c>
      <c r="E3001" s="12">
        <v>83.649278915300002</v>
      </c>
      <c r="F3001" s="12">
        <v>87.753766307800007</v>
      </c>
      <c r="G3001" s="12">
        <v>87.850449796800007</v>
      </c>
      <c r="H3001" s="15">
        <v>85.242610800699993</v>
      </c>
    </row>
    <row r="3002" spans="3:8" x14ac:dyDescent="0.3">
      <c r="C3002" s="18" t="s">
        <v>2994</v>
      </c>
      <c r="D3002" s="12">
        <v>91.37</v>
      </c>
      <c r="E3002" s="12">
        <v>86.158157157700003</v>
      </c>
      <c r="F3002" s="12">
        <v>90.719408630100006</v>
      </c>
      <c r="G3002" s="12">
        <v>90.803304794599995</v>
      </c>
      <c r="H3002" s="15">
        <v>87.73791350350001</v>
      </c>
    </row>
    <row r="3003" spans="3:8" x14ac:dyDescent="0.3">
      <c r="C3003" s="18" t="s">
        <v>2995</v>
      </c>
      <c r="D3003" s="12">
        <v>98.92</v>
      </c>
      <c r="E3003" s="12">
        <v>95.452760911400006</v>
      </c>
      <c r="F3003" s="12">
        <v>97.864308128800005</v>
      </c>
      <c r="G3003" s="12">
        <v>97.994991909700005</v>
      </c>
      <c r="H3003" s="15">
        <v>96.373503674100007</v>
      </c>
    </row>
    <row r="3004" spans="3:8" x14ac:dyDescent="0.3">
      <c r="C3004" s="18" t="s">
        <v>2996</v>
      </c>
      <c r="D3004" s="12">
        <v>87.6</v>
      </c>
      <c r="E3004" s="12">
        <v>82.146448327900004</v>
      </c>
      <c r="F3004" s="12">
        <v>86.806647083000001</v>
      </c>
      <c r="G3004" s="12">
        <v>86.861477301700006</v>
      </c>
      <c r="H3004" s="15">
        <v>83.270310258599991</v>
      </c>
    </row>
    <row r="3005" spans="3:8" x14ac:dyDescent="0.3">
      <c r="C3005" s="18" t="s">
        <v>2997</v>
      </c>
      <c r="D3005" s="12">
        <v>92.76</v>
      </c>
      <c r="E3005" s="12">
        <v>89.199442672299995</v>
      </c>
      <c r="F3005" s="12">
        <v>93.857689268399994</v>
      </c>
      <c r="G3005" s="12">
        <v>93.956906346799997</v>
      </c>
      <c r="H3005" s="15">
        <v>90.023900382200011</v>
      </c>
    </row>
    <row r="3006" spans="3:8" x14ac:dyDescent="0.3">
      <c r="C3006" s="18" t="s">
        <v>2998</v>
      </c>
      <c r="D3006" s="12">
        <v>92.11</v>
      </c>
      <c r="E3006" s="12">
        <v>88.705546911599995</v>
      </c>
      <c r="F3006" s="12">
        <v>93.103111431100004</v>
      </c>
      <c r="G3006" s="12">
        <v>93.218318915500006</v>
      </c>
      <c r="H3006" s="15">
        <v>89.295822479500004</v>
      </c>
    </row>
    <row r="3007" spans="3:8" x14ac:dyDescent="0.3">
      <c r="C3007" s="18" t="s">
        <v>2999</v>
      </c>
      <c r="D3007" s="12">
        <v>85.74</v>
      </c>
      <c r="E3007" s="12">
        <v>83.714903102500003</v>
      </c>
      <c r="F3007" s="12">
        <v>85.980511342100002</v>
      </c>
      <c r="G3007" s="12">
        <v>86.065025590700003</v>
      </c>
      <c r="H3007" s="15">
        <v>84.46614978449999</v>
      </c>
    </row>
    <row r="3008" spans="3:8" x14ac:dyDescent="0.3">
      <c r="C3008" s="18" t="s">
        <v>3000</v>
      </c>
      <c r="D3008" s="12">
        <v>64.959999999999994</v>
      </c>
      <c r="E3008" s="12">
        <v>64.532975375800007</v>
      </c>
      <c r="F3008" s="12">
        <v>65.994136033000004</v>
      </c>
      <c r="G3008" s="12">
        <v>66.170774464999994</v>
      </c>
      <c r="H3008" s="15">
        <v>64.451013226399994</v>
      </c>
    </row>
    <row r="3009" spans="3:8" x14ac:dyDescent="0.3">
      <c r="C3009" s="18" t="s">
        <v>3001</v>
      </c>
      <c r="D3009" s="12">
        <v>105.38</v>
      </c>
      <c r="E3009" s="12">
        <v>106.869536557</v>
      </c>
      <c r="F3009" s="12">
        <v>109.59516747390001</v>
      </c>
      <c r="G3009" s="12">
        <v>109.5152841531</v>
      </c>
      <c r="H3009" s="15">
        <v>108.5737970567</v>
      </c>
    </row>
    <row r="3010" spans="3:8" x14ac:dyDescent="0.3">
      <c r="C3010" s="18" t="s">
        <v>3002</v>
      </c>
      <c r="D3010" s="12">
        <v>87.38</v>
      </c>
      <c r="E3010" s="12">
        <v>84.036545757100001</v>
      </c>
      <c r="F3010" s="12">
        <v>87.0701250531</v>
      </c>
      <c r="G3010" s="12">
        <v>87.138716005700005</v>
      </c>
      <c r="H3010" s="15">
        <v>84.569325770099994</v>
      </c>
    </row>
    <row r="3011" spans="3:8" x14ac:dyDescent="0.3">
      <c r="C3011" s="18" t="s">
        <v>3003</v>
      </c>
      <c r="D3011" s="12">
        <v>66.069999999999993</v>
      </c>
      <c r="E3011" s="12">
        <v>64.757818294000003</v>
      </c>
      <c r="F3011" s="12">
        <v>65.760752632199996</v>
      </c>
      <c r="G3011" s="12">
        <v>65.937996689499997</v>
      </c>
      <c r="H3011" s="15">
        <v>64.734099691099999</v>
      </c>
    </row>
    <row r="3012" spans="3:8" x14ac:dyDescent="0.3">
      <c r="C3012" s="18" t="s">
        <v>3004</v>
      </c>
      <c r="D3012" s="12">
        <v>63.58</v>
      </c>
      <c r="E3012" s="12">
        <v>63.214532171099997</v>
      </c>
      <c r="F3012" s="12">
        <v>65.151706835100001</v>
      </c>
      <c r="G3012" s="12">
        <v>65.272197846699996</v>
      </c>
      <c r="H3012" s="15">
        <v>63.622198718500002</v>
      </c>
    </row>
    <row r="3013" spans="3:8" x14ac:dyDescent="0.3">
      <c r="C3013" s="18" t="s">
        <v>3005</v>
      </c>
      <c r="D3013" s="12">
        <v>65.349999999999994</v>
      </c>
      <c r="E3013" s="12">
        <v>64.602356587900005</v>
      </c>
      <c r="F3013" s="12">
        <v>66.580512085600006</v>
      </c>
      <c r="G3013" s="12">
        <v>66.7145810743</v>
      </c>
      <c r="H3013" s="15">
        <v>65.0051793895</v>
      </c>
    </row>
    <row r="3014" spans="3:8" x14ac:dyDescent="0.3">
      <c r="C3014" s="18" t="s">
        <v>3006</v>
      </c>
      <c r="D3014" s="12">
        <v>66.06</v>
      </c>
      <c r="E3014" s="12">
        <v>64.528381378999995</v>
      </c>
      <c r="F3014" s="12">
        <v>66.7698453207</v>
      </c>
      <c r="G3014" s="12">
        <v>66.8990663485</v>
      </c>
      <c r="H3014" s="15">
        <v>65.099232391400008</v>
      </c>
    </row>
    <row r="3015" spans="3:8" x14ac:dyDescent="0.3">
      <c r="C3015" s="18" t="s">
        <v>3007</v>
      </c>
      <c r="D3015" s="12">
        <v>71.010000000000005</v>
      </c>
      <c r="E3015" s="12">
        <v>68.901469774999995</v>
      </c>
      <c r="F3015" s="12">
        <v>71.723880726800004</v>
      </c>
      <c r="G3015" s="12">
        <v>71.833871101599996</v>
      </c>
      <c r="H3015" s="15">
        <v>69.237433952700002</v>
      </c>
    </row>
    <row r="3016" spans="3:8" x14ac:dyDescent="0.3">
      <c r="C3016" s="18" t="s">
        <v>3008</v>
      </c>
      <c r="D3016" s="12">
        <v>74.61</v>
      </c>
      <c r="E3016" s="12">
        <v>72.244217114199998</v>
      </c>
      <c r="F3016" s="12">
        <v>74.864081629500006</v>
      </c>
      <c r="G3016" s="12">
        <v>74.954022006599999</v>
      </c>
      <c r="H3016" s="15">
        <v>72.420793259099995</v>
      </c>
    </row>
    <row r="3017" spans="3:8" x14ac:dyDescent="0.3">
      <c r="C3017" s="18" t="s">
        <v>3009</v>
      </c>
      <c r="D3017" s="12">
        <v>84.15</v>
      </c>
      <c r="E3017" s="12">
        <v>81.441806021299996</v>
      </c>
      <c r="F3017" s="12">
        <v>84.2104699657</v>
      </c>
      <c r="G3017" s="12">
        <v>84.295317484799995</v>
      </c>
      <c r="H3017" s="15">
        <v>82.136617137000002</v>
      </c>
    </row>
    <row r="3018" spans="3:8" x14ac:dyDescent="0.3">
      <c r="C3018" s="18" t="s">
        <v>3010</v>
      </c>
      <c r="D3018" s="12">
        <v>71.62</v>
      </c>
      <c r="E3018" s="12">
        <v>68.530069510100006</v>
      </c>
      <c r="F3018" s="12">
        <v>72.143633720799997</v>
      </c>
      <c r="G3018" s="12">
        <v>72.183531301000002</v>
      </c>
      <c r="H3018" s="15">
        <v>68.942411630400002</v>
      </c>
    </row>
    <row r="3019" spans="3:8" x14ac:dyDescent="0.3">
      <c r="C3019" s="18" t="s">
        <v>3011</v>
      </c>
      <c r="D3019" s="12">
        <v>77.37</v>
      </c>
      <c r="E3019" s="12">
        <v>76.066202220899996</v>
      </c>
      <c r="F3019" s="12">
        <v>77.780549088399994</v>
      </c>
      <c r="G3019" s="12">
        <v>77.885984013699996</v>
      </c>
      <c r="H3019" s="15">
        <v>77.115009124400004</v>
      </c>
    </row>
    <row r="3020" spans="3:8" x14ac:dyDescent="0.3">
      <c r="C3020" s="18" t="s">
        <v>3012</v>
      </c>
      <c r="D3020" s="12">
        <v>81.16</v>
      </c>
      <c r="E3020" s="12">
        <v>79.602811269100002</v>
      </c>
      <c r="F3020" s="12">
        <v>81.3327908423</v>
      </c>
      <c r="G3020" s="12">
        <v>81.462601936200002</v>
      </c>
      <c r="H3020" s="15">
        <v>80.570418070599999</v>
      </c>
    </row>
    <row r="3021" spans="3:8" x14ac:dyDescent="0.3">
      <c r="C3021" s="18" t="s">
        <v>3013</v>
      </c>
      <c r="D3021" s="12">
        <v>66.34</v>
      </c>
      <c r="E3021" s="12">
        <v>65.011038445500006</v>
      </c>
      <c r="F3021" s="12">
        <v>66.9121901022</v>
      </c>
      <c r="G3021" s="12">
        <v>67.058734878099997</v>
      </c>
      <c r="H3021" s="15">
        <v>65.547607360599997</v>
      </c>
    </row>
    <row r="3022" spans="3:8" x14ac:dyDescent="0.3">
      <c r="C3022" s="18" t="s">
        <v>3014</v>
      </c>
      <c r="D3022" s="12">
        <v>91.71</v>
      </c>
      <c r="E3022" s="12">
        <v>86.849117247699994</v>
      </c>
      <c r="F3022" s="12">
        <v>92.331589324099994</v>
      </c>
      <c r="G3022" s="12">
        <v>92.326961166100006</v>
      </c>
      <c r="H3022" s="15">
        <v>87.637817585400001</v>
      </c>
    </row>
    <row r="3023" spans="3:8" x14ac:dyDescent="0.3">
      <c r="C3023" s="18" t="s">
        <v>3015</v>
      </c>
      <c r="D3023" s="12">
        <v>93.72</v>
      </c>
      <c r="E3023" s="12">
        <v>89.609451085100005</v>
      </c>
      <c r="F3023" s="12">
        <v>93.734715272399995</v>
      </c>
      <c r="G3023" s="12">
        <v>93.827673281399996</v>
      </c>
      <c r="H3023" s="15">
        <v>91.876069884100005</v>
      </c>
    </row>
    <row r="3024" spans="3:8" x14ac:dyDescent="0.3">
      <c r="C3024" s="18" t="s">
        <v>3016</v>
      </c>
      <c r="D3024" s="12">
        <v>75.13</v>
      </c>
      <c r="E3024" s="12">
        <v>73.452163431399995</v>
      </c>
      <c r="F3024" s="12">
        <v>75.523040567799995</v>
      </c>
      <c r="G3024" s="12">
        <v>75.621007469800006</v>
      </c>
      <c r="H3024" s="15">
        <v>74.042211841099999</v>
      </c>
    </row>
    <row r="3025" spans="3:8" x14ac:dyDescent="0.3">
      <c r="C3025" s="18" t="s">
        <v>3017</v>
      </c>
      <c r="D3025" s="12">
        <v>75.13</v>
      </c>
      <c r="E3025" s="12">
        <v>73.838832884300004</v>
      </c>
      <c r="F3025" s="12">
        <v>75.926475413399999</v>
      </c>
      <c r="G3025" s="12">
        <v>76.037926518700004</v>
      </c>
      <c r="H3025" s="15">
        <v>74.296676092799999</v>
      </c>
    </row>
    <row r="3026" spans="3:8" x14ac:dyDescent="0.3">
      <c r="C3026" s="18" t="s">
        <v>3018</v>
      </c>
      <c r="D3026" s="12">
        <v>77.36</v>
      </c>
      <c r="E3026" s="12">
        <v>75.816342131599995</v>
      </c>
      <c r="F3026" s="12">
        <v>77.489789084999998</v>
      </c>
      <c r="G3026" s="12">
        <v>77.588548854799996</v>
      </c>
      <c r="H3026" s="15">
        <v>76.930610885799993</v>
      </c>
    </row>
    <row r="3027" spans="3:8" x14ac:dyDescent="0.3">
      <c r="C3027" s="18" t="s">
        <v>3019</v>
      </c>
      <c r="D3027" s="12">
        <v>76.180000000000007</v>
      </c>
      <c r="E3027" s="12">
        <v>73.625037646799996</v>
      </c>
      <c r="F3027" s="12">
        <v>76.061795756400002</v>
      </c>
      <c r="G3027" s="12">
        <v>76.168142201099997</v>
      </c>
      <c r="H3027" s="15">
        <v>74.347978004000012</v>
      </c>
    </row>
    <row r="3028" spans="3:8" x14ac:dyDescent="0.3">
      <c r="C3028" s="18" t="s">
        <v>3020</v>
      </c>
      <c r="D3028" s="12">
        <v>109.25</v>
      </c>
      <c r="E3028" s="12">
        <v>105.2275192236</v>
      </c>
      <c r="F3028" s="12">
        <v>108.5491829896</v>
      </c>
      <c r="G3028" s="12">
        <v>108.631197105</v>
      </c>
      <c r="H3028" s="15">
        <v>106.40637922179999</v>
      </c>
    </row>
    <row r="3029" spans="3:8" x14ac:dyDescent="0.3">
      <c r="C3029" s="18" t="s">
        <v>3021</v>
      </c>
      <c r="D3029" s="12">
        <v>75.430000000000007</v>
      </c>
      <c r="E3029" s="12">
        <v>73.679712170399995</v>
      </c>
      <c r="F3029" s="12">
        <v>75.702505392999996</v>
      </c>
      <c r="G3029" s="12">
        <v>75.802138078300004</v>
      </c>
      <c r="H3029" s="15">
        <v>74.227480874500003</v>
      </c>
    </row>
    <row r="3030" spans="3:8" x14ac:dyDescent="0.3">
      <c r="C3030" s="18" t="s">
        <v>3022</v>
      </c>
      <c r="D3030" s="12">
        <v>76.78</v>
      </c>
      <c r="E3030" s="12">
        <v>75.932542452800007</v>
      </c>
      <c r="F3030" s="12">
        <v>77.412505864500005</v>
      </c>
      <c r="G3030" s="12">
        <v>77.521169523400005</v>
      </c>
      <c r="H3030" s="15">
        <v>76.907171775600006</v>
      </c>
    </row>
    <row r="3031" spans="3:8" x14ac:dyDescent="0.3">
      <c r="C3031" s="18" t="s">
        <v>3023</v>
      </c>
      <c r="D3031" s="12">
        <v>82.13</v>
      </c>
      <c r="E3031" s="12">
        <v>81.086337845299994</v>
      </c>
      <c r="F3031" s="12">
        <v>82.350953042100002</v>
      </c>
      <c r="G3031" s="12">
        <v>82.495530151799997</v>
      </c>
      <c r="H3031" s="15">
        <v>82.260081131299998</v>
      </c>
    </row>
    <row r="3032" spans="3:8" x14ac:dyDescent="0.3">
      <c r="C3032" s="18" t="s">
        <v>3024</v>
      </c>
      <c r="D3032" s="12">
        <v>78.459999999999994</v>
      </c>
      <c r="E3032" s="12">
        <v>76.247463351299999</v>
      </c>
      <c r="F3032" s="12">
        <v>78.180396908700004</v>
      </c>
      <c r="G3032" s="12">
        <v>78.289603187599994</v>
      </c>
      <c r="H3032" s="15">
        <v>75.780875547499988</v>
      </c>
    </row>
    <row r="3033" spans="3:8" x14ac:dyDescent="0.3">
      <c r="C3033" s="18" t="s">
        <v>3025</v>
      </c>
      <c r="D3033" s="12">
        <v>73.45</v>
      </c>
      <c r="E3033" s="12">
        <v>72.094150483600004</v>
      </c>
      <c r="F3033" s="12">
        <v>73.969164663699999</v>
      </c>
      <c r="G3033" s="12">
        <v>74.089546135399999</v>
      </c>
      <c r="H3033" s="15">
        <v>73.787906474700009</v>
      </c>
    </row>
    <row r="3034" spans="3:8" x14ac:dyDescent="0.3">
      <c r="C3034" s="18" t="s">
        <v>3026</v>
      </c>
      <c r="D3034" s="12">
        <v>73.7</v>
      </c>
      <c r="E3034" s="12">
        <v>71.868756863200005</v>
      </c>
      <c r="F3034" s="12">
        <v>74.136447553099998</v>
      </c>
      <c r="G3034" s="12">
        <v>74.2225241772</v>
      </c>
      <c r="H3034" s="15">
        <v>71.96291716910001</v>
      </c>
    </row>
    <row r="3035" spans="3:8" x14ac:dyDescent="0.3">
      <c r="C3035" s="18" t="s">
        <v>3027</v>
      </c>
      <c r="D3035" s="12">
        <v>66.290000000000006</v>
      </c>
      <c r="E3035" s="12">
        <v>65.222345356899993</v>
      </c>
      <c r="F3035" s="12">
        <v>67.269504526299997</v>
      </c>
      <c r="G3035" s="12">
        <v>67.372397369200002</v>
      </c>
      <c r="H3035" s="15">
        <v>65.74628627140001</v>
      </c>
    </row>
    <row r="3036" spans="3:8" x14ac:dyDescent="0.3">
      <c r="C3036" s="18" t="s">
        <v>3028</v>
      </c>
      <c r="D3036" s="12">
        <v>66.72</v>
      </c>
      <c r="E3036" s="12">
        <v>65.409776788000002</v>
      </c>
      <c r="F3036" s="12">
        <v>66.750626045900006</v>
      </c>
      <c r="G3036" s="12">
        <v>66.948044090099998</v>
      </c>
      <c r="H3036" s="15">
        <v>65.484245219299993</v>
      </c>
    </row>
    <row r="3037" spans="3:8" x14ac:dyDescent="0.3">
      <c r="C3037" s="18" t="s">
        <v>3029</v>
      </c>
      <c r="D3037" s="12">
        <v>66.95</v>
      </c>
      <c r="E3037" s="12">
        <v>65.296230831900004</v>
      </c>
      <c r="F3037" s="12">
        <v>66.513656878299997</v>
      </c>
      <c r="G3037" s="12">
        <v>66.697925717999993</v>
      </c>
      <c r="H3037" s="15">
        <v>65.417898643000001</v>
      </c>
    </row>
    <row r="3038" spans="3:8" x14ac:dyDescent="0.3">
      <c r="C3038" s="18" t="s">
        <v>3030</v>
      </c>
      <c r="D3038" s="12">
        <v>74.08</v>
      </c>
      <c r="E3038" s="12">
        <v>72.791485254099996</v>
      </c>
      <c r="F3038" s="12">
        <v>74.809705105899994</v>
      </c>
      <c r="G3038" s="12">
        <v>74.923700560699999</v>
      </c>
      <c r="H3038" s="15">
        <v>73.464790490699997</v>
      </c>
    </row>
    <row r="3039" spans="3:8" x14ac:dyDescent="0.3">
      <c r="C3039" s="18" t="s">
        <v>3031</v>
      </c>
      <c r="D3039" s="12">
        <v>94.22</v>
      </c>
      <c r="E3039" s="12">
        <v>90.8751803567</v>
      </c>
      <c r="F3039" s="12">
        <v>94.323336476400002</v>
      </c>
      <c r="G3039" s="12">
        <v>94.548057290499997</v>
      </c>
      <c r="H3039" s="15">
        <v>90.984377044599995</v>
      </c>
    </row>
    <row r="3040" spans="3:8" x14ac:dyDescent="0.3">
      <c r="C3040" s="18" t="s">
        <v>3032</v>
      </c>
      <c r="D3040" s="12">
        <v>109.1</v>
      </c>
      <c r="E3040" s="12">
        <v>104.2112770496</v>
      </c>
      <c r="F3040" s="12">
        <v>107.95424186779999</v>
      </c>
      <c r="G3040" s="12">
        <v>108.0442962828</v>
      </c>
      <c r="H3040" s="15">
        <v>104.9633954677</v>
      </c>
    </row>
    <row r="3041" spans="3:8" x14ac:dyDescent="0.3">
      <c r="C3041" s="18" t="s">
        <v>3033</v>
      </c>
      <c r="D3041" s="12">
        <v>109.78</v>
      </c>
      <c r="E3041" s="12">
        <v>104.4310810668</v>
      </c>
      <c r="F3041" s="12">
        <v>108.1101613802</v>
      </c>
      <c r="G3041" s="12">
        <v>108.1999261615</v>
      </c>
      <c r="H3041" s="15">
        <v>105.1172381993</v>
      </c>
    </row>
    <row r="3042" spans="3:8" x14ac:dyDescent="0.3">
      <c r="C3042" s="18" t="s">
        <v>3034</v>
      </c>
      <c r="D3042" s="12">
        <v>111.63</v>
      </c>
      <c r="E3042" s="12">
        <v>107.3058293333</v>
      </c>
      <c r="F3042" s="12">
        <v>110.7675275332</v>
      </c>
      <c r="G3042" s="12">
        <v>110.856043226</v>
      </c>
      <c r="H3042" s="15">
        <v>107.98131190229999</v>
      </c>
    </row>
    <row r="3043" spans="3:8" x14ac:dyDescent="0.3">
      <c r="C3043" s="18" t="s">
        <v>3035</v>
      </c>
      <c r="D3043" s="12">
        <v>108.66</v>
      </c>
      <c r="E3043" s="12">
        <v>103.52200809759999</v>
      </c>
      <c r="F3043" s="12">
        <v>107.66431539840001</v>
      </c>
      <c r="G3043" s="12">
        <v>107.74385290630001</v>
      </c>
      <c r="H3043" s="15">
        <v>104.3709154587</v>
      </c>
    </row>
    <row r="3044" spans="3:8" x14ac:dyDescent="0.3">
      <c r="C3044" s="18" t="s">
        <v>3036</v>
      </c>
      <c r="D3044" s="12">
        <v>108.55</v>
      </c>
      <c r="E3044" s="12">
        <v>103.00554019339999</v>
      </c>
      <c r="F3044" s="12">
        <v>107.1614222904</v>
      </c>
      <c r="G3044" s="12">
        <v>107.23460638100001</v>
      </c>
      <c r="H3044" s="15">
        <v>103.8452024576</v>
      </c>
    </row>
    <row r="3045" spans="3:8" x14ac:dyDescent="0.3">
      <c r="C3045" s="18" t="s">
        <v>3037</v>
      </c>
      <c r="D3045" s="12">
        <v>108.98</v>
      </c>
      <c r="E3045" s="12">
        <v>104.83143838380001</v>
      </c>
      <c r="F3045" s="12">
        <v>108.1047244924</v>
      </c>
      <c r="G3045" s="12">
        <v>108.2153446967</v>
      </c>
      <c r="H3045" s="15">
        <v>105.1289450161</v>
      </c>
    </row>
    <row r="3046" spans="3:8" x14ac:dyDescent="0.3">
      <c r="C3046" s="18" t="s">
        <v>3038</v>
      </c>
      <c r="D3046" s="12">
        <v>97.28</v>
      </c>
      <c r="E3046" s="12">
        <v>94.479820028299997</v>
      </c>
      <c r="F3046" s="12">
        <v>97.211449397899997</v>
      </c>
      <c r="G3046" s="12">
        <v>97.402867259399997</v>
      </c>
      <c r="H3046" s="15">
        <v>95.519672057899996</v>
      </c>
    </row>
    <row r="3047" spans="3:8" x14ac:dyDescent="0.3">
      <c r="C3047" s="18" t="s">
        <v>3039</v>
      </c>
      <c r="D3047" s="12">
        <v>110.76</v>
      </c>
      <c r="E3047" s="12">
        <v>105.20031919820001</v>
      </c>
      <c r="F3047" s="12">
        <v>109.6451649764</v>
      </c>
      <c r="G3047" s="12">
        <v>109.65536786120001</v>
      </c>
      <c r="H3047" s="15">
        <v>106.13301915390001</v>
      </c>
    </row>
    <row r="3048" spans="3:8" x14ac:dyDescent="0.3">
      <c r="C3048" s="18" t="s">
        <v>3040</v>
      </c>
      <c r="D3048" s="12">
        <v>82.29</v>
      </c>
      <c r="E3048" s="12">
        <v>76.984439965999997</v>
      </c>
      <c r="F3048" s="12">
        <v>84.004564384000005</v>
      </c>
      <c r="G3048" s="12">
        <v>84.107953824700004</v>
      </c>
      <c r="H3048" s="15">
        <v>78.132409555500004</v>
      </c>
    </row>
    <row r="3049" spans="3:8" x14ac:dyDescent="0.3">
      <c r="C3049" s="18" t="s">
        <v>3041</v>
      </c>
      <c r="D3049" s="12">
        <v>79.14</v>
      </c>
      <c r="E3049" s="12">
        <v>76.705929927900002</v>
      </c>
      <c r="F3049" s="12">
        <v>78.365466825499993</v>
      </c>
      <c r="G3049" s="12">
        <v>78.508567597199999</v>
      </c>
      <c r="H3049" s="15">
        <v>77.269402056399997</v>
      </c>
    </row>
    <row r="3050" spans="3:8" x14ac:dyDescent="0.3">
      <c r="C3050" s="18" t="s">
        <v>3042</v>
      </c>
      <c r="D3050" s="12">
        <v>79.12</v>
      </c>
      <c r="E3050" s="12">
        <v>76.874549880000004</v>
      </c>
      <c r="F3050" s="12">
        <v>78.615274340599996</v>
      </c>
      <c r="G3050" s="12">
        <v>78.723037783699993</v>
      </c>
      <c r="H3050" s="15">
        <v>77.337784901000006</v>
      </c>
    </row>
    <row r="3051" spans="3:8" x14ac:dyDescent="0.3">
      <c r="C3051" s="18" t="s">
        <v>3043</v>
      </c>
      <c r="D3051" s="12">
        <v>98.09</v>
      </c>
      <c r="E3051" s="12">
        <v>94.104496574099997</v>
      </c>
      <c r="F3051" s="12">
        <v>97.275036719799999</v>
      </c>
      <c r="G3051" s="12">
        <v>97.396552443399997</v>
      </c>
      <c r="H3051" s="15">
        <v>94.751006403399998</v>
      </c>
    </row>
    <row r="3052" spans="3:8" x14ac:dyDescent="0.3">
      <c r="C3052" s="18" t="s">
        <v>3044</v>
      </c>
      <c r="D3052" s="12">
        <v>107.8</v>
      </c>
      <c r="E3052" s="12">
        <v>103.35472474060001</v>
      </c>
      <c r="F3052" s="12">
        <v>106.8627870686</v>
      </c>
      <c r="G3052" s="12">
        <v>107.0295877419</v>
      </c>
      <c r="H3052" s="15">
        <v>104.58655846069999</v>
      </c>
    </row>
    <row r="3053" spans="3:8" x14ac:dyDescent="0.3">
      <c r="C3053" s="18" t="s">
        <v>3045</v>
      </c>
      <c r="D3053" s="12">
        <v>72.040000000000006</v>
      </c>
      <c r="E3053" s="12">
        <v>70.728616709199997</v>
      </c>
      <c r="F3053" s="12">
        <v>72.0583480106</v>
      </c>
      <c r="G3053" s="12">
        <v>72.265997340499993</v>
      </c>
      <c r="H3053" s="15">
        <v>70.84037928330001</v>
      </c>
    </row>
    <row r="3054" spans="3:8" x14ac:dyDescent="0.3">
      <c r="C3054" s="18" t="s">
        <v>3046</v>
      </c>
      <c r="D3054" s="12">
        <v>71.66</v>
      </c>
      <c r="E3054" s="12">
        <v>70.111528916500006</v>
      </c>
      <c r="F3054" s="12">
        <v>72.137230515499994</v>
      </c>
      <c r="G3054" s="12">
        <v>72.272173351500001</v>
      </c>
      <c r="H3054" s="15">
        <v>70.56209847449999</v>
      </c>
    </row>
    <row r="3055" spans="3:8" x14ac:dyDescent="0.3">
      <c r="C3055" s="18" t="s">
        <v>3047</v>
      </c>
      <c r="D3055" s="12">
        <v>88.59</v>
      </c>
      <c r="E3055" s="12">
        <v>84.506842141999996</v>
      </c>
      <c r="F3055" s="12">
        <v>87.7756969414</v>
      </c>
      <c r="G3055" s="12">
        <v>87.851733681100001</v>
      </c>
      <c r="H3055" s="15">
        <v>85.034417591299999</v>
      </c>
    </row>
    <row r="3056" spans="3:8" x14ac:dyDescent="0.3">
      <c r="C3056" s="18" t="s">
        <v>3048</v>
      </c>
      <c r="D3056" s="12">
        <v>74.09</v>
      </c>
      <c r="E3056" s="12">
        <v>71.673605810400005</v>
      </c>
      <c r="F3056" s="12">
        <v>73.920704229500004</v>
      </c>
      <c r="G3056" s="12">
        <v>74.017734579199995</v>
      </c>
      <c r="H3056" s="15">
        <v>72.580168741800009</v>
      </c>
    </row>
    <row r="3057" spans="3:8" x14ac:dyDescent="0.3">
      <c r="C3057" s="18" t="s">
        <v>3049</v>
      </c>
      <c r="D3057" s="12">
        <v>66.86</v>
      </c>
      <c r="E3057" s="12">
        <v>65.840044971300003</v>
      </c>
      <c r="F3057" s="12">
        <v>67.248854815599998</v>
      </c>
      <c r="G3057" s="12">
        <v>67.4322278872</v>
      </c>
      <c r="H3057" s="15">
        <v>65.937313959299999</v>
      </c>
    </row>
    <row r="3058" spans="3:8" x14ac:dyDescent="0.3">
      <c r="C3058" s="18" t="s">
        <v>3050</v>
      </c>
      <c r="D3058" s="12">
        <v>87.16</v>
      </c>
      <c r="E3058" s="12">
        <v>84.849747201900001</v>
      </c>
      <c r="F3058" s="12">
        <v>87.820782101899994</v>
      </c>
      <c r="G3058" s="12">
        <v>87.968473032899993</v>
      </c>
      <c r="H3058" s="15">
        <v>85.873557767599991</v>
      </c>
    </row>
    <row r="3059" spans="3:8" x14ac:dyDescent="0.3">
      <c r="C3059" s="18" t="s">
        <v>3051</v>
      </c>
      <c r="D3059" s="12">
        <v>89.06</v>
      </c>
      <c r="E3059" s="12">
        <v>84.525863208999994</v>
      </c>
      <c r="F3059" s="12">
        <v>87.825647266499999</v>
      </c>
      <c r="G3059" s="12">
        <v>87.905689455399994</v>
      </c>
      <c r="H3059" s="15">
        <v>85.022152918800003</v>
      </c>
    </row>
    <row r="3060" spans="3:8" x14ac:dyDescent="0.3">
      <c r="C3060" s="18" t="s">
        <v>3052</v>
      </c>
      <c r="D3060" s="12">
        <v>84.91</v>
      </c>
      <c r="E3060" s="12">
        <v>81.140621555999999</v>
      </c>
      <c r="F3060" s="12">
        <v>84.006231258499994</v>
      </c>
      <c r="G3060" s="12">
        <v>84.096232575399995</v>
      </c>
      <c r="H3060" s="15">
        <v>82.420852571499992</v>
      </c>
    </row>
    <row r="3061" spans="3:8" x14ac:dyDescent="0.3">
      <c r="C3061" s="18" t="s">
        <v>3053</v>
      </c>
      <c r="D3061" s="12">
        <v>65.37</v>
      </c>
      <c r="E3061" s="12">
        <v>64.561389004600002</v>
      </c>
      <c r="F3061" s="12">
        <v>65.927192172900007</v>
      </c>
      <c r="G3061" s="12">
        <v>66.109235238799997</v>
      </c>
      <c r="H3061" s="15">
        <v>64.523784872100009</v>
      </c>
    </row>
    <row r="3062" spans="3:8" x14ac:dyDescent="0.3">
      <c r="C3062" s="18" t="s">
        <v>3054</v>
      </c>
      <c r="D3062" s="12">
        <v>74.52</v>
      </c>
      <c r="E3062" s="12">
        <v>71.580381748600004</v>
      </c>
      <c r="F3062" s="12">
        <v>74.831079943600002</v>
      </c>
      <c r="G3062" s="12">
        <v>74.913405201100005</v>
      </c>
      <c r="H3062" s="15">
        <v>71.820601786300003</v>
      </c>
    </row>
    <row r="3063" spans="3:8" x14ac:dyDescent="0.3">
      <c r="C3063" s="18" t="s">
        <v>3055</v>
      </c>
      <c r="D3063" s="12">
        <v>94.34</v>
      </c>
      <c r="E3063" s="12">
        <v>93.486978937299995</v>
      </c>
      <c r="F3063" s="12">
        <v>96.612040137899996</v>
      </c>
      <c r="G3063" s="12">
        <v>96.761580630599994</v>
      </c>
      <c r="H3063" s="15">
        <v>93.597745654000008</v>
      </c>
    </row>
    <row r="3064" spans="3:8" x14ac:dyDescent="0.3">
      <c r="C3064" s="18" t="s">
        <v>3056</v>
      </c>
      <c r="D3064" s="12">
        <v>78.349999999999994</v>
      </c>
      <c r="E3064" s="12">
        <v>76.510885928299999</v>
      </c>
      <c r="F3064" s="12">
        <v>78.476015373400003</v>
      </c>
      <c r="G3064" s="12">
        <v>78.5814013663</v>
      </c>
      <c r="H3064" s="15">
        <v>77.614604804999999</v>
      </c>
    </row>
    <row r="3065" spans="3:8" x14ac:dyDescent="0.3">
      <c r="C3065" s="18" t="s">
        <v>3057</v>
      </c>
      <c r="D3065" s="12">
        <v>70.98</v>
      </c>
      <c r="E3065" s="12">
        <v>69.179272609999998</v>
      </c>
      <c r="F3065" s="12">
        <v>70.714638678300005</v>
      </c>
      <c r="G3065" s="12">
        <v>70.850730052200007</v>
      </c>
      <c r="H3065" s="15">
        <v>69.763205939900004</v>
      </c>
    </row>
    <row r="3066" spans="3:8" x14ac:dyDescent="0.3">
      <c r="C3066" s="18" t="s">
        <v>3058</v>
      </c>
      <c r="D3066" s="12">
        <v>61.84</v>
      </c>
      <c r="E3066" s="12">
        <v>60.585513475600003</v>
      </c>
      <c r="F3066" s="12">
        <v>63.488056944100002</v>
      </c>
      <c r="G3066" s="12">
        <v>63.6109926544</v>
      </c>
      <c r="H3066" s="15">
        <v>60.597963263500006</v>
      </c>
    </row>
    <row r="3067" spans="3:8" x14ac:dyDescent="0.3">
      <c r="C3067" s="18" t="s">
        <v>3059</v>
      </c>
      <c r="D3067" s="12">
        <v>60.94</v>
      </c>
      <c r="E3067" s="12">
        <v>58.761030319</v>
      </c>
      <c r="F3067" s="12">
        <v>62.413647990100003</v>
      </c>
      <c r="G3067" s="12">
        <v>62.5288450432</v>
      </c>
      <c r="H3067" s="15">
        <v>58.670134944699996</v>
      </c>
    </row>
    <row r="3068" spans="3:8" x14ac:dyDescent="0.3">
      <c r="C3068" s="18" t="s">
        <v>3060</v>
      </c>
      <c r="D3068" s="12">
        <v>117.9</v>
      </c>
      <c r="E3068" s="12">
        <v>110.9190784976</v>
      </c>
      <c r="F3068" s="12">
        <v>117.41773744549999</v>
      </c>
      <c r="G3068" s="12">
        <v>117.4321373388</v>
      </c>
      <c r="H3068" s="15">
        <v>117.0258222586</v>
      </c>
    </row>
    <row r="3069" spans="3:8" x14ac:dyDescent="0.3">
      <c r="C3069" s="18" t="s">
        <v>3061</v>
      </c>
      <c r="D3069" s="12">
        <v>108.46</v>
      </c>
      <c r="E3069" s="12">
        <v>101.7091071972</v>
      </c>
      <c r="F3069" s="12">
        <v>108.7497347636</v>
      </c>
      <c r="G3069" s="12">
        <v>108.7635120576</v>
      </c>
      <c r="H3069" s="15">
        <v>108.01754894269999</v>
      </c>
    </row>
    <row r="3070" spans="3:8" x14ac:dyDescent="0.3">
      <c r="C3070" s="18" t="s">
        <v>3062</v>
      </c>
      <c r="D3070" s="12">
        <v>117.2</v>
      </c>
      <c r="E3070" s="12">
        <v>111.5346416932</v>
      </c>
      <c r="F3070" s="12">
        <v>117.4804438898</v>
      </c>
      <c r="G3070" s="12">
        <v>117.546138051</v>
      </c>
      <c r="H3070" s="15">
        <v>117.08982866380001</v>
      </c>
    </row>
    <row r="3071" spans="3:8" x14ac:dyDescent="0.3">
      <c r="C3071" s="18" t="s">
        <v>3063</v>
      </c>
      <c r="D3071" s="12">
        <v>115.49</v>
      </c>
      <c r="E3071" s="12">
        <v>110.0991704197</v>
      </c>
      <c r="F3071" s="12">
        <v>116.24570559129999</v>
      </c>
      <c r="G3071" s="12">
        <v>116.3086146397</v>
      </c>
      <c r="H3071" s="15">
        <v>115.6818065371</v>
      </c>
    </row>
    <row r="3072" spans="3:8" x14ac:dyDescent="0.3">
      <c r="C3072" s="18" t="s">
        <v>3064</v>
      </c>
      <c r="D3072" s="12">
        <v>114.31</v>
      </c>
      <c r="E3072" s="12">
        <v>108.1794510924</v>
      </c>
      <c r="F3072" s="12">
        <v>115.03794449919999</v>
      </c>
      <c r="G3072" s="12">
        <v>115.09369311570001</v>
      </c>
      <c r="H3072" s="15">
        <v>114.2806540702</v>
      </c>
    </row>
    <row r="3073" spans="3:8" x14ac:dyDescent="0.3">
      <c r="C3073" s="18" t="s">
        <v>3065</v>
      </c>
      <c r="D3073" s="12">
        <v>115.27</v>
      </c>
      <c r="E3073" s="12">
        <v>111.1587701096</v>
      </c>
      <c r="F3073" s="12">
        <v>117.50563406329999</v>
      </c>
      <c r="G3073" s="12">
        <v>117.44836567500001</v>
      </c>
      <c r="H3073" s="15">
        <v>115.6852742171</v>
      </c>
    </row>
    <row r="3074" spans="3:8" x14ac:dyDescent="0.3">
      <c r="C3074" s="18" t="s">
        <v>3066</v>
      </c>
      <c r="D3074" s="12">
        <v>118.9</v>
      </c>
      <c r="E3074" s="12">
        <v>112.38967555489999</v>
      </c>
      <c r="F3074" s="12">
        <v>118.9043910756</v>
      </c>
      <c r="G3074" s="12">
        <v>118.92278897129999</v>
      </c>
      <c r="H3074" s="15">
        <v>118.09018386690001</v>
      </c>
    </row>
    <row r="3075" spans="3:8" x14ac:dyDescent="0.3">
      <c r="C3075" s="18" t="s">
        <v>3067</v>
      </c>
      <c r="D3075" s="12">
        <v>113.69</v>
      </c>
      <c r="E3075" s="12">
        <v>108.42420043049999</v>
      </c>
      <c r="F3075" s="12">
        <v>114.406794945</v>
      </c>
      <c r="G3075" s="12">
        <v>114.43830088990001</v>
      </c>
      <c r="H3075" s="15">
        <v>114.2222297382</v>
      </c>
    </row>
    <row r="3076" spans="3:8" x14ac:dyDescent="0.3">
      <c r="C3076" s="18" t="s">
        <v>3068</v>
      </c>
      <c r="D3076" s="12">
        <v>125.94</v>
      </c>
      <c r="E3076" s="12">
        <v>118.1519895336</v>
      </c>
      <c r="F3076" s="12">
        <v>124.82713840770001</v>
      </c>
      <c r="G3076" s="12">
        <v>124.855965621</v>
      </c>
      <c r="H3076" s="15">
        <v>124.9423199602</v>
      </c>
    </row>
    <row r="3077" spans="3:8" x14ac:dyDescent="0.3">
      <c r="C3077" s="18" t="s">
        <v>3069</v>
      </c>
      <c r="D3077" s="12">
        <v>117.65</v>
      </c>
      <c r="E3077" s="12">
        <v>111.2909889905</v>
      </c>
      <c r="F3077" s="12">
        <v>118.0117722188</v>
      </c>
      <c r="G3077" s="12">
        <v>118.0533173091</v>
      </c>
      <c r="H3077" s="15">
        <v>117.1474887521</v>
      </c>
    </row>
    <row r="3078" spans="3:8" x14ac:dyDescent="0.3">
      <c r="C3078" s="18" t="s">
        <v>3070</v>
      </c>
      <c r="D3078" s="12">
        <v>99.43</v>
      </c>
      <c r="E3078" s="12">
        <v>95.146352868999998</v>
      </c>
      <c r="F3078" s="12">
        <v>101.10263459310001</v>
      </c>
      <c r="G3078" s="12">
        <v>101.1802203785</v>
      </c>
      <c r="H3078" s="15">
        <v>100.48666371700001</v>
      </c>
    </row>
    <row r="3079" spans="3:8" x14ac:dyDescent="0.3">
      <c r="C3079" s="18" t="s">
        <v>3071</v>
      </c>
      <c r="D3079" s="12">
        <v>112.35</v>
      </c>
      <c r="E3079" s="12">
        <v>106.8001791902</v>
      </c>
      <c r="F3079" s="12">
        <v>113.68468199190001</v>
      </c>
      <c r="G3079" s="12">
        <v>113.71598961079999</v>
      </c>
      <c r="H3079" s="15">
        <v>112.2068519259</v>
      </c>
    </row>
    <row r="3080" spans="3:8" x14ac:dyDescent="0.3">
      <c r="C3080" s="18" t="s">
        <v>3072</v>
      </c>
      <c r="D3080" s="12">
        <v>123.02</v>
      </c>
      <c r="E3080" s="12">
        <v>116.2490445382</v>
      </c>
      <c r="F3080" s="12">
        <v>122.57093740569999</v>
      </c>
      <c r="G3080" s="12">
        <v>122.6093716532</v>
      </c>
      <c r="H3080" s="15">
        <v>122.836210428</v>
      </c>
    </row>
    <row r="3081" spans="3:8" x14ac:dyDescent="0.3">
      <c r="C3081" s="18" t="s">
        <v>3073</v>
      </c>
      <c r="D3081" s="12">
        <v>114.13</v>
      </c>
      <c r="E3081" s="12">
        <v>108.4104183773</v>
      </c>
      <c r="F3081" s="12">
        <v>114.9483286958</v>
      </c>
      <c r="G3081" s="12">
        <v>114.9768859301</v>
      </c>
      <c r="H3081" s="15">
        <v>113.9942532261</v>
      </c>
    </row>
    <row r="3082" spans="3:8" x14ac:dyDescent="0.3">
      <c r="C3082" s="18" t="s">
        <v>3074</v>
      </c>
      <c r="D3082" s="12">
        <v>117.28</v>
      </c>
      <c r="E3082" s="12">
        <v>110.6003093344</v>
      </c>
      <c r="F3082" s="12">
        <v>117.249212298</v>
      </c>
      <c r="G3082" s="12">
        <v>117.2693451298</v>
      </c>
      <c r="H3082" s="15">
        <v>116.90522560620001</v>
      </c>
    </row>
    <row r="3083" spans="3:8" x14ac:dyDescent="0.3">
      <c r="C3083" s="18" t="s">
        <v>3075</v>
      </c>
      <c r="D3083" s="12">
        <v>117.68</v>
      </c>
      <c r="E3083" s="12">
        <v>111.2585145597</v>
      </c>
      <c r="F3083" s="12">
        <v>117.8935984514</v>
      </c>
      <c r="G3083" s="12">
        <v>117.9255004699</v>
      </c>
      <c r="H3083" s="15">
        <v>116.8916404654</v>
      </c>
    </row>
    <row r="3084" spans="3:8" x14ac:dyDescent="0.3">
      <c r="C3084" s="18" t="s">
        <v>3076</v>
      </c>
      <c r="D3084" s="12">
        <v>106.25</v>
      </c>
      <c r="E3084" s="12">
        <v>100.7008962659</v>
      </c>
      <c r="F3084" s="12">
        <v>106.92311707490001</v>
      </c>
      <c r="G3084" s="12">
        <v>106.9686187336</v>
      </c>
      <c r="H3084" s="15">
        <v>106.1742470282</v>
      </c>
    </row>
    <row r="3085" spans="3:8" x14ac:dyDescent="0.3">
      <c r="C3085" s="18" t="s">
        <v>3077</v>
      </c>
      <c r="D3085" s="12">
        <v>117.39</v>
      </c>
      <c r="E3085" s="12">
        <v>110.5238714645</v>
      </c>
      <c r="F3085" s="12">
        <v>117.1074296139</v>
      </c>
      <c r="G3085" s="12">
        <v>117.1254236365</v>
      </c>
      <c r="H3085" s="15">
        <v>116.6163110846</v>
      </c>
    </row>
    <row r="3086" spans="3:8" x14ac:dyDescent="0.3">
      <c r="C3086" s="18" t="s">
        <v>3078</v>
      </c>
      <c r="D3086" s="12">
        <v>113.35</v>
      </c>
      <c r="E3086" s="12">
        <v>106.2154596539</v>
      </c>
      <c r="F3086" s="12">
        <v>113.352926373</v>
      </c>
      <c r="G3086" s="12">
        <v>113.38375334129999</v>
      </c>
      <c r="H3086" s="15">
        <v>112.65554146529999</v>
      </c>
    </row>
    <row r="3087" spans="3:8" x14ac:dyDescent="0.3">
      <c r="C3087" s="18" t="s">
        <v>3079</v>
      </c>
      <c r="D3087" s="12">
        <v>123.12</v>
      </c>
      <c r="E3087" s="12">
        <v>116.5895642464</v>
      </c>
      <c r="F3087" s="12">
        <v>123.0198426468</v>
      </c>
      <c r="G3087" s="12">
        <v>123.0578809094</v>
      </c>
      <c r="H3087" s="15">
        <v>123.07353802370001</v>
      </c>
    </row>
    <row r="3088" spans="3:8" x14ac:dyDescent="0.3">
      <c r="C3088" s="18" t="s">
        <v>3080</v>
      </c>
      <c r="D3088" s="12">
        <v>117.46</v>
      </c>
      <c r="E3088" s="12">
        <v>110.4365361398</v>
      </c>
      <c r="F3088" s="12">
        <v>116.67057245700001</v>
      </c>
      <c r="G3088" s="12">
        <v>116.7170850266</v>
      </c>
      <c r="H3088" s="15">
        <v>116.2756292907</v>
      </c>
    </row>
    <row r="3089" spans="3:8" x14ac:dyDescent="0.3">
      <c r="C3089" s="18" t="s">
        <v>3081</v>
      </c>
      <c r="D3089" s="12">
        <v>121.66</v>
      </c>
      <c r="E3089" s="12">
        <v>115.2698840951</v>
      </c>
      <c r="F3089" s="12">
        <v>121.4656162683</v>
      </c>
      <c r="G3089" s="12">
        <v>121.4909734475</v>
      </c>
      <c r="H3089" s="15">
        <v>121.00580308009999</v>
      </c>
    </row>
    <row r="3090" spans="3:8" x14ac:dyDescent="0.3">
      <c r="C3090" s="18" t="s">
        <v>3082</v>
      </c>
      <c r="D3090" s="12">
        <v>114.98</v>
      </c>
      <c r="E3090" s="12">
        <v>108.7314386051</v>
      </c>
      <c r="F3090" s="12">
        <v>115.85873988180001</v>
      </c>
      <c r="G3090" s="12">
        <v>115.8932130971</v>
      </c>
      <c r="H3090" s="15">
        <v>114.6668446707</v>
      </c>
    </row>
    <row r="3091" spans="3:8" x14ac:dyDescent="0.3">
      <c r="C3091" s="18" t="s">
        <v>3083</v>
      </c>
      <c r="D3091" s="12">
        <v>108.6</v>
      </c>
      <c r="E3091" s="12">
        <v>102.1777706769</v>
      </c>
      <c r="F3091" s="12">
        <v>108.89872629769999</v>
      </c>
      <c r="G3091" s="12">
        <v>108.9300677546</v>
      </c>
      <c r="H3091" s="15">
        <v>108.11792033729999</v>
      </c>
    </row>
    <row r="3092" spans="3:8" x14ac:dyDescent="0.3">
      <c r="C3092" s="18" t="s">
        <v>3084</v>
      </c>
      <c r="D3092" s="12">
        <v>109.46</v>
      </c>
      <c r="E3092" s="12">
        <v>100.9726037248</v>
      </c>
      <c r="F3092" s="12">
        <v>107.2129596958</v>
      </c>
      <c r="G3092" s="12">
        <v>107.21544569300001</v>
      </c>
      <c r="H3092" s="15">
        <v>106.6006235861</v>
      </c>
    </row>
    <row r="3093" spans="3:8" x14ac:dyDescent="0.3">
      <c r="C3093" s="18" t="s">
        <v>3085</v>
      </c>
      <c r="D3093" s="12">
        <v>108.51</v>
      </c>
      <c r="E3093" s="12">
        <v>102.0072874608</v>
      </c>
      <c r="F3093" s="12">
        <v>108.8484900613</v>
      </c>
      <c r="G3093" s="12">
        <v>108.8464646052</v>
      </c>
      <c r="H3093" s="15">
        <v>107.99421782680001</v>
      </c>
    </row>
    <row r="3094" spans="3:8" x14ac:dyDescent="0.3">
      <c r="C3094" s="18" t="s">
        <v>3086</v>
      </c>
      <c r="D3094" s="12">
        <v>111.17</v>
      </c>
      <c r="E3094" s="12">
        <v>105.883531178</v>
      </c>
      <c r="F3094" s="12">
        <v>112.2940251756</v>
      </c>
      <c r="G3094" s="12">
        <v>112.29076625730001</v>
      </c>
      <c r="H3094" s="15">
        <v>110.9207166738</v>
      </c>
    </row>
    <row r="3095" spans="3:8" x14ac:dyDescent="0.3">
      <c r="C3095" s="18" t="s">
        <v>3087</v>
      </c>
      <c r="D3095" s="12">
        <v>112.34</v>
      </c>
      <c r="E3095" s="12">
        <v>107.2387678983</v>
      </c>
      <c r="F3095" s="12">
        <v>113.4189196203</v>
      </c>
      <c r="G3095" s="12">
        <v>113.4158765553</v>
      </c>
      <c r="H3095" s="15">
        <v>112.0903519062</v>
      </c>
    </row>
    <row r="3096" spans="3:8" x14ac:dyDescent="0.3">
      <c r="C3096" s="18" t="s">
        <v>3088</v>
      </c>
      <c r="D3096" s="12">
        <v>110.8</v>
      </c>
      <c r="E3096" s="12">
        <v>105.34536048219999</v>
      </c>
      <c r="F3096" s="12">
        <v>111.2165188007</v>
      </c>
      <c r="G3096" s="12">
        <v>111.2095804298</v>
      </c>
      <c r="H3096" s="15">
        <v>110.4926415106</v>
      </c>
    </row>
    <row r="3097" spans="3:8" x14ac:dyDescent="0.3">
      <c r="C3097" s="18" t="s">
        <v>3089</v>
      </c>
      <c r="D3097" s="12">
        <v>115.67</v>
      </c>
      <c r="E3097" s="12">
        <v>110.0602732413</v>
      </c>
      <c r="F3097" s="12">
        <v>116.3938261146</v>
      </c>
      <c r="G3097" s="12">
        <v>116.4084601815</v>
      </c>
      <c r="H3097" s="15">
        <v>115.6887890232</v>
      </c>
    </row>
    <row r="3098" spans="3:8" x14ac:dyDescent="0.3">
      <c r="C3098" s="18" t="s">
        <v>3090</v>
      </c>
      <c r="D3098" s="12">
        <v>114.02</v>
      </c>
      <c r="E3098" s="12">
        <v>108.00540004539999</v>
      </c>
      <c r="F3098" s="12">
        <v>114.20873908359999</v>
      </c>
      <c r="G3098" s="12">
        <v>114.2197246578</v>
      </c>
      <c r="H3098" s="15">
        <v>113.79263292729999</v>
      </c>
    </row>
    <row r="3099" spans="3:8" x14ac:dyDescent="0.3">
      <c r="C3099" s="18" t="s">
        <v>3091</v>
      </c>
      <c r="D3099" s="12">
        <v>80.91</v>
      </c>
      <c r="E3099" s="12">
        <v>79.8362080287</v>
      </c>
      <c r="F3099" s="12">
        <v>81.019005227299999</v>
      </c>
      <c r="G3099" s="12">
        <v>81.057057947800004</v>
      </c>
      <c r="H3099" s="15">
        <v>80.402247659300002</v>
      </c>
    </row>
    <row r="3100" spans="3:8" x14ac:dyDescent="0.3">
      <c r="C3100" s="18" t="s">
        <v>3092</v>
      </c>
      <c r="D3100" s="12">
        <v>71.510000000000005</v>
      </c>
      <c r="E3100" s="12">
        <v>70.612551123100005</v>
      </c>
      <c r="F3100" s="12">
        <v>71.875825706900002</v>
      </c>
      <c r="G3100" s="12">
        <v>71.885964373199997</v>
      </c>
      <c r="H3100" s="15">
        <v>71.202060235600001</v>
      </c>
    </row>
    <row r="3101" spans="3:8" x14ac:dyDescent="0.3">
      <c r="C3101" s="18" t="s">
        <v>3093</v>
      </c>
      <c r="D3101" s="12">
        <v>80.59</v>
      </c>
      <c r="E3101" s="12">
        <v>79.582686672600005</v>
      </c>
      <c r="F3101" s="12">
        <v>80.824009588899997</v>
      </c>
      <c r="G3101" s="12">
        <v>80.859935887999995</v>
      </c>
      <c r="H3101" s="15">
        <v>80.033957958800002</v>
      </c>
    </row>
    <row r="3102" spans="3:8" x14ac:dyDescent="0.3">
      <c r="C3102" s="18" t="s">
        <v>3094</v>
      </c>
      <c r="D3102" s="12">
        <v>83.2</v>
      </c>
      <c r="E3102" s="12">
        <v>81.515171111599997</v>
      </c>
      <c r="F3102" s="12">
        <v>83.103561497900003</v>
      </c>
      <c r="G3102" s="12">
        <v>83.142822242500003</v>
      </c>
      <c r="H3102" s="15">
        <v>81.871626971799998</v>
      </c>
    </row>
    <row r="3103" spans="3:8" x14ac:dyDescent="0.3">
      <c r="C3103" s="18" t="s">
        <v>3095</v>
      </c>
      <c r="D3103" s="12">
        <v>78.42</v>
      </c>
      <c r="E3103" s="12">
        <v>77.801285806300001</v>
      </c>
      <c r="F3103" s="12">
        <v>78.998217759200003</v>
      </c>
      <c r="G3103" s="12">
        <v>79.0491939339</v>
      </c>
      <c r="H3103" s="15">
        <v>77.732211807200002</v>
      </c>
    </row>
    <row r="3104" spans="3:8" x14ac:dyDescent="0.3">
      <c r="C3104" s="18" t="s">
        <v>3096</v>
      </c>
      <c r="D3104" s="12">
        <v>73.33</v>
      </c>
      <c r="E3104" s="12">
        <v>73.039134636200004</v>
      </c>
      <c r="F3104" s="12">
        <v>74.223781667500006</v>
      </c>
      <c r="G3104" s="12">
        <v>74.263863819099996</v>
      </c>
      <c r="H3104" s="15">
        <v>73.6428398953</v>
      </c>
    </row>
    <row r="3105" spans="3:8" x14ac:dyDescent="0.3">
      <c r="C3105" s="18" t="s">
        <v>3097</v>
      </c>
      <c r="D3105" s="12">
        <v>61.73</v>
      </c>
      <c r="E3105" s="12">
        <v>60.848078318600002</v>
      </c>
      <c r="F3105" s="12">
        <v>61.5629720437</v>
      </c>
      <c r="G3105" s="12">
        <v>61.637206114999998</v>
      </c>
      <c r="H3105" s="15">
        <v>61.446724596299994</v>
      </c>
    </row>
    <row r="3106" spans="3:8" x14ac:dyDescent="0.3">
      <c r="C3106" s="18" t="s">
        <v>3098</v>
      </c>
      <c r="D3106" s="12">
        <v>82.73</v>
      </c>
      <c r="E3106" s="12">
        <v>81.080113148500004</v>
      </c>
      <c r="F3106" s="12">
        <v>82.512935548599998</v>
      </c>
      <c r="G3106" s="12">
        <v>82.549782495200006</v>
      </c>
      <c r="H3106" s="15">
        <v>81.4437081839</v>
      </c>
    </row>
    <row r="3107" spans="3:8" x14ac:dyDescent="0.3">
      <c r="C3107" s="18" t="s">
        <v>3099</v>
      </c>
      <c r="D3107" s="12">
        <v>76.89</v>
      </c>
      <c r="E3107" s="12">
        <v>76.116409074100005</v>
      </c>
      <c r="F3107" s="12">
        <v>77.254548603900005</v>
      </c>
      <c r="G3107" s="12">
        <v>77.296801575299995</v>
      </c>
      <c r="H3107" s="15">
        <v>76.472716214599998</v>
      </c>
    </row>
    <row r="3108" spans="3:8" x14ac:dyDescent="0.3">
      <c r="C3108" s="18" t="s">
        <v>3100</v>
      </c>
      <c r="D3108" s="12">
        <v>68.17</v>
      </c>
      <c r="E3108" s="12">
        <v>67.558844686100002</v>
      </c>
      <c r="F3108" s="12">
        <v>68.284392748299993</v>
      </c>
      <c r="G3108" s="12">
        <v>68.353561081699993</v>
      </c>
      <c r="H3108" s="15">
        <v>67.932944230000004</v>
      </c>
    </row>
    <row r="3109" spans="3:8" x14ac:dyDescent="0.3">
      <c r="C3109" s="18" t="s">
        <v>3101</v>
      </c>
      <c r="D3109" s="12">
        <v>76.599999999999994</v>
      </c>
      <c r="E3109" s="12">
        <v>75.849467800599996</v>
      </c>
      <c r="F3109" s="12">
        <v>76.914313598600003</v>
      </c>
      <c r="G3109" s="12">
        <v>76.959766238900002</v>
      </c>
      <c r="H3109" s="15">
        <v>76.1029989301</v>
      </c>
    </row>
    <row r="3110" spans="3:8" x14ac:dyDescent="0.3">
      <c r="C3110" s="18" t="s">
        <v>3102</v>
      </c>
      <c r="D3110" s="12">
        <v>73.39</v>
      </c>
      <c r="E3110" s="12">
        <v>72.109660706699998</v>
      </c>
      <c r="F3110" s="12">
        <v>73.1888850916</v>
      </c>
      <c r="G3110" s="12">
        <v>73.223824603400004</v>
      </c>
      <c r="H3110" s="15">
        <v>72.965460992700002</v>
      </c>
    </row>
    <row r="3111" spans="3:8" x14ac:dyDescent="0.3">
      <c r="C3111" s="18" t="s">
        <v>3103</v>
      </c>
      <c r="D3111" s="12">
        <v>63.11</v>
      </c>
      <c r="E3111" s="12">
        <v>61.644740496399997</v>
      </c>
      <c r="F3111" s="12">
        <v>62.443574251400001</v>
      </c>
      <c r="G3111" s="12">
        <v>62.507332709000003</v>
      </c>
      <c r="H3111" s="15">
        <v>62.572895761799998</v>
      </c>
    </row>
    <row r="3112" spans="3:8" x14ac:dyDescent="0.3">
      <c r="C3112" s="18" t="s">
        <v>3104</v>
      </c>
      <c r="D3112" s="12">
        <v>78.91</v>
      </c>
      <c r="E3112" s="12">
        <v>77.764603485199999</v>
      </c>
      <c r="F3112" s="12">
        <v>79.251118042800002</v>
      </c>
      <c r="G3112" s="12">
        <v>79.298177768900004</v>
      </c>
      <c r="H3112" s="15">
        <v>78.439576249799998</v>
      </c>
    </row>
    <row r="3113" spans="3:8" x14ac:dyDescent="0.3">
      <c r="C3113" s="18" t="s">
        <v>3105</v>
      </c>
      <c r="D3113" s="12">
        <v>80.89</v>
      </c>
      <c r="E3113" s="12">
        <v>79.152082144199994</v>
      </c>
      <c r="F3113" s="12">
        <v>80.613737273200002</v>
      </c>
      <c r="G3113" s="12">
        <v>80.651482889700006</v>
      </c>
      <c r="H3113" s="15">
        <v>79.536144656100007</v>
      </c>
    </row>
    <row r="3114" spans="3:8" x14ac:dyDescent="0.3">
      <c r="C3114" s="18" t="s">
        <v>3106</v>
      </c>
      <c r="D3114" s="12">
        <v>83.21</v>
      </c>
      <c r="E3114" s="12">
        <v>81.943328980499999</v>
      </c>
      <c r="F3114" s="12">
        <v>83.312842036800006</v>
      </c>
      <c r="G3114" s="12">
        <v>83.352753653099995</v>
      </c>
      <c r="H3114" s="15">
        <v>82.265590594799988</v>
      </c>
    </row>
    <row r="3115" spans="3:8" x14ac:dyDescent="0.3">
      <c r="C3115" s="18" t="s">
        <v>3107</v>
      </c>
      <c r="D3115" s="12">
        <v>83.51</v>
      </c>
      <c r="E3115" s="12">
        <v>81.915668990699999</v>
      </c>
      <c r="F3115" s="12">
        <v>83.407577002699995</v>
      </c>
      <c r="G3115" s="12">
        <v>83.446849325700001</v>
      </c>
      <c r="H3115" s="15">
        <v>82.239393329400002</v>
      </c>
    </row>
    <row r="3116" spans="3:8" x14ac:dyDescent="0.3">
      <c r="C3116" s="18" t="s">
        <v>3108</v>
      </c>
      <c r="D3116" s="12">
        <v>74.180000000000007</v>
      </c>
      <c r="E3116" s="12">
        <v>73.223025031299997</v>
      </c>
      <c r="F3116" s="12">
        <v>74.0751998243</v>
      </c>
      <c r="G3116" s="12">
        <v>74.133961201100007</v>
      </c>
      <c r="H3116" s="15">
        <v>73.568849626200006</v>
      </c>
    </row>
    <row r="3117" spans="3:8" x14ac:dyDescent="0.3">
      <c r="C3117" s="18" t="s">
        <v>3109</v>
      </c>
      <c r="D3117" s="12">
        <v>81.39</v>
      </c>
      <c r="E3117" s="12">
        <v>80.680180655399994</v>
      </c>
      <c r="F3117" s="12">
        <v>81.525410573000002</v>
      </c>
      <c r="G3117" s="12">
        <v>81.557188643000003</v>
      </c>
      <c r="H3117" s="15">
        <v>80.579462608699998</v>
      </c>
    </row>
    <row r="3118" spans="3:8" x14ac:dyDescent="0.3">
      <c r="C3118" s="18" t="s">
        <v>3110</v>
      </c>
      <c r="D3118" s="12">
        <v>80.260000000000005</v>
      </c>
      <c r="E3118" s="12">
        <v>78.440429301899997</v>
      </c>
      <c r="F3118" s="12">
        <v>79.529949631899996</v>
      </c>
      <c r="G3118" s="12">
        <v>79.580009842099997</v>
      </c>
      <c r="H3118" s="15">
        <v>78.962477381100001</v>
      </c>
    </row>
    <row r="3119" spans="3:8" x14ac:dyDescent="0.3">
      <c r="C3119" s="18" t="s">
        <v>3111</v>
      </c>
      <c r="D3119" s="12">
        <v>85.87</v>
      </c>
      <c r="E3119" s="12">
        <v>84.781078661199999</v>
      </c>
      <c r="F3119" s="12">
        <v>86.1314523665</v>
      </c>
      <c r="G3119" s="12">
        <v>86.198513492199993</v>
      </c>
      <c r="H3119" s="15">
        <v>84.911179932899998</v>
      </c>
    </row>
    <row r="3120" spans="3:8" x14ac:dyDescent="0.3">
      <c r="C3120" s="18" t="s">
        <v>3112</v>
      </c>
      <c r="D3120" s="12">
        <v>83.5</v>
      </c>
      <c r="E3120" s="12">
        <v>82.412626370400005</v>
      </c>
      <c r="F3120" s="12">
        <v>83.461461185100006</v>
      </c>
      <c r="G3120" s="12">
        <v>83.526348500400005</v>
      </c>
      <c r="H3120" s="15">
        <v>82.424863793399993</v>
      </c>
    </row>
    <row r="3121" spans="3:8" x14ac:dyDescent="0.3">
      <c r="C3121" s="18" t="s">
        <v>3113</v>
      </c>
      <c r="D3121" s="12">
        <v>78.459999999999994</v>
      </c>
      <c r="E3121" s="12">
        <v>77.9756148397</v>
      </c>
      <c r="F3121" s="12">
        <v>78.576648383700004</v>
      </c>
      <c r="G3121" s="12">
        <v>78.587838931299999</v>
      </c>
      <c r="H3121" s="15">
        <v>77.806397859299992</v>
      </c>
    </row>
    <row r="3122" spans="3:8" x14ac:dyDescent="0.3">
      <c r="C3122" s="18" t="s">
        <v>3114</v>
      </c>
      <c r="D3122" s="12">
        <v>80.819999999999993</v>
      </c>
      <c r="E3122" s="12">
        <v>79.839430917300007</v>
      </c>
      <c r="F3122" s="12">
        <v>80.854252695400007</v>
      </c>
      <c r="G3122" s="12">
        <v>80.875075181499994</v>
      </c>
      <c r="H3122" s="15">
        <v>80.079624332999998</v>
      </c>
    </row>
    <row r="3123" spans="3:8" x14ac:dyDescent="0.3">
      <c r="C3123" s="18" t="s">
        <v>3115</v>
      </c>
      <c r="D3123" s="12">
        <v>87.13</v>
      </c>
      <c r="E3123" s="12">
        <v>85.174881641699997</v>
      </c>
      <c r="F3123" s="12">
        <v>86.599423799299998</v>
      </c>
      <c r="G3123" s="12">
        <v>86.649648875400004</v>
      </c>
      <c r="H3123" s="15">
        <v>85.783270631500002</v>
      </c>
    </row>
    <row r="3124" spans="3:8" x14ac:dyDescent="0.3">
      <c r="C3124" s="18" t="s">
        <v>3116</v>
      </c>
      <c r="D3124" s="12">
        <v>81.5</v>
      </c>
      <c r="E3124" s="12">
        <v>79.9624472462</v>
      </c>
      <c r="F3124" s="12">
        <v>81.424320224699997</v>
      </c>
      <c r="G3124" s="12">
        <v>81.473027072899995</v>
      </c>
      <c r="H3124" s="15">
        <v>80.416406155499999</v>
      </c>
    </row>
    <row r="3125" spans="3:8" x14ac:dyDescent="0.3">
      <c r="C3125" s="18" t="s">
        <v>3117</v>
      </c>
      <c r="D3125" s="12">
        <v>84.51</v>
      </c>
      <c r="E3125" s="12">
        <v>83.502418301899993</v>
      </c>
      <c r="F3125" s="12">
        <v>84.729847649899995</v>
      </c>
      <c r="G3125" s="12">
        <v>84.772652588900002</v>
      </c>
      <c r="H3125" s="15">
        <v>83.825912344700001</v>
      </c>
    </row>
    <row r="3126" spans="3:8" x14ac:dyDescent="0.3">
      <c r="C3126" s="18" t="s">
        <v>3118</v>
      </c>
      <c r="D3126" s="12">
        <v>83.88</v>
      </c>
      <c r="E3126" s="12">
        <v>82.511039935599996</v>
      </c>
      <c r="F3126" s="12">
        <v>83.897987837100004</v>
      </c>
      <c r="G3126" s="12">
        <v>83.935753248899999</v>
      </c>
      <c r="H3126" s="15">
        <v>82.802827179899992</v>
      </c>
    </row>
    <row r="3127" spans="3:8" x14ac:dyDescent="0.3">
      <c r="C3127" s="18" t="s">
        <v>3119</v>
      </c>
      <c r="D3127" s="12">
        <v>82.06</v>
      </c>
      <c r="E3127" s="12">
        <v>81.239963028299996</v>
      </c>
      <c r="F3127" s="12">
        <v>82.192812673199995</v>
      </c>
      <c r="G3127" s="12">
        <v>82.221940800100001</v>
      </c>
      <c r="H3127" s="15">
        <v>81.218788082100005</v>
      </c>
    </row>
    <row r="3128" spans="3:8" x14ac:dyDescent="0.3">
      <c r="C3128" s="18" t="s">
        <v>3120</v>
      </c>
      <c r="D3128" s="12">
        <v>82.44</v>
      </c>
      <c r="E3128" s="12">
        <v>81.584903728900002</v>
      </c>
      <c r="F3128" s="12">
        <v>82.8226419617</v>
      </c>
      <c r="G3128" s="12">
        <v>82.861023427199996</v>
      </c>
      <c r="H3128" s="15">
        <v>81.921712895200002</v>
      </c>
    </row>
    <row r="3129" spans="3:8" x14ac:dyDescent="0.3">
      <c r="C3129" s="18" t="s">
        <v>3121</v>
      </c>
      <c r="D3129" s="12">
        <v>81.400000000000006</v>
      </c>
      <c r="E3129" s="12">
        <v>80.211895438300004</v>
      </c>
      <c r="F3129" s="12">
        <v>81.537304275500006</v>
      </c>
      <c r="G3129" s="12">
        <v>81.571274348100005</v>
      </c>
      <c r="H3129" s="15">
        <v>80.4512084582</v>
      </c>
    </row>
    <row r="3130" spans="3:8" x14ac:dyDescent="0.3">
      <c r="C3130" s="18" t="s">
        <v>3122</v>
      </c>
      <c r="D3130" s="12">
        <v>81.14</v>
      </c>
      <c r="E3130" s="12">
        <v>80.0865391265</v>
      </c>
      <c r="F3130" s="12">
        <v>81.4229578793</v>
      </c>
      <c r="G3130" s="12">
        <v>81.459292773200005</v>
      </c>
      <c r="H3130" s="15">
        <v>80.336630249099997</v>
      </c>
    </row>
    <row r="3131" spans="3:8" x14ac:dyDescent="0.3">
      <c r="C3131" s="18" t="s">
        <v>3123</v>
      </c>
      <c r="D3131" s="12">
        <v>81.22</v>
      </c>
      <c r="E3131" s="12">
        <v>80.159219783300003</v>
      </c>
      <c r="F3131" s="12">
        <v>81.486401751299994</v>
      </c>
      <c r="G3131" s="12">
        <v>81.524953481500006</v>
      </c>
      <c r="H3131" s="15">
        <v>80.336668527200004</v>
      </c>
    </row>
    <row r="3132" spans="3:8" x14ac:dyDescent="0.3">
      <c r="C3132" s="18" t="s">
        <v>3124</v>
      </c>
      <c r="D3132" s="12">
        <v>83.19</v>
      </c>
      <c r="E3132" s="12">
        <v>81.824224545700005</v>
      </c>
      <c r="F3132" s="12">
        <v>83.672992947400004</v>
      </c>
      <c r="G3132" s="12">
        <v>83.715250186000006</v>
      </c>
      <c r="H3132" s="15">
        <v>82.3338096592</v>
      </c>
    </row>
    <row r="3133" spans="3:8" x14ac:dyDescent="0.3">
      <c r="C3133" s="18" t="s">
        <v>3125</v>
      </c>
      <c r="D3133" s="12">
        <v>81.41</v>
      </c>
      <c r="E3133" s="12">
        <v>80.281241509699996</v>
      </c>
      <c r="F3133" s="12">
        <v>81.603802194300002</v>
      </c>
      <c r="G3133" s="12">
        <v>81.639768889199999</v>
      </c>
      <c r="H3133" s="15">
        <v>80.529644631799997</v>
      </c>
    </row>
    <row r="3134" spans="3:8" x14ac:dyDescent="0.3">
      <c r="C3134" s="18" t="s">
        <v>3126</v>
      </c>
      <c r="D3134" s="12">
        <v>81.08</v>
      </c>
      <c r="E3134" s="12">
        <v>80.097086305700003</v>
      </c>
      <c r="F3134" s="12">
        <v>81.428517192300006</v>
      </c>
      <c r="G3134" s="12">
        <v>81.465283606</v>
      </c>
      <c r="H3134" s="15">
        <v>80.251438308399997</v>
      </c>
    </row>
    <row r="3135" spans="3:8" x14ac:dyDescent="0.3">
      <c r="C3135" s="18" t="s">
        <v>3127</v>
      </c>
      <c r="D3135" s="12">
        <v>82.05</v>
      </c>
      <c r="E3135" s="12">
        <v>81.128833611199994</v>
      </c>
      <c r="F3135" s="12">
        <v>82.247078026699995</v>
      </c>
      <c r="G3135" s="12">
        <v>82.287351132200001</v>
      </c>
      <c r="H3135" s="15">
        <v>81.652691427799994</v>
      </c>
    </row>
    <row r="3136" spans="3:8" x14ac:dyDescent="0.3">
      <c r="C3136" s="18" t="s">
        <v>3128</v>
      </c>
      <c r="D3136" s="12">
        <v>81.709999999999994</v>
      </c>
      <c r="E3136" s="12">
        <v>80.550380321600002</v>
      </c>
      <c r="F3136" s="12">
        <v>81.871679910500006</v>
      </c>
      <c r="G3136" s="12">
        <v>81.907069725699998</v>
      </c>
      <c r="H3136" s="15">
        <v>80.832129296899993</v>
      </c>
    </row>
    <row r="3137" spans="3:8" x14ac:dyDescent="0.3">
      <c r="C3137" s="18" t="s">
        <v>3129</v>
      </c>
      <c r="D3137" s="12">
        <v>82.21</v>
      </c>
      <c r="E3137" s="12">
        <v>81.166614073900007</v>
      </c>
      <c r="F3137" s="12">
        <v>82.403044269099993</v>
      </c>
      <c r="G3137" s="12">
        <v>82.439561711799996</v>
      </c>
      <c r="H3137" s="15">
        <v>81.445883759200001</v>
      </c>
    </row>
    <row r="3138" spans="3:8" x14ac:dyDescent="0.3">
      <c r="C3138" s="18" t="s">
        <v>3130</v>
      </c>
      <c r="D3138" s="12">
        <v>81.22</v>
      </c>
      <c r="E3138" s="12">
        <v>80.2801891764</v>
      </c>
      <c r="F3138" s="12">
        <v>81.545031798099998</v>
      </c>
      <c r="G3138" s="12">
        <v>81.580539525500001</v>
      </c>
      <c r="H3138" s="15">
        <v>80.610450908899992</v>
      </c>
    </row>
    <row r="3139" spans="3:8" x14ac:dyDescent="0.3">
      <c r="C3139" s="18" t="s">
        <v>3131</v>
      </c>
      <c r="D3139" s="12">
        <v>81.52</v>
      </c>
      <c r="E3139" s="12">
        <v>80.200527476700003</v>
      </c>
      <c r="F3139" s="12">
        <v>81.305929238399997</v>
      </c>
      <c r="G3139" s="12">
        <v>81.343319610500004</v>
      </c>
      <c r="H3139" s="15">
        <v>80.760308955499994</v>
      </c>
    </row>
    <row r="3140" spans="3:8" x14ac:dyDescent="0.3">
      <c r="C3140" s="18" t="s">
        <v>3132</v>
      </c>
      <c r="D3140" s="12">
        <v>80.89</v>
      </c>
      <c r="E3140" s="12">
        <v>79.953074137300007</v>
      </c>
      <c r="F3140" s="12">
        <v>81.302117435699998</v>
      </c>
      <c r="G3140" s="12">
        <v>81.341676790700006</v>
      </c>
      <c r="H3140" s="15">
        <v>80.165135048400003</v>
      </c>
    </row>
    <row r="3141" spans="3:8" x14ac:dyDescent="0.3">
      <c r="C3141" s="18" t="s">
        <v>3133</v>
      </c>
      <c r="D3141" s="12">
        <v>80.28</v>
      </c>
      <c r="E3141" s="12">
        <v>79.129145418099995</v>
      </c>
      <c r="F3141" s="12">
        <v>80.513832323000003</v>
      </c>
      <c r="G3141" s="12">
        <v>80.554402154599998</v>
      </c>
      <c r="H3141" s="15">
        <v>79.418305907700002</v>
      </c>
    </row>
    <row r="3142" spans="3:8" x14ac:dyDescent="0.3">
      <c r="C3142" s="18" t="s">
        <v>3134</v>
      </c>
      <c r="D3142" s="12">
        <v>80.790000000000006</v>
      </c>
      <c r="E3142" s="12">
        <v>79.867551499200005</v>
      </c>
      <c r="F3142" s="12">
        <v>81.0799983199</v>
      </c>
      <c r="G3142" s="12">
        <v>81.118251416299998</v>
      </c>
      <c r="H3142" s="15">
        <v>80.295412917000007</v>
      </c>
    </row>
    <row r="3143" spans="3:8" x14ac:dyDescent="0.3">
      <c r="C3143" s="18" t="s">
        <v>3135</v>
      </c>
      <c r="D3143" s="12">
        <v>82.35</v>
      </c>
      <c r="E3143" s="12">
        <v>80.9387628753</v>
      </c>
      <c r="F3143" s="12">
        <v>82.247071993800006</v>
      </c>
      <c r="G3143" s="12">
        <v>82.272167285600005</v>
      </c>
      <c r="H3143" s="15">
        <v>81.405017204999993</v>
      </c>
    </row>
    <row r="3144" spans="3:8" x14ac:dyDescent="0.3">
      <c r="C3144" s="18" t="s">
        <v>3136</v>
      </c>
      <c r="D3144" s="12">
        <v>80.83</v>
      </c>
      <c r="E3144" s="12">
        <v>80.026731826399995</v>
      </c>
      <c r="F3144" s="12">
        <v>81.301788290999994</v>
      </c>
      <c r="G3144" s="12">
        <v>81.338213565900006</v>
      </c>
      <c r="H3144" s="15">
        <v>80.289748389099998</v>
      </c>
    </row>
    <row r="3145" spans="3:8" x14ac:dyDescent="0.3">
      <c r="C3145" s="18" t="s">
        <v>3137</v>
      </c>
      <c r="D3145" s="12">
        <v>80.739999999999995</v>
      </c>
      <c r="E3145" s="12">
        <v>79.718265113800001</v>
      </c>
      <c r="F3145" s="12">
        <v>81.042456917799996</v>
      </c>
      <c r="G3145" s="12">
        <v>81.084771903499998</v>
      </c>
      <c r="H3145" s="15">
        <v>79.954424898499994</v>
      </c>
    </row>
    <row r="3146" spans="3:8" x14ac:dyDescent="0.3">
      <c r="C3146" s="18" t="s">
        <v>3138</v>
      </c>
      <c r="D3146" s="12">
        <v>81.83</v>
      </c>
      <c r="E3146" s="12">
        <v>80.839076093299994</v>
      </c>
      <c r="F3146" s="12">
        <v>82.021933156000003</v>
      </c>
      <c r="G3146" s="12">
        <v>82.052612389700002</v>
      </c>
      <c r="H3146" s="15">
        <v>81.171903712000002</v>
      </c>
    </row>
    <row r="3147" spans="3:8" x14ac:dyDescent="0.3">
      <c r="C3147" s="18" t="s">
        <v>3139</v>
      </c>
      <c r="D3147" s="12">
        <v>80.86</v>
      </c>
      <c r="E3147" s="12">
        <v>79.831518650299998</v>
      </c>
      <c r="F3147" s="12">
        <v>81.162002891900002</v>
      </c>
      <c r="G3147" s="12">
        <v>81.198773431500001</v>
      </c>
      <c r="H3147" s="15">
        <v>80.062222240300002</v>
      </c>
    </row>
    <row r="3148" spans="3:8" x14ac:dyDescent="0.3">
      <c r="C3148" s="18" t="s">
        <v>3140</v>
      </c>
      <c r="D3148" s="12">
        <v>80.67</v>
      </c>
      <c r="E3148" s="12">
        <v>80.015444185999996</v>
      </c>
      <c r="F3148" s="12">
        <v>81.349142955600001</v>
      </c>
      <c r="G3148" s="12">
        <v>81.386579485799999</v>
      </c>
      <c r="H3148" s="15">
        <v>80.258859235399996</v>
      </c>
    </row>
    <row r="3149" spans="3:8" x14ac:dyDescent="0.3">
      <c r="C3149" s="18" t="s">
        <v>3141</v>
      </c>
      <c r="D3149" s="12">
        <v>81.349999999999994</v>
      </c>
      <c r="E3149" s="12">
        <v>79.914853163000004</v>
      </c>
      <c r="F3149" s="12">
        <v>81.184649332199996</v>
      </c>
      <c r="G3149" s="12">
        <v>81.212624448</v>
      </c>
      <c r="H3149" s="15">
        <v>80.376727476699998</v>
      </c>
    </row>
    <row r="3150" spans="3:8" x14ac:dyDescent="0.3">
      <c r="C3150" s="18" t="s">
        <v>3142</v>
      </c>
      <c r="D3150" s="12">
        <v>80.290000000000006</v>
      </c>
      <c r="E3150" s="12">
        <v>79.235367083599996</v>
      </c>
      <c r="F3150" s="12">
        <v>80.483230609900005</v>
      </c>
      <c r="G3150" s="12">
        <v>80.526394524400004</v>
      </c>
      <c r="H3150" s="15">
        <v>79.453565037400011</v>
      </c>
    </row>
    <row r="3151" spans="3:8" x14ac:dyDescent="0.3">
      <c r="C3151" s="18" t="s">
        <v>3143</v>
      </c>
      <c r="D3151" s="12">
        <v>80.959999999999994</v>
      </c>
      <c r="E3151" s="12">
        <v>80.099215445200002</v>
      </c>
      <c r="F3151" s="12">
        <v>81.371215890399995</v>
      </c>
      <c r="G3151" s="12">
        <v>81.406187274199993</v>
      </c>
      <c r="H3151" s="15">
        <v>80.487888896699999</v>
      </c>
    </row>
    <row r="3152" spans="3:8" x14ac:dyDescent="0.3">
      <c r="C3152" s="18" t="s">
        <v>3144</v>
      </c>
      <c r="D3152" s="12">
        <v>85.58</v>
      </c>
      <c r="E3152" s="12">
        <v>84.348080184099999</v>
      </c>
      <c r="F3152" s="12">
        <v>85.690562194199998</v>
      </c>
      <c r="G3152" s="12">
        <v>85.732862559699996</v>
      </c>
      <c r="H3152" s="15">
        <v>84.697662933099991</v>
      </c>
    </row>
    <row r="3153" spans="3:8" x14ac:dyDescent="0.3">
      <c r="C3153" s="18" t="s">
        <v>3145</v>
      </c>
      <c r="D3153" s="12">
        <v>81.59</v>
      </c>
      <c r="E3153" s="12">
        <v>80.579747764700002</v>
      </c>
      <c r="F3153" s="12">
        <v>81.865579612600001</v>
      </c>
      <c r="G3153" s="12">
        <v>81.9037809485</v>
      </c>
      <c r="H3153" s="15">
        <v>80.736885909400002</v>
      </c>
    </row>
    <row r="3154" spans="3:8" x14ac:dyDescent="0.3">
      <c r="C3154" s="18" t="s">
        <v>3146</v>
      </c>
      <c r="D3154" s="12">
        <v>83.53</v>
      </c>
      <c r="E3154" s="12">
        <v>82.409502628300004</v>
      </c>
      <c r="F3154" s="12">
        <v>83.761679674199996</v>
      </c>
      <c r="G3154" s="12">
        <v>83.794416780899994</v>
      </c>
      <c r="H3154" s="15">
        <v>82.797658384399995</v>
      </c>
    </row>
    <row r="3155" spans="3:8" x14ac:dyDescent="0.3">
      <c r="C3155" s="18" t="s">
        <v>3147</v>
      </c>
      <c r="D3155" s="12">
        <v>80.48</v>
      </c>
      <c r="E3155" s="12">
        <v>78.420155098400002</v>
      </c>
      <c r="F3155" s="12">
        <v>80.015340267799999</v>
      </c>
      <c r="G3155" s="12">
        <v>80.048987829599994</v>
      </c>
      <c r="H3155" s="15">
        <v>79.226343858200011</v>
      </c>
    </row>
    <row r="3156" spans="3:8" x14ac:dyDescent="0.3">
      <c r="C3156" s="18" t="s">
        <v>3148</v>
      </c>
      <c r="D3156" s="12">
        <v>84.92</v>
      </c>
      <c r="E3156" s="12">
        <v>83.926919045700004</v>
      </c>
      <c r="F3156" s="12">
        <v>85.037003477400006</v>
      </c>
      <c r="G3156" s="12">
        <v>85.071650811200001</v>
      </c>
      <c r="H3156" s="15">
        <v>84.1315866403</v>
      </c>
    </row>
    <row r="3157" spans="3:8" x14ac:dyDescent="0.3">
      <c r="C3157" s="18" t="s">
        <v>3149</v>
      </c>
      <c r="D3157" s="12">
        <v>86.77</v>
      </c>
      <c r="E3157" s="12">
        <v>85.179203927100005</v>
      </c>
      <c r="F3157" s="12">
        <v>86.782331800600005</v>
      </c>
      <c r="G3157" s="12">
        <v>86.833652222200001</v>
      </c>
      <c r="H3157" s="15">
        <v>85.555280125699994</v>
      </c>
    </row>
    <row r="3158" spans="3:8" x14ac:dyDescent="0.3">
      <c r="C3158" s="18" t="s">
        <v>3150</v>
      </c>
      <c r="D3158" s="12">
        <v>86.44</v>
      </c>
      <c r="E3158" s="12">
        <v>84.756452052</v>
      </c>
      <c r="F3158" s="12">
        <v>86.249850887500003</v>
      </c>
      <c r="G3158" s="12">
        <v>86.289062481100004</v>
      </c>
      <c r="H3158" s="15">
        <v>85.048068613799998</v>
      </c>
    </row>
    <row r="3159" spans="3:8" x14ac:dyDescent="0.3">
      <c r="C3159" s="18" t="s">
        <v>3151</v>
      </c>
      <c r="D3159" s="12">
        <v>85.74</v>
      </c>
      <c r="E3159" s="12">
        <v>84.293706488599994</v>
      </c>
      <c r="F3159" s="12">
        <v>85.423740419500007</v>
      </c>
      <c r="G3159" s="12">
        <v>85.455177069200005</v>
      </c>
      <c r="H3159" s="15">
        <v>84.3193500239</v>
      </c>
    </row>
    <row r="3160" spans="3:8" x14ac:dyDescent="0.3">
      <c r="C3160" s="18" t="s">
        <v>3152</v>
      </c>
      <c r="D3160" s="12">
        <v>76.08</v>
      </c>
      <c r="E3160" s="12">
        <v>75.203950691299994</v>
      </c>
      <c r="F3160" s="12">
        <v>76.316984938299996</v>
      </c>
      <c r="G3160" s="12">
        <v>76.361570873900007</v>
      </c>
      <c r="H3160" s="15">
        <v>75.544496676500003</v>
      </c>
    </row>
    <row r="3161" spans="3:8" x14ac:dyDescent="0.3">
      <c r="C3161" s="18" t="s">
        <v>3153</v>
      </c>
      <c r="D3161" s="12">
        <v>87.98</v>
      </c>
      <c r="E3161" s="12">
        <v>86.0094209186</v>
      </c>
      <c r="F3161" s="12">
        <v>87.220643442500005</v>
      </c>
      <c r="G3161" s="12">
        <v>87.2733248901</v>
      </c>
      <c r="H3161" s="15">
        <v>86.5474102485</v>
      </c>
    </row>
    <row r="3162" spans="3:8" x14ac:dyDescent="0.3">
      <c r="C3162" s="18" t="s">
        <v>3154</v>
      </c>
      <c r="D3162" s="12">
        <v>78.22</v>
      </c>
      <c r="E3162" s="12">
        <v>77.235407178900005</v>
      </c>
      <c r="F3162" s="12">
        <v>78.284700118100005</v>
      </c>
      <c r="G3162" s="12">
        <v>78.365480950700004</v>
      </c>
      <c r="H3162" s="15">
        <v>77.137351027500003</v>
      </c>
    </row>
    <row r="3163" spans="3:8" x14ac:dyDescent="0.3">
      <c r="C3163" s="18" t="s">
        <v>3155</v>
      </c>
      <c r="D3163" s="12">
        <v>80.5</v>
      </c>
      <c r="E3163" s="12">
        <v>78.039790233199994</v>
      </c>
      <c r="F3163" s="12">
        <v>79.934043337099993</v>
      </c>
      <c r="G3163" s="12">
        <v>79.956983646300003</v>
      </c>
      <c r="H3163" s="15">
        <v>78.787052716199995</v>
      </c>
    </row>
    <row r="3164" spans="3:8" x14ac:dyDescent="0.3">
      <c r="C3164" s="18" t="s">
        <v>3156</v>
      </c>
      <c r="D3164" s="12">
        <v>85.03</v>
      </c>
      <c r="E3164" s="12">
        <v>83.122571132000004</v>
      </c>
      <c r="F3164" s="12">
        <v>84.559144763500001</v>
      </c>
      <c r="G3164" s="12">
        <v>84.593779759399993</v>
      </c>
      <c r="H3164" s="15">
        <v>83.568924626400005</v>
      </c>
    </row>
    <row r="3165" spans="3:8" x14ac:dyDescent="0.3">
      <c r="C3165" s="18" t="s">
        <v>3157</v>
      </c>
      <c r="D3165" s="12">
        <v>85.18</v>
      </c>
      <c r="E3165" s="12">
        <v>83.555282209699996</v>
      </c>
      <c r="F3165" s="12">
        <v>84.857045504200002</v>
      </c>
      <c r="G3165" s="12">
        <v>84.899402599300004</v>
      </c>
      <c r="H3165" s="15">
        <v>84.230266897000007</v>
      </c>
    </row>
    <row r="3166" spans="3:8" x14ac:dyDescent="0.3">
      <c r="C3166" s="18" t="s">
        <v>3158</v>
      </c>
      <c r="D3166" s="12">
        <v>86.89</v>
      </c>
      <c r="E3166" s="12">
        <v>85.208379352199998</v>
      </c>
      <c r="F3166" s="12">
        <v>86.727644748000003</v>
      </c>
      <c r="G3166" s="12">
        <v>86.761077614599998</v>
      </c>
      <c r="H3166" s="15">
        <v>85.444743077599995</v>
      </c>
    </row>
    <row r="3167" spans="3:8" x14ac:dyDescent="0.3">
      <c r="C3167" s="18" t="s">
        <v>3159</v>
      </c>
      <c r="D3167" s="12">
        <v>87.33</v>
      </c>
      <c r="E3167" s="12">
        <v>85.572794809300007</v>
      </c>
      <c r="F3167" s="12">
        <v>87.078877087600006</v>
      </c>
      <c r="G3167" s="12">
        <v>87.130351249900002</v>
      </c>
      <c r="H3167" s="15">
        <v>86.009612669799992</v>
      </c>
    </row>
    <row r="3168" spans="3:8" x14ac:dyDescent="0.3">
      <c r="C3168" s="18" t="s">
        <v>3160</v>
      </c>
      <c r="D3168" s="12">
        <v>86.52</v>
      </c>
      <c r="E3168" s="12">
        <v>84.603968505799998</v>
      </c>
      <c r="F3168" s="12">
        <v>86.121469101299994</v>
      </c>
      <c r="G3168" s="12">
        <v>86.159395806800006</v>
      </c>
      <c r="H3168" s="15">
        <v>85.212868915800001</v>
      </c>
    </row>
    <row r="3169" spans="3:8" x14ac:dyDescent="0.3">
      <c r="C3169" s="18" t="s">
        <v>3161</v>
      </c>
      <c r="D3169" s="12">
        <v>83.15</v>
      </c>
      <c r="E3169" s="12">
        <v>81.861571399200002</v>
      </c>
      <c r="F3169" s="12">
        <v>83.318458270899995</v>
      </c>
      <c r="G3169" s="12">
        <v>83.358859320299999</v>
      </c>
      <c r="H3169" s="15">
        <v>82.161573369999999</v>
      </c>
    </row>
    <row r="3170" spans="3:8" x14ac:dyDescent="0.3">
      <c r="C3170" s="18" t="s">
        <v>3162</v>
      </c>
      <c r="D3170" s="12">
        <v>82.88</v>
      </c>
      <c r="E3170" s="12">
        <v>81.645956635199994</v>
      </c>
      <c r="F3170" s="12">
        <v>83.088910121799998</v>
      </c>
      <c r="G3170" s="12">
        <v>83.126276700299996</v>
      </c>
      <c r="H3170" s="15">
        <v>81.947717515099995</v>
      </c>
    </row>
    <row r="3171" spans="3:8" x14ac:dyDescent="0.3">
      <c r="C3171" s="18" t="s">
        <v>3163</v>
      </c>
      <c r="D3171" s="12">
        <v>80.78</v>
      </c>
      <c r="E3171" s="12">
        <v>78.987322002799999</v>
      </c>
      <c r="F3171" s="12">
        <v>80.517961402699996</v>
      </c>
      <c r="G3171" s="12">
        <v>80.558789073300005</v>
      </c>
      <c r="H3171" s="15">
        <v>80.035994227000003</v>
      </c>
    </row>
    <row r="3172" spans="3:8" x14ac:dyDescent="0.3">
      <c r="C3172" s="18" t="s">
        <v>3164</v>
      </c>
      <c r="D3172" s="12">
        <v>77.819999999999993</v>
      </c>
      <c r="E3172" s="12">
        <v>76.496941484499999</v>
      </c>
      <c r="F3172" s="12">
        <v>77.882321018400006</v>
      </c>
      <c r="G3172" s="12">
        <v>77.926201103899999</v>
      </c>
      <c r="H3172" s="15">
        <v>77.062227476199993</v>
      </c>
    </row>
    <row r="3173" spans="3:8" x14ac:dyDescent="0.3">
      <c r="C3173" s="18" t="s">
        <v>3165</v>
      </c>
      <c r="D3173" s="12">
        <v>77.88</v>
      </c>
      <c r="E3173" s="12">
        <v>76.548997159999999</v>
      </c>
      <c r="F3173" s="12">
        <v>77.923517382900002</v>
      </c>
      <c r="G3173" s="12">
        <v>77.968091753400003</v>
      </c>
      <c r="H3173" s="15">
        <v>77.076190189399995</v>
      </c>
    </row>
    <row r="3174" spans="3:8" x14ac:dyDescent="0.3">
      <c r="C3174" s="18" t="s">
        <v>3166</v>
      </c>
      <c r="D3174" s="12">
        <v>77.650000000000006</v>
      </c>
      <c r="E3174" s="12">
        <v>76.333873736000001</v>
      </c>
      <c r="F3174" s="12">
        <v>77.735836173999999</v>
      </c>
      <c r="G3174" s="12">
        <v>77.7785694608</v>
      </c>
      <c r="H3174" s="15">
        <v>76.931187183700004</v>
      </c>
    </row>
    <row r="3175" spans="3:8" x14ac:dyDescent="0.3">
      <c r="C3175" s="18" t="s">
        <v>3167</v>
      </c>
      <c r="D3175" s="12">
        <v>77.739999999999995</v>
      </c>
      <c r="E3175" s="12">
        <v>76.682496662299997</v>
      </c>
      <c r="F3175" s="12">
        <v>78.028334772099996</v>
      </c>
      <c r="G3175" s="12">
        <v>78.075618011299994</v>
      </c>
      <c r="H3175" s="15">
        <v>77.182181559</v>
      </c>
    </row>
    <row r="3176" spans="3:8" x14ac:dyDescent="0.3">
      <c r="C3176" s="18" t="s">
        <v>3168</v>
      </c>
      <c r="D3176" s="12">
        <v>77.59</v>
      </c>
      <c r="E3176" s="12">
        <v>76.5460936737</v>
      </c>
      <c r="F3176" s="12">
        <v>77.894250966499996</v>
      </c>
      <c r="G3176" s="12">
        <v>77.943329602399999</v>
      </c>
      <c r="H3176" s="15">
        <v>76.980047581000008</v>
      </c>
    </row>
    <row r="3177" spans="3:8" x14ac:dyDescent="0.3">
      <c r="C3177" s="18" t="s">
        <v>3169</v>
      </c>
      <c r="D3177" s="12">
        <v>81.13</v>
      </c>
      <c r="E3177" s="12">
        <v>80.296835120300003</v>
      </c>
      <c r="F3177" s="12">
        <v>81.581088068300005</v>
      </c>
      <c r="G3177" s="12">
        <v>81.622223724500003</v>
      </c>
      <c r="H3177" s="15">
        <v>80.504544253099994</v>
      </c>
    </row>
    <row r="3178" spans="3:8" x14ac:dyDescent="0.3">
      <c r="C3178" s="18" t="s">
        <v>3170</v>
      </c>
      <c r="D3178" s="12">
        <v>82</v>
      </c>
      <c r="E3178" s="12">
        <v>80.190854418300006</v>
      </c>
      <c r="F3178" s="12">
        <v>81.649088898100004</v>
      </c>
      <c r="G3178" s="12">
        <v>81.716168167299998</v>
      </c>
      <c r="H3178" s="15">
        <v>80.968546718100001</v>
      </c>
    </row>
    <row r="3179" spans="3:8" x14ac:dyDescent="0.3">
      <c r="C3179" s="18" t="s">
        <v>3171</v>
      </c>
      <c r="D3179" s="12">
        <v>76.22</v>
      </c>
      <c r="E3179" s="12">
        <v>75.092707067600003</v>
      </c>
      <c r="F3179" s="12">
        <v>76.117010927999999</v>
      </c>
      <c r="G3179" s="12">
        <v>76.166059003300006</v>
      </c>
      <c r="H3179" s="15">
        <v>75.526106884000001</v>
      </c>
    </row>
    <row r="3180" spans="3:8" x14ac:dyDescent="0.3">
      <c r="C3180" s="18" t="s">
        <v>3172</v>
      </c>
      <c r="D3180" s="12">
        <v>81.06</v>
      </c>
      <c r="E3180" s="12">
        <v>79.191441420700002</v>
      </c>
      <c r="F3180" s="12">
        <v>80.849518169800007</v>
      </c>
      <c r="G3180" s="12">
        <v>80.896613816599995</v>
      </c>
      <c r="H3180" s="15">
        <v>80.053965470700007</v>
      </c>
    </row>
    <row r="3181" spans="3:8" x14ac:dyDescent="0.3">
      <c r="C3181" s="18" t="s">
        <v>3173</v>
      </c>
      <c r="D3181" s="12">
        <v>85.46</v>
      </c>
      <c r="E3181" s="12">
        <v>83.643363203999996</v>
      </c>
      <c r="F3181" s="12">
        <v>85.121434836800006</v>
      </c>
      <c r="G3181" s="12">
        <v>85.167610814400007</v>
      </c>
      <c r="H3181" s="15">
        <v>84.040892696499995</v>
      </c>
    </row>
    <row r="3182" spans="3:8" x14ac:dyDescent="0.3">
      <c r="C3182" s="18" t="s">
        <v>3174</v>
      </c>
      <c r="D3182" s="12">
        <v>87.54</v>
      </c>
      <c r="E3182" s="12">
        <v>85.924412210599996</v>
      </c>
      <c r="F3182" s="12">
        <v>87.391578588399994</v>
      </c>
      <c r="G3182" s="12">
        <v>87.420270037700007</v>
      </c>
      <c r="H3182" s="15">
        <v>86.296159221700009</v>
      </c>
    </row>
    <row r="3183" spans="3:8" x14ac:dyDescent="0.3">
      <c r="C3183" s="18" t="s">
        <v>3175</v>
      </c>
      <c r="D3183" s="12">
        <v>86.5</v>
      </c>
      <c r="E3183" s="12">
        <v>84.4829940929</v>
      </c>
      <c r="F3183" s="12">
        <v>85.961594958099994</v>
      </c>
      <c r="G3183" s="12">
        <v>85.998909632299998</v>
      </c>
      <c r="H3183" s="15">
        <v>84.844923718100006</v>
      </c>
    </row>
    <row r="3184" spans="3:8" x14ac:dyDescent="0.3">
      <c r="C3184" s="18" t="s">
        <v>3176</v>
      </c>
      <c r="D3184" s="12">
        <v>86.62</v>
      </c>
      <c r="E3184" s="12">
        <v>85.127172724299996</v>
      </c>
      <c r="F3184" s="12">
        <v>86.360626393800004</v>
      </c>
      <c r="G3184" s="12">
        <v>86.433185091200002</v>
      </c>
      <c r="H3184" s="15">
        <v>85.313072765599998</v>
      </c>
    </row>
    <row r="3185" spans="3:8" x14ac:dyDescent="0.3">
      <c r="C3185" s="18" t="s">
        <v>3177</v>
      </c>
      <c r="D3185" s="12">
        <v>80.959999999999994</v>
      </c>
      <c r="E3185" s="12">
        <v>80.262275663599993</v>
      </c>
      <c r="F3185" s="12">
        <v>81.342591092600003</v>
      </c>
      <c r="G3185" s="12">
        <v>81.400447445099999</v>
      </c>
      <c r="H3185" s="15">
        <v>79.933870198299999</v>
      </c>
    </row>
    <row r="3186" spans="3:8" x14ac:dyDescent="0.3">
      <c r="C3186" s="18" t="s">
        <v>3178</v>
      </c>
      <c r="D3186" s="12">
        <v>85.17</v>
      </c>
      <c r="E3186" s="12">
        <v>83.248271946499997</v>
      </c>
      <c r="F3186" s="12">
        <v>84.6974969133</v>
      </c>
      <c r="G3186" s="12">
        <v>84.745551082399999</v>
      </c>
      <c r="H3186" s="15">
        <v>83.634724641900007</v>
      </c>
    </row>
    <row r="3187" spans="3:8" x14ac:dyDescent="0.3">
      <c r="C3187" s="18" t="s">
        <v>3179</v>
      </c>
      <c r="D3187" s="12">
        <v>81.260000000000005</v>
      </c>
      <c r="E3187" s="12">
        <v>79.829388255799998</v>
      </c>
      <c r="F3187" s="12">
        <v>81.539112777599996</v>
      </c>
      <c r="G3187" s="12">
        <v>81.578185737400005</v>
      </c>
      <c r="H3187" s="15">
        <v>79.9313708281</v>
      </c>
    </row>
    <row r="3188" spans="3:8" x14ac:dyDescent="0.3">
      <c r="C3188" s="18" t="s">
        <v>3180</v>
      </c>
      <c r="D3188" s="12">
        <v>83.13</v>
      </c>
      <c r="E3188" s="12">
        <v>82.283259645599998</v>
      </c>
      <c r="F3188" s="12">
        <v>84.199716111800001</v>
      </c>
      <c r="G3188" s="12">
        <v>84.268003198000002</v>
      </c>
      <c r="H3188" s="15">
        <v>82.345442429800002</v>
      </c>
    </row>
    <row r="3189" spans="3:8" x14ac:dyDescent="0.3">
      <c r="C3189" s="18" t="s">
        <v>3181</v>
      </c>
      <c r="D3189" s="12">
        <v>82.57</v>
      </c>
      <c r="E3189" s="12">
        <v>81.759528319400005</v>
      </c>
      <c r="F3189" s="12">
        <v>83.700904825699993</v>
      </c>
      <c r="G3189" s="12">
        <v>83.767785278999995</v>
      </c>
      <c r="H3189" s="15">
        <v>81.786916330899999</v>
      </c>
    </row>
    <row r="3190" spans="3:8" x14ac:dyDescent="0.3">
      <c r="C3190" s="18" t="s">
        <v>3182</v>
      </c>
      <c r="D3190" s="12">
        <v>82.79</v>
      </c>
      <c r="E3190" s="12">
        <v>81.975539041600001</v>
      </c>
      <c r="F3190" s="12">
        <v>83.901541761600001</v>
      </c>
      <c r="G3190" s="12">
        <v>83.968873198799997</v>
      </c>
      <c r="H3190" s="15">
        <v>82.015498578100008</v>
      </c>
    </row>
    <row r="3191" spans="3:8" x14ac:dyDescent="0.3">
      <c r="C3191" s="18" t="s">
        <v>3183</v>
      </c>
      <c r="D3191" s="12">
        <v>83.24</v>
      </c>
      <c r="E3191" s="12">
        <v>82.088063412300002</v>
      </c>
      <c r="F3191" s="12">
        <v>83.501932063500007</v>
      </c>
      <c r="G3191" s="12">
        <v>83.565842063999995</v>
      </c>
      <c r="H3191" s="15">
        <v>82.649308870599995</v>
      </c>
    </row>
    <row r="3192" spans="3:8" x14ac:dyDescent="0.3">
      <c r="C3192" s="18" t="s">
        <v>3184</v>
      </c>
      <c r="D3192" s="12">
        <v>82.31</v>
      </c>
      <c r="E3192" s="12">
        <v>81.507740144400003</v>
      </c>
      <c r="F3192" s="12">
        <v>82.962627089899996</v>
      </c>
      <c r="G3192" s="12">
        <v>82.998340069600005</v>
      </c>
      <c r="H3192" s="15">
        <v>81.572403473600005</v>
      </c>
    </row>
    <row r="3193" spans="3:8" x14ac:dyDescent="0.3">
      <c r="C3193" s="18" t="s">
        <v>3185</v>
      </c>
      <c r="D3193" s="12">
        <v>78.86</v>
      </c>
      <c r="E3193" s="12">
        <v>77.647117397200006</v>
      </c>
      <c r="F3193" s="12">
        <v>78.932762063300004</v>
      </c>
      <c r="G3193" s="12">
        <v>78.946876004800004</v>
      </c>
      <c r="H3193" s="15">
        <v>78.599333885799993</v>
      </c>
    </row>
    <row r="3194" spans="3:8" x14ac:dyDescent="0.3">
      <c r="C3194" s="18" t="s">
        <v>3186</v>
      </c>
      <c r="D3194" s="12">
        <v>79.06</v>
      </c>
      <c r="E3194" s="12">
        <v>77.922201233699994</v>
      </c>
      <c r="F3194" s="12">
        <v>79.213508403399999</v>
      </c>
      <c r="G3194" s="12">
        <v>79.226499244600006</v>
      </c>
      <c r="H3194" s="15">
        <v>78.794838226300001</v>
      </c>
    </row>
    <row r="3195" spans="3:8" x14ac:dyDescent="0.3">
      <c r="C3195" s="18" t="s">
        <v>3187</v>
      </c>
      <c r="D3195" s="12">
        <v>78.61</v>
      </c>
      <c r="E3195" s="12">
        <v>77.325488045900002</v>
      </c>
      <c r="F3195" s="12">
        <v>78.614841292700007</v>
      </c>
      <c r="G3195" s="12">
        <v>78.628510957700001</v>
      </c>
      <c r="H3195" s="15">
        <v>78.3239952805</v>
      </c>
    </row>
    <row r="3196" spans="3:8" x14ac:dyDescent="0.3">
      <c r="C3196" s="18" t="s">
        <v>3188</v>
      </c>
      <c r="D3196" s="12">
        <v>79.88</v>
      </c>
      <c r="E3196" s="12">
        <v>78.798727169100005</v>
      </c>
      <c r="F3196" s="12">
        <v>80.042589599400003</v>
      </c>
      <c r="G3196" s="12">
        <v>80.057375121199996</v>
      </c>
      <c r="H3196" s="15">
        <v>79.583173353299998</v>
      </c>
    </row>
    <row r="3197" spans="3:8" x14ac:dyDescent="0.3">
      <c r="C3197" s="18" t="s">
        <v>3189</v>
      </c>
      <c r="D3197" s="12">
        <v>79.040000000000006</v>
      </c>
      <c r="E3197" s="12">
        <v>78.0692574503</v>
      </c>
      <c r="F3197" s="12">
        <v>79.410415086100002</v>
      </c>
      <c r="G3197" s="12">
        <v>79.4363835921</v>
      </c>
      <c r="H3197" s="15">
        <v>77.802745126700003</v>
      </c>
    </row>
    <row r="3198" spans="3:8" x14ac:dyDescent="0.3">
      <c r="C3198" s="18" t="s">
        <v>3190</v>
      </c>
      <c r="D3198" s="12">
        <v>78.88</v>
      </c>
      <c r="E3198" s="12">
        <v>77.907296628599994</v>
      </c>
      <c r="F3198" s="12">
        <v>79.320058860800003</v>
      </c>
      <c r="G3198" s="12">
        <v>79.343712993599993</v>
      </c>
      <c r="H3198" s="15">
        <v>77.6337223134</v>
      </c>
    </row>
    <row r="3199" spans="3:8" x14ac:dyDescent="0.3">
      <c r="C3199" s="18" t="s">
        <v>3191</v>
      </c>
      <c r="D3199" s="12">
        <v>83.47</v>
      </c>
      <c r="E3199" s="12">
        <v>82.061450108100004</v>
      </c>
      <c r="F3199" s="12">
        <v>83.426340771200003</v>
      </c>
      <c r="G3199" s="12">
        <v>83.476901381700003</v>
      </c>
      <c r="H3199" s="15">
        <v>82.419868817999998</v>
      </c>
    </row>
    <row r="3200" spans="3:8" x14ac:dyDescent="0.3">
      <c r="C3200" s="18" t="s">
        <v>3192</v>
      </c>
      <c r="D3200" s="12">
        <v>79.11</v>
      </c>
      <c r="E3200" s="12">
        <v>77.298613070200005</v>
      </c>
      <c r="F3200" s="12">
        <v>78.315293353399994</v>
      </c>
      <c r="G3200" s="12">
        <v>78.367242997299996</v>
      </c>
      <c r="H3200" s="15">
        <v>77.745559561099995</v>
      </c>
    </row>
    <row r="3201" spans="3:8" x14ac:dyDescent="0.3">
      <c r="C3201" s="18" t="s">
        <v>3193</v>
      </c>
      <c r="D3201" s="12">
        <v>83.29</v>
      </c>
      <c r="E3201" s="12">
        <v>81.868772697899999</v>
      </c>
      <c r="F3201" s="12">
        <v>83.303664119999993</v>
      </c>
      <c r="G3201" s="12">
        <v>83.351839371899999</v>
      </c>
      <c r="H3201" s="15">
        <v>82.244941768100006</v>
      </c>
    </row>
    <row r="3202" spans="3:8" x14ac:dyDescent="0.3">
      <c r="C3202" s="18" t="s">
        <v>3194</v>
      </c>
      <c r="D3202" s="12">
        <v>86.39</v>
      </c>
      <c r="E3202" s="12">
        <v>85.1239335203</v>
      </c>
      <c r="F3202" s="12">
        <v>86.471937112700004</v>
      </c>
      <c r="G3202" s="12">
        <v>86.508173100400001</v>
      </c>
      <c r="H3202" s="15">
        <v>85.375196203100003</v>
      </c>
    </row>
    <row r="3203" spans="3:8" x14ac:dyDescent="0.3">
      <c r="C3203" s="18" t="s">
        <v>3195</v>
      </c>
      <c r="D3203" s="12">
        <v>86.59</v>
      </c>
      <c r="E3203" s="12">
        <v>84.556370029999997</v>
      </c>
      <c r="F3203" s="12">
        <v>86.107955441499996</v>
      </c>
      <c r="G3203" s="12">
        <v>86.134315508300006</v>
      </c>
      <c r="H3203" s="15">
        <v>84.906419646100005</v>
      </c>
    </row>
    <row r="3204" spans="3:8" x14ac:dyDescent="0.3">
      <c r="C3204" s="18" t="s">
        <v>3196</v>
      </c>
      <c r="D3204" s="12">
        <v>84.04</v>
      </c>
      <c r="E3204" s="12">
        <v>82.670791924</v>
      </c>
      <c r="F3204" s="12">
        <v>84.0925155037</v>
      </c>
      <c r="G3204" s="12">
        <v>84.138435670199996</v>
      </c>
      <c r="H3204" s="15">
        <v>82.956247597700013</v>
      </c>
    </row>
    <row r="3205" spans="3:8" x14ac:dyDescent="0.3">
      <c r="C3205" s="18" t="s">
        <v>3197</v>
      </c>
      <c r="D3205" s="12">
        <v>74.56</v>
      </c>
      <c r="E3205" s="12">
        <v>73.483047385500001</v>
      </c>
      <c r="F3205" s="12">
        <v>74.472277054800003</v>
      </c>
      <c r="G3205" s="12">
        <v>74.509582722199994</v>
      </c>
      <c r="H3205" s="15">
        <v>73.899967548199996</v>
      </c>
    </row>
    <row r="3206" spans="3:8" x14ac:dyDescent="0.3">
      <c r="C3206" s="18" t="s">
        <v>3198</v>
      </c>
      <c r="D3206" s="12">
        <v>86.86</v>
      </c>
      <c r="E3206" s="12">
        <v>85.489298399199996</v>
      </c>
      <c r="F3206" s="12">
        <v>86.868906438899998</v>
      </c>
      <c r="G3206" s="12">
        <v>86.9042457826</v>
      </c>
      <c r="H3206" s="15">
        <v>85.798516601599999</v>
      </c>
    </row>
    <row r="3207" spans="3:8" x14ac:dyDescent="0.3">
      <c r="C3207" s="18" t="s">
        <v>3199</v>
      </c>
      <c r="D3207" s="12">
        <v>84.07</v>
      </c>
      <c r="E3207" s="12">
        <v>82.694551306299999</v>
      </c>
      <c r="F3207" s="12">
        <v>84.474636902499995</v>
      </c>
      <c r="G3207" s="12">
        <v>84.627857907999996</v>
      </c>
      <c r="H3207" s="15">
        <v>85.178114059699993</v>
      </c>
    </row>
    <row r="3208" spans="3:8" x14ac:dyDescent="0.3">
      <c r="C3208" s="18" t="s">
        <v>3200</v>
      </c>
      <c r="D3208" s="12">
        <v>79.400000000000006</v>
      </c>
      <c r="E3208" s="12">
        <v>78.879321339100002</v>
      </c>
      <c r="F3208" s="12">
        <v>79.872261247400004</v>
      </c>
      <c r="G3208" s="12">
        <v>80.026254408400007</v>
      </c>
      <c r="H3208" s="15">
        <v>81.4409525457</v>
      </c>
    </row>
    <row r="3209" spans="3:8" x14ac:dyDescent="0.3">
      <c r="C3209" s="18" t="s">
        <v>3201</v>
      </c>
      <c r="D3209" s="12">
        <v>48.42</v>
      </c>
      <c r="E3209" s="12">
        <v>45.2810174667</v>
      </c>
      <c r="F3209" s="12">
        <v>48.176800946999997</v>
      </c>
      <c r="G3209" s="12">
        <v>48.5542066362</v>
      </c>
      <c r="H3209" s="15">
        <v>46.9982943953</v>
      </c>
    </row>
    <row r="3210" spans="3:8" x14ac:dyDescent="0.3">
      <c r="C3210" s="18" t="s">
        <v>3202</v>
      </c>
      <c r="D3210" s="12">
        <v>48.23</v>
      </c>
      <c r="E3210" s="12">
        <v>45.568165800199999</v>
      </c>
      <c r="F3210" s="12">
        <v>48.515143289699999</v>
      </c>
      <c r="G3210" s="12">
        <v>48.860746894899997</v>
      </c>
      <c r="H3210" s="15">
        <v>47.1702319901</v>
      </c>
    </row>
    <row r="3211" spans="3:8" x14ac:dyDescent="0.3">
      <c r="C3211" s="18" t="s">
        <v>3203</v>
      </c>
      <c r="D3211" s="12">
        <v>84.61</v>
      </c>
      <c r="E3211" s="12">
        <v>83.330764144300005</v>
      </c>
      <c r="F3211" s="12">
        <v>85.121040062199995</v>
      </c>
      <c r="G3211" s="12">
        <v>85.2716249562</v>
      </c>
      <c r="H3211" s="15">
        <v>85.746678929699996</v>
      </c>
    </row>
    <row r="3212" spans="3:8" x14ac:dyDescent="0.3">
      <c r="C3212" s="18" t="s">
        <v>3204</v>
      </c>
      <c r="D3212" s="12">
        <v>76.72</v>
      </c>
      <c r="E3212" s="12">
        <v>72.284780581500002</v>
      </c>
      <c r="F3212" s="12">
        <v>75.427188925199999</v>
      </c>
      <c r="G3212" s="12">
        <v>75.550774099899996</v>
      </c>
      <c r="H3212" s="15">
        <v>76.030256596000001</v>
      </c>
    </row>
    <row r="3213" spans="3:8" x14ac:dyDescent="0.3">
      <c r="C3213" s="18" t="s">
        <v>3205</v>
      </c>
      <c r="D3213" s="12">
        <v>49.7</v>
      </c>
      <c r="E3213" s="12">
        <v>47.165883977</v>
      </c>
      <c r="F3213" s="12">
        <v>50.0569469199</v>
      </c>
      <c r="G3213" s="12">
        <v>50.4531651267</v>
      </c>
      <c r="H3213" s="15">
        <v>49.319533501100004</v>
      </c>
    </row>
    <row r="3214" spans="3:8" x14ac:dyDescent="0.3">
      <c r="C3214" s="18" t="s">
        <v>3206</v>
      </c>
      <c r="D3214" s="12">
        <v>51.31</v>
      </c>
      <c r="E3214" s="12">
        <v>47.736823468300003</v>
      </c>
      <c r="F3214" s="12">
        <v>50.764542179800003</v>
      </c>
      <c r="G3214" s="12">
        <v>51.118213468199997</v>
      </c>
      <c r="H3214" s="15">
        <v>49.444020712300002</v>
      </c>
    </row>
    <row r="3215" spans="3:8" x14ac:dyDescent="0.3">
      <c r="C3215" s="18" t="s">
        <v>3207</v>
      </c>
      <c r="D3215" s="12">
        <v>85.97</v>
      </c>
      <c r="E3215" s="12">
        <v>84.040385111000006</v>
      </c>
      <c r="F3215" s="12">
        <v>86.247618345899994</v>
      </c>
      <c r="G3215" s="12">
        <v>86.380046388799997</v>
      </c>
      <c r="H3215" s="15">
        <v>86.478708259599998</v>
      </c>
    </row>
    <row r="3216" spans="3:8" x14ac:dyDescent="0.3">
      <c r="C3216" s="18" t="s">
        <v>3208</v>
      </c>
      <c r="D3216" s="12">
        <v>79.489999999999995</v>
      </c>
      <c r="E3216" s="12">
        <v>78.904444308199999</v>
      </c>
      <c r="F3216" s="12">
        <v>80.024632773799993</v>
      </c>
      <c r="G3216" s="12">
        <v>80.173019460800006</v>
      </c>
      <c r="H3216" s="15">
        <v>81.394977436899993</v>
      </c>
    </row>
    <row r="3217" spans="3:8" x14ac:dyDescent="0.3">
      <c r="C3217" s="18" t="s">
        <v>3209</v>
      </c>
      <c r="D3217" s="12">
        <v>50.89</v>
      </c>
      <c r="E3217" s="12">
        <v>47.844948370099999</v>
      </c>
      <c r="F3217" s="12">
        <v>50.7642977462</v>
      </c>
      <c r="G3217" s="12">
        <v>51.126927064699998</v>
      </c>
      <c r="H3217" s="15">
        <v>49.356160601299997</v>
      </c>
    </row>
    <row r="3218" spans="3:8" x14ac:dyDescent="0.3">
      <c r="C3218" s="18" t="s">
        <v>3210</v>
      </c>
      <c r="D3218" s="12">
        <v>40.82</v>
      </c>
      <c r="E3218" s="12">
        <v>38.931203959100003</v>
      </c>
      <c r="F3218" s="12">
        <v>41.337884582800001</v>
      </c>
      <c r="G3218" s="12">
        <v>41.705013562200001</v>
      </c>
      <c r="H3218" s="15">
        <v>40.6831991042</v>
      </c>
    </row>
    <row r="3219" spans="3:8" x14ac:dyDescent="0.3">
      <c r="C3219" s="18" t="s">
        <v>3211</v>
      </c>
      <c r="D3219" s="12">
        <v>64.92</v>
      </c>
      <c r="E3219" s="12">
        <v>62.0632192112</v>
      </c>
      <c r="F3219" s="12">
        <v>64.827398681199995</v>
      </c>
      <c r="G3219" s="12">
        <v>65.086490184100001</v>
      </c>
      <c r="H3219" s="15">
        <v>64.702319474000006</v>
      </c>
    </row>
    <row r="3220" spans="3:8" x14ac:dyDescent="0.3">
      <c r="C3220" s="18" t="s">
        <v>3212</v>
      </c>
      <c r="D3220" s="12">
        <v>81.569999999999993</v>
      </c>
      <c r="E3220" s="12">
        <v>81.379765854300004</v>
      </c>
      <c r="F3220" s="12">
        <v>82.641286196600007</v>
      </c>
      <c r="G3220" s="12">
        <v>82.789717007999997</v>
      </c>
      <c r="H3220" s="15">
        <v>83.617108324499995</v>
      </c>
    </row>
    <row r="3221" spans="3:8" x14ac:dyDescent="0.3">
      <c r="C3221" s="18" t="s">
        <v>3213</v>
      </c>
      <c r="D3221" s="12">
        <v>57.25</v>
      </c>
      <c r="E3221" s="12">
        <v>55.556523316000003</v>
      </c>
      <c r="F3221" s="12">
        <v>57.935216650599997</v>
      </c>
      <c r="G3221" s="12">
        <v>58.185503105999999</v>
      </c>
      <c r="H3221" s="15">
        <v>58.099576351800003</v>
      </c>
    </row>
    <row r="3222" spans="3:8" x14ac:dyDescent="0.3">
      <c r="C3222" s="18" t="s">
        <v>3214</v>
      </c>
      <c r="D3222" s="12">
        <v>79.81</v>
      </c>
      <c r="E3222" s="12">
        <v>78.962735545499996</v>
      </c>
      <c r="F3222" s="12">
        <v>80.270762084899999</v>
      </c>
      <c r="G3222" s="12">
        <v>80.415836132799996</v>
      </c>
      <c r="H3222" s="15">
        <v>81.402207601100002</v>
      </c>
    </row>
    <row r="3223" spans="3:8" x14ac:dyDescent="0.3">
      <c r="C3223" s="18" t="s">
        <v>3215</v>
      </c>
      <c r="D3223" s="12">
        <v>80.84</v>
      </c>
      <c r="E3223" s="12">
        <v>80.339412256399996</v>
      </c>
      <c r="F3223" s="12">
        <v>81.504192856900005</v>
      </c>
      <c r="G3223" s="12">
        <v>81.6544155797</v>
      </c>
      <c r="H3223" s="15">
        <v>82.843092963399997</v>
      </c>
    </row>
    <row r="3224" spans="3:8" x14ac:dyDescent="0.3">
      <c r="C3224" s="18" t="s">
        <v>3216</v>
      </c>
      <c r="D3224" s="12">
        <v>44.05</v>
      </c>
      <c r="E3224" s="12">
        <v>41.569212355399998</v>
      </c>
      <c r="F3224" s="12">
        <v>45.298375324600002</v>
      </c>
      <c r="G3224" s="12">
        <v>45.665042594799999</v>
      </c>
      <c r="H3224" s="15">
        <v>42.802989472199997</v>
      </c>
    </row>
    <row r="3225" spans="3:8" x14ac:dyDescent="0.3">
      <c r="C3225" s="18" t="s">
        <v>3217</v>
      </c>
      <c r="D3225" s="12">
        <v>55.14</v>
      </c>
      <c r="E3225" s="12">
        <v>52.497204434099999</v>
      </c>
      <c r="F3225" s="12">
        <v>56.440145889599997</v>
      </c>
      <c r="G3225" s="12">
        <v>56.530268038700001</v>
      </c>
      <c r="H3225" s="15">
        <v>55.281153335299997</v>
      </c>
    </row>
    <row r="3226" spans="3:8" x14ac:dyDescent="0.3">
      <c r="C3226" s="18" t="s">
        <v>3218</v>
      </c>
      <c r="D3226" s="12">
        <v>53.85</v>
      </c>
      <c r="E3226" s="12">
        <v>50.730854382499999</v>
      </c>
      <c r="F3226" s="12">
        <v>53.891240783199997</v>
      </c>
      <c r="G3226" s="12">
        <v>54.291993214900003</v>
      </c>
      <c r="H3226" s="15">
        <v>53.0957468119</v>
      </c>
    </row>
    <row r="3227" spans="3:8" x14ac:dyDescent="0.3">
      <c r="C3227" s="18" t="s">
        <v>3219</v>
      </c>
      <c r="D3227" s="12">
        <v>53.67</v>
      </c>
      <c r="E3227" s="12">
        <v>50.949026247399999</v>
      </c>
      <c r="F3227" s="12">
        <v>54.083449079899999</v>
      </c>
      <c r="G3227" s="12">
        <v>54.482567213599999</v>
      </c>
      <c r="H3227" s="15">
        <v>53.202052563800002</v>
      </c>
    </row>
    <row r="3228" spans="3:8" x14ac:dyDescent="0.3">
      <c r="C3228" s="18" t="s">
        <v>3220</v>
      </c>
      <c r="D3228" s="12">
        <v>53.89</v>
      </c>
      <c r="E3228" s="12">
        <v>50.9067647396</v>
      </c>
      <c r="F3228" s="12">
        <v>54.063768674599999</v>
      </c>
      <c r="G3228" s="12">
        <v>54.465000713400002</v>
      </c>
      <c r="H3228" s="15">
        <v>53.295167439000004</v>
      </c>
    </row>
    <row r="3229" spans="3:8" x14ac:dyDescent="0.3">
      <c r="C3229" s="18" t="s">
        <v>3221</v>
      </c>
      <c r="D3229" s="12">
        <v>46.12</v>
      </c>
      <c r="E3229" s="12">
        <v>43.564687449799997</v>
      </c>
      <c r="F3229" s="12">
        <v>46.435613846199999</v>
      </c>
      <c r="G3229" s="12">
        <v>46.517160294299998</v>
      </c>
      <c r="H3229" s="15">
        <v>45.271836375699998</v>
      </c>
    </row>
    <row r="3230" spans="3:8" x14ac:dyDescent="0.3">
      <c r="C3230" s="18" t="s">
        <v>3222</v>
      </c>
      <c r="D3230" s="12">
        <v>62.05</v>
      </c>
      <c r="E3230" s="12">
        <v>59.512816784599998</v>
      </c>
      <c r="F3230" s="12">
        <v>62.044270806599997</v>
      </c>
      <c r="G3230" s="12">
        <v>62.318023196600002</v>
      </c>
      <c r="H3230" s="15">
        <v>62.309284499699999</v>
      </c>
    </row>
    <row r="3231" spans="3:8" x14ac:dyDescent="0.3">
      <c r="C3231" s="18" t="s">
        <v>3223</v>
      </c>
      <c r="D3231" s="12">
        <v>51.73</v>
      </c>
      <c r="E3231" s="12">
        <v>49.576029879499998</v>
      </c>
      <c r="F3231" s="12">
        <v>52.154354693899997</v>
      </c>
      <c r="G3231" s="12">
        <v>52.530816351299997</v>
      </c>
      <c r="H3231" s="15">
        <v>51.913805114799999</v>
      </c>
    </row>
    <row r="3232" spans="3:8" x14ac:dyDescent="0.3">
      <c r="C3232" s="18" t="s">
        <v>3224</v>
      </c>
      <c r="D3232" s="12">
        <v>87.06</v>
      </c>
      <c r="E3232" s="12">
        <v>85.166582820200006</v>
      </c>
      <c r="F3232" s="12">
        <v>86.668944526499999</v>
      </c>
      <c r="G3232" s="12">
        <v>86.823440125000005</v>
      </c>
      <c r="H3232" s="15">
        <v>88.171649868900005</v>
      </c>
    </row>
    <row r="3233" spans="3:8" x14ac:dyDescent="0.3">
      <c r="C3233" s="18" t="s">
        <v>3225</v>
      </c>
      <c r="D3233" s="12">
        <v>82.8</v>
      </c>
      <c r="E3233" s="12">
        <v>81.543724666200006</v>
      </c>
      <c r="F3233" s="12">
        <v>83.295800181800004</v>
      </c>
      <c r="G3233" s="12">
        <v>83.429931662200005</v>
      </c>
      <c r="H3233" s="15">
        <v>84.211545535399992</v>
      </c>
    </row>
    <row r="3234" spans="3:8" x14ac:dyDescent="0.3">
      <c r="C3234" s="18" t="s">
        <v>3226</v>
      </c>
      <c r="D3234" s="12">
        <v>79.650000000000006</v>
      </c>
      <c r="E3234" s="12">
        <v>78.861398413700002</v>
      </c>
      <c r="F3234" s="12">
        <v>80.039872219800003</v>
      </c>
      <c r="G3234" s="12">
        <v>80.186629513699998</v>
      </c>
      <c r="H3234" s="15">
        <v>81.366669229700008</v>
      </c>
    </row>
    <row r="3235" spans="3:8" x14ac:dyDescent="0.3">
      <c r="C3235" s="18" t="s">
        <v>3227</v>
      </c>
      <c r="D3235" s="12">
        <v>85.92</v>
      </c>
      <c r="E3235" s="12">
        <v>84.459547820099999</v>
      </c>
      <c r="F3235" s="12">
        <v>86.1981038654</v>
      </c>
      <c r="G3235" s="12">
        <v>86.347075723499998</v>
      </c>
      <c r="H3235" s="15">
        <v>86.974540012900007</v>
      </c>
    </row>
    <row r="3236" spans="3:8" x14ac:dyDescent="0.3">
      <c r="C3236" s="18" t="s">
        <v>3228</v>
      </c>
      <c r="D3236" s="12">
        <v>76.010000000000005</v>
      </c>
      <c r="E3236" s="12">
        <v>73.8457360532</v>
      </c>
      <c r="F3236" s="12">
        <v>76.220661179800004</v>
      </c>
      <c r="G3236" s="12">
        <v>76.367418438200005</v>
      </c>
      <c r="H3236" s="15">
        <v>76.455776164200003</v>
      </c>
    </row>
    <row r="3237" spans="3:8" x14ac:dyDescent="0.3">
      <c r="C3237" s="18" t="s">
        <v>3229</v>
      </c>
      <c r="D3237" s="12">
        <v>70.8</v>
      </c>
      <c r="E3237" s="12">
        <v>67.741276301100001</v>
      </c>
      <c r="F3237" s="12">
        <v>71.062846056799998</v>
      </c>
      <c r="G3237" s="12">
        <v>71.167849492900004</v>
      </c>
      <c r="H3237" s="15">
        <v>70.504313449199998</v>
      </c>
    </row>
    <row r="3238" spans="3:8" x14ac:dyDescent="0.3">
      <c r="C3238" s="18" t="s">
        <v>3230</v>
      </c>
      <c r="D3238" s="12">
        <v>59.8</v>
      </c>
      <c r="E3238" s="12">
        <v>55.935242223899998</v>
      </c>
      <c r="F3238" s="12">
        <v>60.084906885400002</v>
      </c>
      <c r="G3238" s="12">
        <v>60.233185733399999</v>
      </c>
      <c r="H3238" s="15">
        <v>58.581050562899996</v>
      </c>
    </row>
    <row r="3239" spans="3:8" x14ac:dyDescent="0.3">
      <c r="C3239" s="18" t="s">
        <v>3231</v>
      </c>
      <c r="D3239" s="12">
        <v>84.18</v>
      </c>
      <c r="E3239" s="12">
        <v>82.6087368763</v>
      </c>
      <c r="F3239" s="12">
        <v>84.515825858200003</v>
      </c>
      <c r="G3239" s="12">
        <v>84.657618172200003</v>
      </c>
      <c r="H3239" s="15">
        <v>85.146945664300006</v>
      </c>
    </row>
    <row r="3240" spans="3:8" x14ac:dyDescent="0.3">
      <c r="C3240" s="18" t="s">
        <v>3232</v>
      </c>
      <c r="D3240" s="12">
        <v>84.36</v>
      </c>
      <c r="E3240" s="12">
        <v>82.906331987399994</v>
      </c>
      <c r="F3240" s="12">
        <v>84.726230993000001</v>
      </c>
      <c r="G3240" s="12">
        <v>84.866864342499994</v>
      </c>
      <c r="H3240" s="15">
        <v>85.441949161300002</v>
      </c>
    </row>
    <row r="3241" spans="3:8" x14ac:dyDescent="0.3">
      <c r="C3241" s="18" t="s">
        <v>3233</v>
      </c>
      <c r="D3241" s="12">
        <v>84.49</v>
      </c>
      <c r="E3241" s="12">
        <v>82.781787045300007</v>
      </c>
      <c r="F3241" s="12">
        <v>84.517477145000001</v>
      </c>
      <c r="G3241" s="12">
        <v>84.652714185799994</v>
      </c>
      <c r="H3241" s="15">
        <v>85.286401486499997</v>
      </c>
    </row>
    <row r="3242" spans="3:8" x14ac:dyDescent="0.3">
      <c r="C3242" s="18" t="s">
        <v>3234</v>
      </c>
      <c r="D3242" s="12">
        <v>83.11</v>
      </c>
      <c r="E3242" s="12">
        <v>81.665758315399998</v>
      </c>
      <c r="F3242" s="12">
        <v>83.652714498700007</v>
      </c>
      <c r="G3242" s="12">
        <v>83.785027348599996</v>
      </c>
      <c r="H3242" s="15">
        <v>84.299133934599993</v>
      </c>
    </row>
    <row r="3243" spans="3:8" x14ac:dyDescent="0.3">
      <c r="C3243" s="18" t="s">
        <v>3235</v>
      </c>
      <c r="D3243" s="12">
        <v>48.81</v>
      </c>
      <c r="E3243" s="12">
        <v>45.610984536399997</v>
      </c>
      <c r="F3243" s="12">
        <v>49.571470812999998</v>
      </c>
      <c r="G3243" s="12">
        <v>49.638147669399999</v>
      </c>
      <c r="H3243" s="15">
        <v>48.213684857300002</v>
      </c>
    </row>
    <row r="3244" spans="3:8" x14ac:dyDescent="0.3">
      <c r="C3244" s="18" t="s">
        <v>3236</v>
      </c>
      <c r="D3244" s="12">
        <v>77.959999999999994</v>
      </c>
      <c r="E3244" s="12">
        <v>75.865189539599996</v>
      </c>
      <c r="F3244" s="12">
        <v>78.102149082500006</v>
      </c>
      <c r="G3244" s="12">
        <v>78.2236115308</v>
      </c>
      <c r="H3244" s="15">
        <v>78.589313570499996</v>
      </c>
    </row>
    <row r="3245" spans="3:8" x14ac:dyDescent="0.3">
      <c r="C3245" s="18" t="s">
        <v>3237</v>
      </c>
      <c r="D3245" s="12">
        <v>77.48</v>
      </c>
      <c r="E3245" s="12">
        <v>76.938747863800003</v>
      </c>
      <c r="F3245" s="12">
        <v>78.725419675400005</v>
      </c>
      <c r="G3245" s="12">
        <v>78.832398879300001</v>
      </c>
      <c r="H3245" s="15">
        <v>79.117714257499998</v>
      </c>
    </row>
    <row r="3246" spans="3:8" x14ac:dyDescent="0.3">
      <c r="C3246" s="18" t="s">
        <v>3238</v>
      </c>
      <c r="D3246" s="12">
        <v>74.19</v>
      </c>
      <c r="E3246" s="12">
        <v>70.280666564000001</v>
      </c>
      <c r="F3246" s="12">
        <v>73.693202035599995</v>
      </c>
      <c r="G3246" s="12">
        <v>73.795812717499999</v>
      </c>
      <c r="H3246" s="15">
        <v>73.1531852894</v>
      </c>
    </row>
    <row r="3247" spans="3:8" x14ac:dyDescent="0.3">
      <c r="C3247" s="18" t="s">
        <v>3239</v>
      </c>
      <c r="D3247" s="12">
        <v>52.81</v>
      </c>
      <c r="E3247" s="12">
        <v>50.843021072600003</v>
      </c>
      <c r="F3247" s="12">
        <v>53.869815348899998</v>
      </c>
      <c r="G3247" s="12">
        <v>54.278990591300001</v>
      </c>
      <c r="H3247" s="15">
        <v>53.513474846100003</v>
      </c>
    </row>
    <row r="3248" spans="3:8" x14ac:dyDescent="0.3">
      <c r="C3248" s="18" t="s">
        <v>3240</v>
      </c>
      <c r="D3248" s="12">
        <v>86.3</v>
      </c>
      <c r="E3248" s="12">
        <v>85.306538767399999</v>
      </c>
      <c r="F3248" s="12">
        <v>87.099894266700005</v>
      </c>
      <c r="G3248" s="12">
        <v>87.250966091999999</v>
      </c>
      <c r="H3248" s="15">
        <v>87.489467381300003</v>
      </c>
    </row>
    <row r="3249" spans="3:8" x14ac:dyDescent="0.3">
      <c r="C3249" s="18" t="s">
        <v>3241</v>
      </c>
      <c r="D3249" s="12">
        <v>84.18</v>
      </c>
      <c r="E3249" s="12">
        <v>82.652947428499999</v>
      </c>
      <c r="F3249" s="12">
        <v>84.512598285999999</v>
      </c>
      <c r="G3249" s="12">
        <v>84.643899560199998</v>
      </c>
      <c r="H3249" s="15">
        <v>85.108895372600003</v>
      </c>
    </row>
    <row r="3250" spans="3:8" x14ac:dyDescent="0.3">
      <c r="C3250" s="18" t="s">
        <v>3242</v>
      </c>
      <c r="D3250" s="12">
        <v>78.319999999999993</v>
      </c>
      <c r="E3250" s="12">
        <v>75.685771467199999</v>
      </c>
      <c r="F3250" s="12">
        <v>77.782366307800004</v>
      </c>
      <c r="G3250" s="12">
        <v>77.894402115999995</v>
      </c>
      <c r="H3250" s="15">
        <v>78.612262909599991</v>
      </c>
    </row>
    <row r="3251" spans="3:8" x14ac:dyDescent="0.3">
      <c r="C3251" s="18" t="s">
        <v>3243</v>
      </c>
      <c r="D3251" s="12">
        <v>74.319999999999993</v>
      </c>
      <c r="E3251" s="12">
        <v>70.6339374529</v>
      </c>
      <c r="F3251" s="12">
        <v>74.103973867700006</v>
      </c>
      <c r="G3251" s="12">
        <v>74.193601638299995</v>
      </c>
      <c r="H3251" s="15">
        <v>73.720566174499993</v>
      </c>
    </row>
    <row r="3252" spans="3:8" x14ac:dyDescent="0.3">
      <c r="C3252" s="18" t="s">
        <v>3244</v>
      </c>
      <c r="D3252" s="12">
        <v>43.14</v>
      </c>
      <c r="E3252" s="12">
        <v>41.067749457600002</v>
      </c>
      <c r="F3252" s="12">
        <v>43.658535048099999</v>
      </c>
      <c r="G3252" s="12">
        <v>44.024075837700003</v>
      </c>
      <c r="H3252" s="15">
        <v>43.107374235900004</v>
      </c>
    </row>
    <row r="3253" spans="3:8" x14ac:dyDescent="0.3">
      <c r="C3253" s="18" t="s">
        <v>3245</v>
      </c>
      <c r="D3253" s="12">
        <v>85.85</v>
      </c>
      <c r="E3253" s="12">
        <v>84.585515953699996</v>
      </c>
      <c r="F3253" s="12">
        <v>86.102551154899999</v>
      </c>
      <c r="G3253" s="12">
        <v>86.2417601816</v>
      </c>
      <c r="H3253" s="15">
        <v>87.3337521614</v>
      </c>
    </row>
    <row r="3254" spans="3:8" x14ac:dyDescent="0.3">
      <c r="C3254" s="18" t="s">
        <v>3246</v>
      </c>
      <c r="D3254" s="12">
        <v>84.78</v>
      </c>
      <c r="E3254" s="12">
        <v>83.204648106899995</v>
      </c>
      <c r="F3254" s="12">
        <v>84.912487170700004</v>
      </c>
      <c r="G3254" s="12">
        <v>85.0483582791</v>
      </c>
      <c r="H3254" s="15">
        <v>85.723464969900007</v>
      </c>
    </row>
    <row r="3255" spans="3:8" x14ac:dyDescent="0.3">
      <c r="C3255" s="18" t="s">
        <v>3247</v>
      </c>
      <c r="D3255" s="12">
        <v>81.760000000000005</v>
      </c>
      <c r="E3255" s="12">
        <v>80.658207147499994</v>
      </c>
      <c r="F3255" s="12">
        <v>82.198756051399997</v>
      </c>
      <c r="G3255" s="12">
        <v>82.328454876899997</v>
      </c>
      <c r="H3255" s="15">
        <v>83.214534016599998</v>
      </c>
    </row>
    <row r="3256" spans="3:8" x14ac:dyDescent="0.3">
      <c r="C3256" s="18" t="s">
        <v>3248</v>
      </c>
      <c r="D3256" s="12">
        <v>58.4</v>
      </c>
      <c r="E3256" s="12">
        <v>56.539991297900002</v>
      </c>
      <c r="F3256" s="12">
        <v>59.2617667743</v>
      </c>
      <c r="G3256" s="12">
        <v>59.391320283500001</v>
      </c>
      <c r="H3256" s="15">
        <v>58.920782307399996</v>
      </c>
    </row>
    <row r="3257" spans="3:8" x14ac:dyDescent="0.3">
      <c r="C3257" s="18" t="s">
        <v>3249</v>
      </c>
      <c r="D3257" s="12">
        <v>74.260000000000005</v>
      </c>
      <c r="E3257" s="12">
        <v>70.536275016600001</v>
      </c>
      <c r="F3257" s="12">
        <v>74.238251168900007</v>
      </c>
      <c r="G3257" s="12">
        <v>74.323775340300003</v>
      </c>
      <c r="H3257" s="15">
        <v>73.425103340500002</v>
      </c>
    </row>
    <row r="3258" spans="3:8" x14ac:dyDescent="0.3">
      <c r="C3258" s="18" t="s">
        <v>3250</v>
      </c>
      <c r="D3258" s="12">
        <v>44.48</v>
      </c>
      <c r="E3258" s="12">
        <v>43.3869874357</v>
      </c>
      <c r="F3258" s="12">
        <v>45.663884712300003</v>
      </c>
      <c r="G3258" s="12">
        <v>45.746874222099997</v>
      </c>
      <c r="H3258" s="15">
        <v>44.608855050299994</v>
      </c>
    </row>
    <row r="3259" spans="3:8" x14ac:dyDescent="0.3">
      <c r="C3259" s="18" t="s">
        <v>3251</v>
      </c>
      <c r="D3259" s="12">
        <v>75.63</v>
      </c>
      <c r="E3259" s="12">
        <v>71.853862298300001</v>
      </c>
      <c r="F3259" s="12">
        <v>75.086536877</v>
      </c>
      <c r="G3259" s="12">
        <v>75.181753978299994</v>
      </c>
      <c r="H3259" s="15">
        <v>75.379406911199993</v>
      </c>
    </row>
    <row r="3260" spans="3:8" x14ac:dyDescent="0.3">
      <c r="C3260" s="18" t="s">
        <v>3252</v>
      </c>
      <c r="D3260" s="12">
        <v>91.06</v>
      </c>
      <c r="E3260" s="12">
        <v>90.003072715399995</v>
      </c>
      <c r="F3260" s="12">
        <v>91.787547037500005</v>
      </c>
      <c r="G3260" s="12">
        <v>91.966974670900001</v>
      </c>
      <c r="H3260" s="15">
        <v>92.634728833300002</v>
      </c>
    </row>
    <row r="3261" spans="3:8" x14ac:dyDescent="0.3">
      <c r="C3261" s="18" t="s">
        <v>3253</v>
      </c>
      <c r="D3261" s="12">
        <v>75.930000000000007</v>
      </c>
      <c r="E3261" s="12">
        <v>72.101134915000003</v>
      </c>
      <c r="F3261" s="12">
        <v>75.262583934399998</v>
      </c>
      <c r="G3261" s="12">
        <v>75.364590785100006</v>
      </c>
      <c r="H3261" s="15">
        <v>75.459205408000003</v>
      </c>
    </row>
    <row r="3262" spans="3:8" x14ac:dyDescent="0.3">
      <c r="C3262" s="18" t="s">
        <v>3254</v>
      </c>
      <c r="D3262" s="12">
        <v>50.61</v>
      </c>
      <c r="E3262" s="12">
        <v>49.039294046800002</v>
      </c>
      <c r="F3262" s="12">
        <v>52.211507866300003</v>
      </c>
      <c r="G3262" s="12">
        <v>52.297513977999998</v>
      </c>
      <c r="H3262" s="15">
        <v>51.7493380202</v>
      </c>
    </row>
    <row r="3263" spans="3:8" x14ac:dyDescent="0.3">
      <c r="C3263" s="18" t="s">
        <v>3255</v>
      </c>
      <c r="D3263" s="12">
        <v>44.67</v>
      </c>
      <c r="E3263" s="12">
        <v>42.7981162337</v>
      </c>
      <c r="F3263" s="12">
        <v>45.168244733900003</v>
      </c>
      <c r="G3263" s="12">
        <v>45.553994126299997</v>
      </c>
      <c r="H3263" s="15">
        <v>44.434615123200004</v>
      </c>
    </row>
    <row r="3264" spans="3:8" x14ac:dyDescent="0.3">
      <c r="C3264" s="18" t="s">
        <v>3256</v>
      </c>
      <c r="D3264" s="12">
        <v>44.93</v>
      </c>
      <c r="E3264" s="12">
        <v>43.2594806488</v>
      </c>
      <c r="F3264" s="12">
        <v>45.588785622700001</v>
      </c>
      <c r="G3264" s="12">
        <v>45.9748841806</v>
      </c>
      <c r="H3264" s="15">
        <v>44.848713015100003</v>
      </c>
    </row>
    <row r="3265" spans="3:8" x14ac:dyDescent="0.3">
      <c r="C3265" s="18" t="s">
        <v>3257</v>
      </c>
      <c r="D3265" s="12">
        <v>43.51</v>
      </c>
      <c r="E3265" s="12">
        <v>41.555747884699997</v>
      </c>
      <c r="F3265" s="12">
        <v>43.861293357900003</v>
      </c>
      <c r="G3265" s="12">
        <v>44.242029956899998</v>
      </c>
      <c r="H3265" s="15">
        <v>43.279530831499997</v>
      </c>
    </row>
    <row r="3266" spans="3:8" x14ac:dyDescent="0.3">
      <c r="C3266" s="18" t="s">
        <v>3258</v>
      </c>
      <c r="D3266" s="12">
        <v>43.24</v>
      </c>
      <c r="E3266" s="12">
        <v>41.061709679000003</v>
      </c>
      <c r="F3266" s="12">
        <v>43.715891815500001</v>
      </c>
      <c r="G3266" s="12">
        <v>44.065051578499997</v>
      </c>
      <c r="H3266" s="15">
        <v>42.212094552400004</v>
      </c>
    </row>
    <row r="3267" spans="3:8" x14ac:dyDescent="0.3">
      <c r="C3267" s="18" t="s">
        <v>3259</v>
      </c>
      <c r="D3267" s="12">
        <v>45.01</v>
      </c>
      <c r="E3267" s="12">
        <v>43.073983829500001</v>
      </c>
      <c r="F3267" s="12">
        <v>45.3032191486</v>
      </c>
      <c r="G3267" s="12">
        <v>45.694595780599997</v>
      </c>
      <c r="H3267" s="15">
        <v>44.547693584800001</v>
      </c>
    </row>
    <row r="3268" spans="3:8" x14ac:dyDescent="0.3">
      <c r="C3268" s="18" t="s">
        <v>3260</v>
      </c>
      <c r="D3268" s="12">
        <v>48.15</v>
      </c>
      <c r="E3268" s="12">
        <v>45.580130523199998</v>
      </c>
      <c r="F3268" s="12">
        <v>48.507456642299999</v>
      </c>
      <c r="G3268" s="12">
        <v>48.8421625744</v>
      </c>
      <c r="H3268" s="15">
        <v>47.129646560200001</v>
      </c>
    </row>
    <row r="3269" spans="3:8" x14ac:dyDescent="0.3">
      <c r="C3269" s="18" t="s">
        <v>3261</v>
      </c>
      <c r="D3269" s="12">
        <v>45.22</v>
      </c>
      <c r="E3269" s="12">
        <v>43.189020120499997</v>
      </c>
      <c r="F3269" s="12">
        <v>46.117812276999999</v>
      </c>
      <c r="G3269" s="12">
        <v>46.440713325700003</v>
      </c>
      <c r="H3269" s="15">
        <v>44.6533517469</v>
      </c>
    </row>
    <row r="3270" spans="3:8" x14ac:dyDescent="0.3">
      <c r="C3270" s="18" t="s">
        <v>3262</v>
      </c>
      <c r="D3270" s="12">
        <v>42.79</v>
      </c>
      <c r="E3270" s="12">
        <v>40.809703130800003</v>
      </c>
      <c r="F3270" s="12">
        <v>43.4222533318</v>
      </c>
      <c r="G3270" s="12">
        <v>43.78568499</v>
      </c>
      <c r="H3270" s="15">
        <v>42.8791251962</v>
      </c>
    </row>
    <row r="3271" spans="3:8" x14ac:dyDescent="0.3">
      <c r="C3271" s="18" t="s">
        <v>3263</v>
      </c>
      <c r="D3271" s="12">
        <v>58.12</v>
      </c>
      <c r="E3271" s="12">
        <v>56.311170597199997</v>
      </c>
      <c r="F3271" s="12">
        <v>58.673775454699999</v>
      </c>
      <c r="G3271" s="12">
        <v>58.935754055799997</v>
      </c>
      <c r="H3271" s="15">
        <v>58.777976839799997</v>
      </c>
    </row>
    <row r="3272" spans="3:8" x14ac:dyDescent="0.3">
      <c r="C3272" s="18" t="s">
        <v>3264</v>
      </c>
      <c r="D3272" s="12">
        <v>62.56</v>
      </c>
      <c r="E3272" s="12">
        <v>60.229953432199999</v>
      </c>
      <c r="F3272" s="12">
        <v>62.8514357074</v>
      </c>
      <c r="G3272" s="12">
        <v>63.106202073699997</v>
      </c>
      <c r="H3272" s="15">
        <v>62.922550132200001</v>
      </c>
    </row>
    <row r="3273" spans="3:8" x14ac:dyDescent="0.3">
      <c r="C3273" s="18" t="s">
        <v>3265</v>
      </c>
      <c r="D3273" s="12">
        <v>59.91</v>
      </c>
      <c r="E3273" s="12">
        <v>58.034482284299997</v>
      </c>
      <c r="F3273" s="12">
        <v>60.485194338500001</v>
      </c>
      <c r="G3273" s="12">
        <v>60.7294039071</v>
      </c>
      <c r="H3273" s="15">
        <v>60.727180641099999</v>
      </c>
    </row>
    <row r="3274" spans="3:8" x14ac:dyDescent="0.3">
      <c r="C3274" s="18" t="s">
        <v>3266</v>
      </c>
      <c r="D3274" s="12">
        <v>58.03</v>
      </c>
      <c r="E3274" s="12">
        <v>55.442686195599997</v>
      </c>
      <c r="F3274" s="12">
        <v>57.623452602900002</v>
      </c>
      <c r="G3274" s="12">
        <v>57.883642813000002</v>
      </c>
      <c r="H3274" s="15">
        <v>58.065762376500004</v>
      </c>
    </row>
    <row r="3275" spans="3:8" x14ac:dyDescent="0.3">
      <c r="C3275" s="18" t="s">
        <v>3267</v>
      </c>
      <c r="D3275" s="12">
        <v>60.35</v>
      </c>
      <c r="E3275" s="12">
        <v>58.476631732000001</v>
      </c>
      <c r="F3275" s="12">
        <v>61.119739934199998</v>
      </c>
      <c r="G3275" s="12">
        <v>61.357519551199999</v>
      </c>
      <c r="H3275" s="15">
        <v>60.6905284403</v>
      </c>
    </row>
    <row r="3276" spans="3:8" x14ac:dyDescent="0.3">
      <c r="C3276" s="18" t="s">
        <v>3268</v>
      </c>
      <c r="D3276" s="12">
        <v>69.05</v>
      </c>
      <c r="E3276" s="12">
        <v>65.929967078399997</v>
      </c>
      <c r="F3276" s="12">
        <v>68.440048543499998</v>
      </c>
      <c r="G3276" s="12">
        <v>68.651813249900002</v>
      </c>
      <c r="H3276" s="15">
        <v>69.807712676500003</v>
      </c>
    </row>
    <row r="3277" spans="3:8" x14ac:dyDescent="0.3">
      <c r="C3277" s="18" t="s">
        <v>3269</v>
      </c>
      <c r="D3277" s="12">
        <v>48.17</v>
      </c>
      <c r="E3277" s="12">
        <v>44.891420054699999</v>
      </c>
      <c r="F3277" s="12">
        <v>47.802691375400002</v>
      </c>
      <c r="G3277" s="12">
        <v>48.134805034400003</v>
      </c>
      <c r="H3277" s="15">
        <v>46.438695255200003</v>
      </c>
    </row>
    <row r="3278" spans="3:8" x14ac:dyDescent="0.3">
      <c r="C3278" s="18" t="s">
        <v>3270</v>
      </c>
      <c r="D3278" s="12">
        <v>47.28</v>
      </c>
      <c r="E3278" s="12">
        <v>44.612427461700001</v>
      </c>
      <c r="F3278" s="12">
        <v>47.584660432900002</v>
      </c>
      <c r="G3278" s="12">
        <v>47.9208657207</v>
      </c>
      <c r="H3278" s="15">
        <v>46.222242138600002</v>
      </c>
    </row>
    <row r="3279" spans="3:8" x14ac:dyDescent="0.3">
      <c r="C3279" s="18" t="s">
        <v>3271</v>
      </c>
      <c r="D3279" s="12">
        <v>88</v>
      </c>
      <c r="E3279" s="12">
        <v>87.023615959699995</v>
      </c>
      <c r="F3279" s="12">
        <v>88.673249288099996</v>
      </c>
      <c r="G3279" s="12">
        <v>88.856349987200005</v>
      </c>
      <c r="H3279" s="15">
        <v>89.155154120899994</v>
      </c>
    </row>
    <row r="3280" spans="3:8" x14ac:dyDescent="0.3">
      <c r="C3280" s="18" t="s">
        <v>3272</v>
      </c>
      <c r="D3280" s="12">
        <v>70.680000000000007</v>
      </c>
      <c r="E3280" s="12">
        <v>69.632233418300004</v>
      </c>
      <c r="F3280" s="12">
        <v>71.191153549800006</v>
      </c>
      <c r="G3280" s="12">
        <v>71.296575530599995</v>
      </c>
      <c r="H3280" s="15">
        <v>73.034722796700009</v>
      </c>
    </row>
    <row r="3281" spans="3:8" x14ac:dyDescent="0.3">
      <c r="C3281" s="18" t="s">
        <v>3273</v>
      </c>
      <c r="D3281" s="12">
        <v>68.760000000000005</v>
      </c>
      <c r="E3281" s="12">
        <v>68.457462899299998</v>
      </c>
      <c r="F3281" s="12">
        <v>69.735808427999999</v>
      </c>
      <c r="G3281" s="12">
        <v>69.826218558299999</v>
      </c>
      <c r="H3281" s="15">
        <v>71.848429321300003</v>
      </c>
    </row>
    <row r="3282" spans="3:8" x14ac:dyDescent="0.3">
      <c r="C3282" s="18" t="s">
        <v>3274</v>
      </c>
      <c r="D3282" s="12">
        <v>83.09</v>
      </c>
      <c r="E3282" s="12">
        <v>80.190099452799998</v>
      </c>
      <c r="F3282" s="12">
        <v>82.656635962300001</v>
      </c>
      <c r="G3282" s="12">
        <v>82.827198274099999</v>
      </c>
      <c r="H3282" s="15">
        <v>83.213313134200007</v>
      </c>
    </row>
    <row r="3283" spans="3:8" x14ac:dyDescent="0.3">
      <c r="C3283" s="18" t="s">
        <v>3275</v>
      </c>
      <c r="D3283" s="12">
        <v>81.97</v>
      </c>
      <c r="E3283" s="12">
        <v>78.798894328800003</v>
      </c>
      <c r="F3283" s="12">
        <v>81.035592422999997</v>
      </c>
      <c r="G3283" s="12">
        <v>81.205386243700005</v>
      </c>
      <c r="H3283" s="15">
        <v>82.006730081300006</v>
      </c>
    </row>
    <row r="3284" spans="3:8" x14ac:dyDescent="0.3">
      <c r="C3284" s="18" t="s">
        <v>3276</v>
      </c>
      <c r="D3284" s="12">
        <v>48.18</v>
      </c>
      <c r="E3284" s="12">
        <v>45.228759732999997</v>
      </c>
      <c r="F3284" s="12">
        <v>48.125653411099997</v>
      </c>
      <c r="G3284" s="12">
        <v>48.462918440999999</v>
      </c>
      <c r="H3284" s="15">
        <v>46.709702162500001</v>
      </c>
    </row>
    <row r="3285" spans="3:8" x14ac:dyDescent="0.3">
      <c r="C3285" s="18" t="s">
        <v>3277</v>
      </c>
      <c r="D3285" s="12">
        <v>56.86</v>
      </c>
      <c r="E3285" s="12">
        <v>55.166159087399997</v>
      </c>
      <c r="F3285" s="12">
        <v>57.405889626899999</v>
      </c>
      <c r="G3285" s="12">
        <v>57.541205247699999</v>
      </c>
      <c r="H3285" s="15">
        <v>57.224253979499998</v>
      </c>
    </row>
    <row r="3286" spans="3:8" x14ac:dyDescent="0.3">
      <c r="C3286" s="18" t="s">
        <v>3278</v>
      </c>
      <c r="D3286" s="12">
        <v>86.59</v>
      </c>
      <c r="E3286" s="12">
        <v>85.310252995900001</v>
      </c>
      <c r="F3286" s="12">
        <v>86.989418456300001</v>
      </c>
      <c r="G3286" s="12">
        <v>87.140771663999999</v>
      </c>
      <c r="H3286" s="15">
        <v>87.943623595100007</v>
      </c>
    </row>
    <row r="3287" spans="3:8" x14ac:dyDescent="0.3">
      <c r="C3287" s="18" t="s">
        <v>3279</v>
      </c>
      <c r="D3287" s="12">
        <v>52.47</v>
      </c>
      <c r="E3287" s="12">
        <v>50.512631061699999</v>
      </c>
      <c r="F3287" s="12">
        <v>53.146935514799999</v>
      </c>
      <c r="G3287" s="12">
        <v>53.221114419000003</v>
      </c>
      <c r="H3287" s="15">
        <v>51.950170543600002</v>
      </c>
    </row>
    <row r="3288" spans="3:8" x14ac:dyDescent="0.3">
      <c r="C3288" s="18" t="s">
        <v>3280</v>
      </c>
      <c r="D3288" s="12">
        <v>47.07</v>
      </c>
      <c r="E3288" s="12">
        <v>44.946711796499997</v>
      </c>
      <c r="F3288" s="12">
        <v>49.920098605299998</v>
      </c>
      <c r="G3288" s="12">
        <v>50.046181937299998</v>
      </c>
      <c r="H3288" s="15">
        <v>47.622297969900004</v>
      </c>
    </row>
    <row r="3289" spans="3:8" x14ac:dyDescent="0.3">
      <c r="C3289" s="18" t="s">
        <v>3281</v>
      </c>
      <c r="D3289" s="12">
        <v>47.62</v>
      </c>
      <c r="E3289" s="12">
        <v>45.904818355700002</v>
      </c>
      <c r="F3289" s="12">
        <v>48.633534417299998</v>
      </c>
      <c r="G3289" s="12">
        <v>49.026155881199998</v>
      </c>
      <c r="H3289" s="15">
        <v>47.437128710399996</v>
      </c>
    </row>
    <row r="3290" spans="3:8" x14ac:dyDescent="0.3">
      <c r="C3290" s="18" t="s">
        <v>3282</v>
      </c>
      <c r="D3290" s="12">
        <v>72.28</v>
      </c>
      <c r="E3290" s="12">
        <v>70.842034025900006</v>
      </c>
      <c r="F3290" s="12">
        <v>72.405898889699998</v>
      </c>
      <c r="G3290" s="12">
        <v>72.554375592599996</v>
      </c>
      <c r="H3290" s="15">
        <v>74.360935823600002</v>
      </c>
    </row>
    <row r="3291" spans="3:8" x14ac:dyDescent="0.3">
      <c r="C3291" s="18" t="s">
        <v>3283</v>
      </c>
      <c r="D3291" s="12">
        <v>82.12</v>
      </c>
      <c r="E3291" s="12">
        <v>80.928838804199998</v>
      </c>
      <c r="F3291" s="12">
        <v>82.730718859000007</v>
      </c>
      <c r="G3291" s="12">
        <v>82.883036451300001</v>
      </c>
      <c r="H3291" s="15">
        <v>83.054946435700003</v>
      </c>
    </row>
    <row r="3292" spans="3:8" x14ac:dyDescent="0.3">
      <c r="C3292" s="18" t="s">
        <v>3284</v>
      </c>
      <c r="D3292" s="12">
        <v>118.97</v>
      </c>
      <c r="E3292" s="12">
        <v>110.4070175297</v>
      </c>
      <c r="F3292" s="12">
        <v>116.72906505269999</v>
      </c>
      <c r="G3292" s="12">
        <v>117.2360838649</v>
      </c>
      <c r="H3292" s="15">
        <v>117.465832652</v>
      </c>
    </row>
    <row r="3293" spans="3:8" x14ac:dyDescent="0.3">
      <c r="C3293" s="18" t="s">
        <v>3285</v>
      </c>
      <c r="D3293" s="12">
        <v>96.49</v>
      </c>
      <c r="E3293" s="12">
        <v>89.336638205499995</v>
      </c>
      <c r="F3293" s="12">
        <v>95.429995356399999</v>
      </c>
      <c r="G3293" s="12">
        <v>96.212553770200003</v>
      </c>
      <c r="H3293" s="15">
        <v>94.68495350149999</v>
      </c>
    </row>
    <row r="3294" spans="3:8" x14ac:dyDescent="0.3">
      <c r="C3294" s="18" t="s">
        <v>3286</v>
      </c>
      <c r="D3294" s="12">
        <v>101.08</v>
      </c>
      <c r="E3294" s="12">
        <v>95.747156351800001</v>
      </c>
      <c r="F3294" s="12">
        <v>100.98097616779999</v>
      </c>
      <c r="G3294" s="12">
        <v>101.3172366319</v>
      </c>
      <c r="H3294" s="15">
        <v>100.581289133</v>
      </c>
    </row>
    <row r="3295" spans="3:8" x14ac:dyDescent="0.3">
      <c r="C3295" s="18" t="s">
        <v>3287</v>
      </c>
      <c r="D3295" s="12">
        <v>96.56</v>
      </c>
      <c r="E3295" s="12">
        <v>88.900379816799997</v>
      </c>
      <c r="F3295" s="12">
        <v>95.225953785800002</v>
      </c>
      <c r="G3295" s="12">
        <v>95.987494988799995</v>
      </c>
      <c r="H3295" s="15">
        <v>94.155704484400005</v>
      </c>
    </row>
    <row r="3296" spans="3:8" x14ac:dyDescent="0.3">
      <c r="C3296" s="18" t="s">
        <v>3288</v>
      </c>
      <c r="D3296" s="12">
        <v>130.79</v>
      </c>
      <c r="E3296" s="12">
        <v>125.7550300651</v>
      </c>
      <c r="F3296" s="12">
        <v>130.14586000669999</v>
      </c>
      <c r="G3296" s="12">
        <v>130.647700695</v>
      </c>
      <c r="H3296" s="15">
        <v>132.71838719209998</v>
      </c>
    </row>
    <row r="3297" spans="3:8" x14ac:dyDescent="0.3">
      <c r="C3297" s="18" t="s">
        <v>3289</v>
      </c>
      <c r="D3297" s="12">
        <v>118.98</v>
      </c>
      <c r="E3297" s="12">
        <v>110.5075382716</v>
      </c>
      <c r="F3297" s="12">
        <v>116.7013455251</v>
      </c>
      <c r="G3297" s="12">
        <v>117.1468909237</v>
      </c>
      <c r="H3297" s="15">
        <v>117.5300726791</v>
      </c>
    </row>
    <row r="3298" spans="3:8" x14ac:dyDescent="0.3">
      <c r="C3298" s="18" t="s">
        <v>3290</v>
      </c>
      <c r="D3298" s="12">
        <v>93.45</v>
      </c>
      <c r="E3298" s="12">
        <v>85.837976098200002</v>
      </c>
      <c r="F3298" s="12">
        <v>92.558054419599998</v>
      </c>
      <c r="G3298" s="12">
        <v>93.2694032064</v>
      </c>
      <c r="H3298" s="15">
        <v>91.761895791000001</v>
      </c>
    </row>
    <row r="3299" spans="3:8" x14ac:dyDescent="0.3">
      <c r="C3299" s="18" t="s">
        <v>3291</v>
      </c>
      <c r="D3299" s="12">
        <v>102.12</v>
      </c>
      <c r="E3299" s="12">
        <v>95.618911613799995</v>
      </c>
      <c r="F3299" s="12">
        <v>101.8854184284</v>
      </c>
      <c r="G3299" s="12">
        <v>102.3839594328</v>
      </c>
      <c r="H3299" s="15">
        <v>101.5051512454</v>
      </c>
    </row>
    <row r="3300" spans="3:8" x14ac:dyDescent="0.3">
      <c r="C3300" s="18" t="s">
        <v>3292</v>
      </c>
      <c r="D3300" s="12">
        <v>93.92</v>
      </c>
      <c r="E3300" s="12">
        <v>89.382526466900003</v>
      </c>
      <c r="F3300" s="12">
        <v>94.664964219400005</v>
      </c>
      <c r="G3300" s="12">
        <v>95.049439114099997</v>
      </c>
      <c r="H3300" s="15">
        <v>94.515138959600009</v>
      </c>
    </row>
    <row r="3301" spans="3:8" x14ac:dyDescent="0.3">
      <c r="C3301" s="18" t="s">
        <v>3293</v>
      </c>
      <c r="D3301" s="12">
        <v>118.76</v>
      </c>
      <c r="E3301" s="12">
        <v>110.0294394339</v>
      </c>
      <c r="F3301" s="12">
        <v>116.3418079919</v>
      </c>
      <c r="G3301" s="12">
        <v>116.8101072187</v>
      </c>
      <c r="H3301" s="15">
        <v>116.9897826327</v>
      </c>
    </row>
    <row r="3302" spans="3:8" x14ac:dyDescent="0.3">
      <c r="C3302" s="18" t="s">
        <v>3294</v>
      </c>
      <c r="D3302" s="12">
        <v>120.33</v>
      </c>
      <c r="E3302" s="12">
        <v>111.71817095679999</v>
      </c>
      <c r="F3302" s="12">
        <v>118.1807852573</v>
      </c>
      <c r="G3302" s="12">
        <v>118.6298827992</v>
      </c>
      <c r="H3302" s="15">
        <v>118.6129067855</v>
      </c>
    </row>
    <row r="3303" spans="3:8" x14ac:dyDescent="0.3">
      <c r="C3303" s="18" t="s">
        <v>3295</v>
      </c>
      <c r="D3303" s="12">
        <v>83.1</v>
      </c>
      <c r="E3303" s="12">
        <v>77.516183960700005</v>
      </c>
      <c r="F3303" s="12">
        <v>82.787046785599998</v>
      </c>
      <c r="G3303" s="12">
        <v>83.221884097699999</v>
      </c>
      <c r="H3303" s="15">
        <v>82.513681929899988</v>
      </c>
    </row>
    <row r="3304" spans="3:8" x14ac:dyDescent="0.3">
      <c r="C3304" s="18" t="s">
        <v>3296</v>
      </c>
      <c r="D3304" s="12">
        <v>97.64</v>
      </c>
      <c r="E3304" s="12">
        <v>92.811127643800006</v>
      </c>
      <c r="F3304" s="12">
        <v>98.026144623600004</v>
      </c>
      <c r="G3304" s="12">
        <v>98.400992544800005</v>
      </c>
      <c r="H3304" s="15">
        <v>97.801161513500006</v>
      </c>
    </row>
    <row r="3305" spans="3:8" x14ac:dyDescent="0.3">
      <c r="C3305" s="18" t="s">
        <v>3297</v>
      </c>
      <c r="D3305" s="12">
        <v>92.44</v>
      </c>
      <c r="E3305" s="12">
        <v>85.192694932600006</v>
      </c>
      <c r="F3305" s="12">
        <v>91.731375920700003</v>
      </c>
      <c r="G3305" s="12">
        <v>92.534383793900005</v>
      </c>
      <c r="H3305" s="15">
        <v>91.276719901500002</v>
      </c>
    </row>
    <row r="3306" spans="3:8" x14ac:dyDescent="0.3">
      <c r="C3306" s="18" t="s">
        <v>3298</v>
      </c>
      <c r="D3306" s="12">
        <v>95.94</v>
      </c>
      <c r="E3306" s="12">
        <v>97.434987398600001</v>
      </c>
      <c r="F3306" s="12">
        <v>97.0257854675</v>
      </c>
      <c r="G3306" s="12">
        <v>97.6074552388</v>
      </c>
      <c r="H3306" s="15">
        <v>101.68892994389999</v>
      </c>
    </row>
    <row r="3307" spans="3:8" x14ac:dyDescent="0.3">
      <c r="C3307" s="18" t="s">
        <v>3299</v>
      </c>
      <c r="D3307" s="12">
        <v>94.1</v>
      </c>
      <c r="E3307" s="12">
        <v>86.784383998400003</v>
      </c>
      <c r="F3307" s="12">
        <v>93.331835130399995</v>
      </c>
      <c r="G3307" s="12">
        <v>94.093628110099999</v>
      </c>
      <c r="H3307" s="15">
        <v>93.39390610529999</v>
      </c>
    </row>
    <row r="3308" spans="3:8" x14ac:dyDescent="0.3">
      <c r="C3308" s="18" t="s">
        <v>3300</v>
      </c>
      <c r="D3308" s="12">
        <v>116.08</v>
      </c>
      <c r="E3308" s="12">
        <v>114.4672246838</v>
      </c>
      <c r="F3308" s="12">
        <v>117.6077679265</v>
      </c>
      <c r="G3308" s="12">
        <v>118.2102509014</v>
      </c>
      <c r="H3308" s="15">
        <v>120.723610189</v>
      </c>
    </row>
    <row r="3309" spans="3:8" x14ac:dyDescent="0.3">
      <c r="C3309" s="18" t="s">
        <v>3301</v>
      </c>
      <c r="D3309" s="12">
        <v>116</v>
      </c>
      <c r="E3309" s="12">
        <v>114.6991578315</v>
      </c>
      <c r="F3309" s="12">
        <v>117.9820066313</v>
      </c>
      <c r="G3309" s="12">
        <v>118.516655618</v>
      </c>
      <c r="H3309" s="15">
        <v>120.7039923605</v>
      </c>
    </row>
    <row r="3310" spans="3:8" x14ac:dyDescent="0.3">
      <c r="C3310" s="18" t="s">
        <v>3302</v>
      </c>
      <c r="D3310" s="12">
        <v>113.92</v>
      </c>
      <c r="E3310" s="12">
        <v>112.74157489629999</v>
      </c>
      <c r="F3310" s="12">
        <v>115.6897375934</v>
      </c>
      <c r="G3310" s="12">
        <v>116.287844892</v>
      </c>
      <c r="H3310" s="15">
        <v>119.24058756550001</v>
      </c>
    </row>
    <row r="3311" spans="3:8" x14ac:dyDescent="0.3">
      <c r="C3311" s="18" t="s">
        <v>3303</v>
      </c>
      <c r="D3311" s="12">
        <v>115.81</v>
      </c>
      <c r="E3311" s="12">
        <v>113.9944395963</v>
      </c>
      <c r="F3311" s="12">
        <v>117.4317448006</v>
      </c>
      <c r="G3311" s="12">
        <v>117.94896223320001</v>
      </c>
      <c r="H3311" s="15">
        <v>120.65049341300001</v>
      </c>
    </row>
    <row r="3312" spans="3:8" x14ac:dyDescent="0.3">
      <c r="C3312" s="18" t="s">
        <v>3304</v>
      </c>
      <c r="D3312" s="12">
        <v>87.03</v>
      </c>
      <c r="E3312" s="12">
        <v>80.852688208199993</v>
      </c>
      <c r="F3312" s="12">
        <v>86.021134294999996</v>
      </c>
      <c r="G3312" s="12">
        <v>86.431601939399997</v>
      </c>
      <c r="H3312" s="15">
        <v>85.851920613700003</v>
      </c>
    </row>
    <row r="3313" spans="3:8" x14ac:dyDescent="0.3">
      <c r="C3313" s="18" t="s">
        <v>3305</v>
      </c>
      <c r="D3313" s="12">
        <v>100.93</v>
      </c>
      <c r="E3313" s="12">
        <v>94.888137930400006</v>
      </c>
      <c r="F3313" s="12">
        <v>100.4056644926</v>
      </c>
      <c r="G3313" s="12">
        <v>101.2856729057</v>
      </c>
      <c r="H3313" s="15">
        <v>100.40101946750001</v>
      </c>
    </row>
    <row r="3314" spans="3:8" x14ac:dyDescent="0.3">
      <c r="C3314" s="18" t="s">
        <v>3306</v>
      </c>
      <c r="D3314" s="12">
        <v>119.96</v>
      </c>
      <c r="E3314" s="12">
        <v>110.9885104752</v>
      </c>
      <c r="F3314" s="12">
        <v>117.61229502739999</v>
      </c>
      <c r="G3314" s="12">
        <v>118.02352228079999</v>
      </c>
      <c r="H3314" s="15">
        <v>118.15481483219999</v>
      </c>
    </row>
    <row r="3315" spans="3:8" x14ac:dyDescent="0.3">
      <c r="C3315" s="18" t="s">
        <v>3307</v>
      </c>
      <c r="D3315" s="12">
        <v>120.48</v>
      </c>
      <c r="E3315" s="12">
        <v>111.7745577028</v>
      </c>
      <c r="F3315" s="12">
        <v>118.3965972523</v>
      </c>
      <c r="G3315" s="12">
        <v>118.8518065434</v>
      </c>
      <c r="H3315" s="15">
        <v>118.50747138930001</v>
      </c>
    </row>
    <row r="3316" spans="3:8" x14ac:dyDescent="0.3">
      <c r="C3316" s="18" t="s">
        <v>3308</v>
      </c>
      <c r="D3316" s="12">
        <v>117.9</v>
      </c>
      <c r="E3316" s="12">
        <v>109.89775280649999</v>
      </c>
      <c r="F3316" s="12">
        <v>116.1794083808</v>
      </c>
      <c r="G3316" s="12">
        <v>116.71962851070001</v>
      </c>
      <c r="H3316" s="15">
        <v>116.67755023570001</v>
      </c>
    </row>
    <row r="3317" spans="3:8" x14ac:dyDescent="0.3">
      <c r="C3317" s="18" t="s">
        <v>3309</v>
      </c>
      <c r="D3317" s="12">
        <v>95.85</v>
      </c>
      <c r="E3317" s="12">
        <v>88.125452684699994</v>
      </c>
      <c r="F3317" s="12">
        <v>94.652626149</v>
      </c>
      <c r="G3317" s="12">
        <v>95.405607967099996</v>
      </c>
      <c r="H3317" s="15">
        <v>93.541530218299997</v>
      </c>
    </row>
    <row r="3318" spans="3:8" x14ac:dyDescent="0.3">
      <c r="C3318" s="18" t="s">
        <v>3310</v>
      </c>
      <c r="D3318" s="12">
        <v>96.92</v>
      </c>
      <c r="E3318" s="12">
        <v>89.709650542399999</v>
      </c>
      <c r="F3318" s="12">
        <v>95.783746610999998</v>
      </c>
      <c r="G3318" s="12">
        <v>96.492819579699997</v>
      </c>
      <c r="H3318" s="15">
        <v>95.255591788299995</v>
      </c>
    </row>
    <row r="3319" spans="3:8" x14ac:dyDescent="0.3">
      <c r="C3319" s="18" t="s">
        <v>3311</v>
      </c>
      <c r="D3319" s="12">
        <v>61.22</v>
      </c>
      <c r="E3319" s="12">
        <v>58.276930608299999</v>
      </c>
      <c r="F3319" s="12">
        <v>61.332012275799997</v>
      </c>
      <c r="G3319" s="12">
        <v>61.399701992799997</v>
      </c>
      <c r="H3319" s="15">
        <v>59.775049226999997</v>
      </c>
    </row>
    <row r="3320" spans="3:8" x14ac:dyDescent="0.3">
      <c r="C3320" s="18" t="s">
        <v>3312</v>
      </c>
      <c r="D3320" s="12">
        <v>74.87</v>
      </c>
      <c r="E3320" s="12">
        <v>69.864894477000007</v>
      </c>
      <c r="F3320" s="12">
        <v>74.867977923300003</v>
      </c>
      <c r="G3320" s="12">
        <v>74.941122922000005</v>
      </c>
      <c r="H3320" s="15">
        <v>71.433054447800004</v>
      </c>
    </row>
    <row r="3321" spans="3:8" x14ac:dyDescent="0.3">
      <c r="C3321" s="18" t="s">
        <v>3313</v>
      </c>
      <c r="D3321" s="12">
        <v>74.61</v>
      </c>
      <c r="E3321" s="12">
        <v>69.973680146199996</v>
      </c>
      <c r="F3321" s="12">
        <v>75.000229595500002</v>
      </c>
      <c r="G3321" s="12">
        <v>75.141334838500001</v>
      </c>
      <c r="H3321" s="15">
        <v>71.728862411899996</v>
      </c>
    </row>
    <row r="3322" spans="3:8" x14ac:dyDescent="0.3">
      <c r="C3322" s="18" t="s">
        <v>3314</v>
      </c>
      <c r="D3322" s="12">
        <v>73.849999999999994</v>
      </c>
      <c r="E3322" s="12">
        <v>69.0936031345</v>
      </c>
      <c r="F3322" s="12">
        <v>73.682675109399995</v>
      </c>
      <c r="G3322" s="12">
        <v>73.882862086299994</v>
      </c>
      <c r="H3322" s="15">
        <v>70.764402946699988</v>
      </c>
    </row>
    <row r="3323" spans="3:8" x14ac:dyDescent="0.3">
      <c r="C3323" s="18" t="s">
        <v>3315</v>
      </c>
      <c r="D3323" s="12">
        <v>61</v>
      </c>
      <c r="E3323" s="12">
        <v>58.201487027200002</v>
      </c>
      <c r="F3323" s="12">
        <v>61.275721967999999</v>
      </c>
      <c r="G3323" s="12">
        <v>61.361256370100001</v>
      </c>
      <c r="H3323" s="15">
        <v>60.034130316899997</v>
      </c>
    </row>
    <row r="3324" spans="3:8" x14ac:dyDescent="0.3">
      <c r="C3324" s="18" t="s">
        <v>3316</v>
      </c>
      <c r="D3324" s="12">
        <v>71.38</v>
      </c>
      <c r="E3324" s="12">
        <v>68.349559508499993</v>
      </c>
      <c r="F3324" s="12">
        <v>72.383717866599994</v>
      </c>
      <c r="G3324" s="12">
        <v>72.539229396500005</v>
      </c>
      <c r="H3324" s="15">
        <v>69.246791373899995</v>
      </c>
    </row>
    <row r="3325" spans="3:8" x14ac:dyDescent="0.3">
      <c r="C3325" s="18" t="s">
        <v>3317</v>
      </c>
      <c r="D3325" s="12">
        <v>47.68</v>
      </c>
      <c r="E3325" s="12">
        <v>46.493412198400002</v>
      </c>
      <c r="F3325" s="12">
        <v>49.469162864200001</v>
      </c>
      <c r="G3325" s="12">
        <v>49.602923680300002</v>
      </c>
      <c r="H3325" s="15">
        <v>48.191891453399997</v>
      </c>
    </row>
    <row r="3326" spans="3:8" x14ac:dyDescent="0.3">
      <c r="C3326" s="18" t="s">
        <v>3318</v>
      </c>
      <c r="D3326" s="12">
        <v>61.18</v>
      </c>
      <c r="E3326" s="12">
        <v>57.929235141100001</v>
      </c>
      <c r="F3326" s="12">
        <v>61.369528011500002</v>
      </c>
      <c r="G3326" s="12">
        <v>61.451439521099999</v>
      </c>
      <c r="H3326" s="15">
        <v>59.4373236303</v>
      </c>
    </row>
    <row r="3327" spans="3:8" x14ac:dyDescent="0.3">
      <c r="C3327" s="18" t="s">
        <v>3319</v>
      </c>
      <c r="D3327" s="12">
        <v>60.77</v>
      </c>
      <c r="E3327" s="12">
        <v>58.197289616399999</v>
      </c>
      <c r="F3327" s="12">
        <v>60.872855619100001</v>
      </c>
      <c r="G3327" s="12">
        <v>60.940735291300001</v>
      </c>
      <c r="H3327" s="15">
        <v>59.928962239700006</v>
      </c>
    </row>
    <row r="3328" spans="3:8" x14ac:dyDescent="0.3">
      <c r="C3328" s="18" t="s">
        <v>3320</v>
      </c>
      <c r="D3328" s="12">
        <v>73.73</v>
      </c>
      <c r="E3328" s="12">
        <v>70.384752814899997</v>
      </c>
      <c r="F3328" s="12">
        <v>74.470299250300002</v>
      </c>
      <c r="G3328" s="12">
        <v>74.577809998999996</v>
      </c>
      <c r="H3328" s="15">
        <v>71.879962299699997</v>
      </c>
    </row>
    <row r="3329" spans="3:8" x14ac:dyDescent="0.3">
      <c r="C3329" s="18" t="s">
        <v>3321</v>
      </c>
      <c r="D3329" s="12">
        <v>75.53</v>
      </c>
      <c r="E3329" s="12">
        <v>71.715017670400002</v>
      </c>
      <c r="F3329" s="12">
        <v>75.834137987600002</v>
      </c>
      <c r="G3329" s="12">
        <v>75.970503889200003</v>
      </c>
      <c r="H3329" s="15">
        <v>72.694826644599999</v>
      </c>
    </row>
    <row r="3330" spans="3:8" x14ac:dyDescent="0.3">
      <c r="C3330" s="18" t="s">
        <v>3322</v>
      </c>
      <c r="D3330" s="12">
        <v>77.37</v>
      </c>
      <c r="E3330" s="12">
        <v>72.462030043799999</v>
      </c>
      <c r="F3330" s="12">
        <v>76.780605805899995</v>
      </c>
      <c r="G3330" s="12">
        <v>76.930182359499995</v>
      </c>
      <c r="H3330" s="15">
        <v>73.687178278000005</v>
      </c>
    </row>
    <row r="3331" spans="3:8" x14ac:dyDescent="0.3">
      <c r="C3331" s="18" t="s">
        <v>3323</v>
      </c>
      <c r="D3331" s="12">
        <v>57.11</v>
      </c>
      <c r="E3331" s="12">
        <v>54.590298039399997</v>
      </c>
      <c r="F3331" s="12">
        <v>57.1281310233</v>
      </c>
      <c r="G3331" s="12">
        <v>57.209991316699998</v>
      </c>
      <c r="H3331" s="15">
        <v>56.400791499699999</v>
      </c>
    </row>
    <row r="3332" spans="3:8" x14ac:dyDescent="0.3">
      <c r="C3332" s="18" t="s">
        <v>3324</v>
      </c>
      <c r="D3332" s="12">
        <v>61.77</v>
      </c>
      <c r="E3332" s="12">
        <v>57.816512477499998</v>
      </c>
      <c r="F3332" s="12">
        <v>61.437822277800002</v>
      </c>
      <c r="G3332" s="12">
        <v>61.517684440799997</v>
      </c>
      <c r="H3332" s="15">
        <v>59.065532426900006</v>
      </c>
    </row>
    <row r="3333" spans="3:8" x14ac:dyDescent="0.3">
      <c r="C3333" s="18" t="s">
        <v>3325</v>
      </c>
      <c r="D3333" s="12">
        <v>75.959999999999994</v>
      </c>
      <c r="E3333" s="12">
        <v>71.9907516066</v>
      </c>
      <c r="F3333" s="12">
        <v>75.503731666500002</v>
      </c>
      <c r="G3333" s="12">
        <v>75.558814378700006</v>
      </c>
      <c r="H3333" s="15">
        <v>72.833842582599999</v>
      </c>
    </row>
    <row r="3334" spans="3:8" x14ac:dyDescent="0.3">
      <c r="C3334" s="18" t="s">
        <v>3326</v>
      </c>
      <c r="D3334" s="12">
        <v>83.63</v>
      </c>
      <c r="E3334" s="12">
        <v>79.710585204799997</v>
      </c>
      <c r="F3334" s="12">
        <v>83.284352952199995</v>
      </c>
      <c r="G3334" s="12">
        <v>83.419966247000005</v>
      </c>
      <c r="H3334" s="15">
        <v>79.63614626639999</v>
      </c>
    </row>
    <row r="3335" spans="3:8" x14ac:dyDescent="0.3">
      <c r="C3335" s="18" t="s">
        <v>3327</v>
      </c>
      <c r="D3335" s="12">
        <v>84.78</v>
      </c>
      <c r="E3335" s="12">
        <v>80.575226111000006</v>
      </c>
      <c r="F3335" s="12">
        <v>84.532841878200003</v>
      </c>
      <c r="G3335" s="12">
        <v>84.600693085900005</v>
      </c>
      <c r="H3335" s="15">
        <v>80.673629636000001</v>
      </c>
    </row>
    <row r="3336" spans="3:8" x14ac:dyDescent="0.3">
      <c r="C3336" s="18" t="s">
        <v>3328</v>
      </c>
      <c r="D3336" s="12">
        <v>70.94</v>
      </c>
      <c r="E3336" s="12">
        <v>66.841172324699997</v>
      </c>
      <c r="F3336" s="12">
        <v>70.188603502600003</v>
      </c>
      <c r="G3336" s="12">
        <v>70.264554003399994</v>
      </c>
      <c r="H3336" s="15">
        <v>67.381793695900001</v>
      </c>
    </row>
    <row r="3337" spans="3:8" x14ac:dyDescent="0.3">
      <c r="C3337" s="18" t="s">
        <v>3329</v>
      </c>
      <c r="D3337" s="12">
        <v>77.459999999999994</v>
      </c>
      <c r="E3337" s="12">
        <v>73.317375024699999</v>
      </c>
      <c r="F3337" s="12">
        <v>77.018084015900001</v>
      </c>
      <c r="G3337" s="12">
        <v>77.0646061833</v>
      </c>
      <c r="H3337" s="15">
        <v>74.032738330599997</v>
      </c>
    </row>
    <row r="3338" spans="3:8" x14ac:dyDescent="0.3">
      <c r="C3338" s="18" t="s">
        <v>3330</v>
      </c>
      <c r="D3338" s="12">
        <v>85.99</v>
      </c>
      <c r="E3338" s="12">
        <v>80.996537851599996</v>
      </c>
      <c r="F3338" s="12">
        <v>86.188168274399999</v>
      </c>
      <c r="G3338" s="12">
        <v>86.252977603700003</v>
      </c>
      <c r="H3338" s="15">
        <v>81.033474941599991</v>
      </c>
    </row>
    <row r="3339" spans="3:8" x14ac:dyDescent="0.3">
      <c r="C3339" s="18" t="s">
        <v>3331</v>
      </c>
      <c r="D3339" s="12">
        <v>78.69</v>
      </c>
      <c r="E3339" s="12">
        <v>74.570914297399995</v>
      </c>
      <c r="F3339" s="12">
        <v>78.516664932099999</v>
      </c>
      <c r="G3339" s="12">
        <v>78.567016339199995</v>
      </c>
      <c r="H3339" s="15">
        <v>75.019867202699999</v>
      </c>
    </row>
    <row r="3340" spans="3:8" x14ac:dyDescent="0.3">
      <c r="C3340" s="18" t="s">
        <v>3332</v>
      </c>
      <c r="D3340" s="12">
        <v>86.03</v>
      </c>
      <c r="E3340" s="12">
        <v>82.198116202600005</v>
      </c>
      <c r="F3340" s="12">
        <v>85.672633328299995</v>
      </c>
      <c r="G3340" s="12">
        <v>85.809718719299994</v>
      </c>
      <c r="H3340" s="15">
        <v>81.795466593499995</v>
      </c>
    </row>
    <row r="3341" spans="3:8" x14ac:dyDescent="0.3">
      <c r="C3341" s="18" t="s">
        <v>3333</v>
      </c>
      <c r="D3341" s="12">
        <v>80.680000000000007</v>
      </c>
      <c r="E3341" s="12">
        <v>76.915378156100005</v>
      </c>
      <c r="F3341" s="12">
        <v>80.655923525999995</v>
      </c>
      <c r="G3341" s="12">
        <v>80.780138073299995</v>
      </c>
      <c r="H3341" s="15">
        <v>76.790021216900001</v>
      </c>
    </row>
    <row r="3342" spans="3:8" x14ac:dyDescent="0.3">
      <c r="C3342" s="18" t="s">
        <v>3334</v>
      </c>
      <c r="D3342" s="12">
        <v>83.29</v>
      </c>
      <c r="E3342" s="12">
        <v>77.344106431399993</v>
      </c>
      <c r="F3342" s="12">
        <v>83.801046078699997</v>
      </c>
      <c r="G3342" s="12">
        <v>83.853317384500002</v>
      </c>
      <c r="H3342" s="15">
        <v>77.880441912800009</v>
      </c>
    </row>
    <row r="3343" spans="3:8" x14ac:dyDescent="0.3">
      <c r="C3343" s="18" t="s">
        <v>3335</v>
      </c>
      <c r="D3343" s="12">
        <v>65.47</v>
      </c>
      <c r="E3343" s="12">
        <v>61.925217956099999</v>
      </c>
      <c r="F3343" s="12">
        <v>66.030630631799994</v>
      </c>
      <c r="G3343" s="12">
        <v>66.105431276299996</v>
      </c>
      <c r="H3343" s="15">
        <v>62.7753784537</v>
      </c>
    </row>
    <row r="3344" spans="3:8" x14ac:dyDescent="0.3">
      <c r="C3344" s="18" t="s">
        <v>3336</v>
      </c>
      <c r="D3344" s="12">
        <v>84.32</v>
      </c>
      <c r="E3344" s="12">
        <v>79.282042672499998</v>
      </c>
      <c r="F3344" s="12">
        <v>84.013584125700007</v>
      </c>
      <c r="G3344" s="12">
        <v>84.105983445099994</v>
      </c>
      <c r="H3344" s="15">
        <v>79.797769488099988</v>
      </c>
    </row>
    <row r="3345" spans="3:8" x14ac:dyDescent="0.3">
      <c r="C3345" s="18" t="s">
        <v>3337</v>
      </c>
      <c r="D3345" s="12">
        <v>83.92</v>
      </c>
      <c r="E3345" s="12">
        <v>78.706044827499994</v>
      </c>
      <c r="F3345" s="12">
        <v>83.836755755699997</v>
      </c>
      <c r="G3345" s="12">
        <v>83.898095205100006</v>
      </c>
      <c r="H3345" s="15">
        <v>79.271420192099995</v>
      </c>
    </row>
    <row r="3346" spans="3:8" x14ac:dyDescent="0.3">
      <c r="C3346" s="18" t="s">
        <v>3338</v>
      </c>
      <c r="D3346" s="12">
        <v>85.6</v>
      </c>
      <c r="E3346" s="12">
        <v>79.727251856099997</v>
      </c>
      <c r="F3346" s="12">
        <v>84.986517686100001</v>
      </c>
      <c r="G3346" s="12">
        <v>84.983857898300002</v>
      </c>
      <c r="H3346" s="15">
        <v>80.406276088699997</v>
      </c>
    </row>
    <row r="3347" spans="3:8" x14ac:dyDescent="0.3">
      <c r="C3347" s="18" t="s">
        <v>3339</v>
      </c>
      <c r="D3347" s="12">
        <v>63.4</v>
      </c>
      <c r="E3347" s="12">
        <v>60.310774769299996</v>
      </c>
      <c r="F3347" s="12">
        <v>63.527391412100002</v>
      </c>
      <c r="G3347" s="12">
        <v>63.557624856300002</v>
      </c>
      <c r="H3347" s="15">
        <v>59.605047499000001</v>
      </c>
    </row>
    <row r="3348" spans="3:8" x14ac:dyDescent="0.3">
      <c r="C3348" s="18" t="s">
        <v>3340</v>
      </c>
      <c r="D3348" s="12">
        <v>85.28</v>
      </c>
      <c r="E3348" s="12">
        <v>80.907922219400007</v>
      </c>
      <c r="F3348" s="12">
        <v>84.830151898799997</v>
      </c>
      <c r="G3348" s="12">
        <v>84.905548481599993</v>
      </c>
      <c r="H3348" s="15">
        <v>80.891982223699998</v>
      </c>
    </row>
    <row r="3349" spans="3:8" x14ac:dyDescent="0.3">
      <c r="C3349" s="18" t="s">
        <v>3341</v>
      </c>
      <c r="D3349" s="12">
        <v>86.99</v>
      </c>
      <c r="E3349" s="12">
        <v>81.423027172900007</v>
      </c>
      <c r="F3349" s="12">
        <v>86.798573621800003</v>
      </c>
      <c r="G3349" s="12">
        <v>86.834094671200006</v>
      </c>
      <c r="H3349" s="15">
        <v>81.641001999899999</v>
      </c>
    </row>
    <row r="3350" spans="3:8" x14ac:dyDescent="0.3">
      <c r="C3350" s="18" t="s">
        <v>3342</v>
      </c>
      <c r="D3350" s="12">
        <v>86.35</v>
      </c>
      <c r="E3350" s="12">
        <v>79.875445747900002</v>
      </c>
      <c r="F3350" s="12">
        <v>86.778254490099997</v>
      </c>
      <c r="G3350" s="12">
        <v>86.794619305400005</v>
      </c>
      <c r="H3350" s="15">
        <v>80.737058920599992</v>
      </c>
    </row>
    <row r="3351" spans="3:8" x14ac:dyDescent="0.3">
      <c r="C3351" s="18" t="s">
        <v>3343</v>
      </c>
      <c r="D3351" s="12">
        <v>86.08</v>
      </c>
      <c r="E3351" s="12">
        <v>79.429662392699996</v>
      </c>
      <c r="F3351" s="12">
        <v>86.133060945400004</v>
      </c>
      <c r="G3351" s="12">
        <v>86.127821467399997</v>
      </c>
      <c r="H3351" s="15">
        <v>80.194834262800001</v>
      </c>
    </row>
    <row r="3352" spans="3:8" x14ac:dyDescent="0.3">
      <c r="C3352" s="18" t="s">
        <v>3344</v>
      </c>
      <c r="D3352" s="12">
        <v>80.34</v>
      </c>
      <c r="E3352" s="12">
        <v>75.290741705599999</v>
      </c>
      <c r="F3352" s="12">
        <v>79.625961403299996</v>
      </c>
      <c r="G3352" s="12">
        <v>79.670909663499998</v>
      </c>
      <c r="H3352" s="15">
        <v>75.878378596399997</v>
      </c>
    </row>
    <row r="3353" spans="3:8" x14ac:dyDescent="0.3">
      <c r="C3353" s="18" t="s">
        <v>3345</v>
      </c>
      <c r="D3353" s="12">
        <v>74.37</v>
      </c>
      <c r="E3353" s="12">
        <v>70.276491743600005</v>
      </c>
      <c r="F3353" s="12">
        <v>73.735004148900003</v>
      </c>
      <c r="G3353" s="12">
        <v>73.792616811800002</v>
      </c>
      <c r="H3353" s="15">
        <v>71.026802306800008</v>
      </c>
    </row>
    <row r="3354" spans="3:8" x14ac:dyDescent="0.3">
      <c r="C3354" s="18" t="s">
        <v>3346</v>
      </c>
      <c r="D3354" s="12">
        <v>73.39</v>
      </c>
      <c r="E3354" s="12">
        <v>69.169192925399997</v>
      </c>
      <c r="F3354" s="12">
        <v>72.811663861400007</v>
      </c>
      <c r="G3354" s="12">
        <v>72.882308276499998</v>
      </c>
      <c r="H3354" s="15">
        <v>69.581302867199994</v>
      </c>
    </row>
    <row r="3355" spans="3:8" x14ac:dyDescent="0.3">
      <c r="C3355" s="18" t="s">
        <v>3347</v>
      </c>
      <c r="D3355" s="12">
        <v>72.48</v>
      </c>
      <c r="E3355" s="12">
        <v>67.9842624005</v>
      </c>
      <c r="F3355" s="12">
        <v>71.564055541000002</v>
      </c>
      <c r="G3355" s="12">
        <v>71.647142481100005</v>
      </c>
      <c r="H3355" s="15">
        <v>68.246866956100007</v>
      </c>
    </row>
    <row r="3356" spans="3:8" x14ac:dyDescent="0.3">
      <c r="C3356" s="18" t="s">
        <v>3348</v>
      </c>
      <c r="D3356" s="12">
        <v>76.84</v>
      </c>
      <c r="E3356" s="12">
        <v>72.6495756817</v>
      </c>
      <c r="F3356" s="12">
        <v>76.548204037700003</v>
      </c>
      <c r="G3356" s="12">
        <v>76.600052764899999</v>
      </c>
      <c r="H3356" s="15">
        <v>73.292082628000003</v>
      </c>
    </row>
    <row r="3357" spans="3:8" x14ac:dyDescent="0.3">
      <c r="C3357" s="18" t="s">
        <v>3349</v>
      </c>
      <c r="D3357" s="12">
        <v>76.19</v>
      </c>
      <c r="E3357" s="12">
        <v>72.163618542899997</v>
      </c>
      <c r="F3357" s="12">
        <v>76.128184579899994</v>
      </c>
      <c r="G3357" s="12">
        <v>76.179542981400004</v>
      </c>
      <c r="H3357" s="15">
        <v>72.876796860900001</v>
      </c>
    </row>
    <row r="3358" spans="3:8" x14ac:dyDescent="0.3">
      <c r="C3358" s="18" t="s">
        <v>3350</v>
      </c>
      <c r="D3358" s="12">
        <v>77.319999999999993</v>
      </c>
      <c r="E3358" s="12">
        <v>73.319548717499998</v>
      </c>
      <c r="F3358" s="12">
        <v>77.065191191899999</v>
      </c>
      <c r="G3358" s="12">
        <v>77.124407208199997</v>
      </c>
      <c r="H3358" s="15">
        <v>73.843261846099992</v>
      </c>
    </row>
    <row r="3359" spans="3:8" x14ac:dyDescent="0.3">
      <c r="C3359" s="18" t="s">
        <v>3351</v>
      </c>
      <c r="D3359" s="12">
        <v>75.66</v>
      </c>
      <c r="E3359" s="12">
        <v>71.455704402099997</v>
      </c>
      <c r="F3359" s="12">
        <v>75.4951946316</v>
      </c>
      <c r="G3359" s="12">
        <v>75.5390704207</v>
      </c>
      <c r="H3359" s="15">
        <v>72.372650105099993</v>
      </c>
    </row>
    <row r="3360" spans="3:8" x14ac:dyDescent="0.3">
      <c r="C3360" s="18" t="s">
        <v>3352</v>
      </c>
      <c r="D3360" s="12">
        <v>63.41</v>
      </c>
      <c r="E3360" s="12">
        <v>58.701940262299999</v>
      </c>
      <c r="F3360" s="12">
        <v>63.6179332743</v>
      </c>
      <c r="G3360" s="12">
        <v>63.639715645300001</v>
      </c>
      <c r="H3360" s="15">
        <v>59.750287703199994</v>
      </c>
    </row>
    <row r="3361" spans="3:8" x14ac:dyDescent="0.3">
      <c r="C3361" s="18" t="s">
        <v>3353</v>
      </c>
      <c r="D3361" s="12">
        <v>72.69</v>
      </c>
      <c r="E3361" s="12">
        <v>68.826983145900002</v>
      </c>
      <c r="F3361" s="12">
        <v>72.499533784600004</v>
      </c>
      <c r="G3361" s="12">
        <v>72.553209679899993</v>
      </c>
      <c r="H3361" s="15">
        <v>69.709663066800005</v>
      </c>
    </row>
    <row r="3362" spans="3:8" x14ac:dyDescent="0.3">
      <c r="C3362" s="18" t="s">
        <v>3354</v>
      </c>
      <c r="D3362" s="12">
        <v>72.95</v>
      </c>
      <c r="E3362" s="12">
        <v>69.010421734299996</v>
      </c>
      <c r="F3362" s="12">
        <v>72.539767540400007</v>
      </c>
      <c r="G3362" s="12">
        <v>72.624993625800002</v>
      </c>
      <c r="H3362" s="15">
        <v>69.495795916700004</v>
      </c>
    </row>
    <row r="3363" spans="3:8" x14ac:dyDescent="0.3">
      <c r="C3363" s="18" t="s">
        <v>3355</v>
      </c>
      <c r="D3363" s="12">
        <v>87.03</v>
      </c>
      <c r="E3363" s="12">
        <v>78.814452735900005</v>
      </c>
      <c r="F3363" s="12">
        <v>86.708015882300003</v>
      </c>
      <c r="G3363" s="12">
        <v>86.7077914475</v>
      </c>
      <c r="H3363" s="15">
        <v>80.765210878000005</v>
      </c>
    </row>
    <row r="3364" spans="3:8" x14ac:dyDescent="0.3">
      <c r="C3364" s="18" t="s">
        <v>3356</v>
      </c>
      <c r="D3364" s="12">
        <v>82.97</v>
      </c>
      <c r="E3364" s="12">
        <v>77.902961345199998</v>
      </c>
      <c r="F3364" s="12">
        <v>83.367736716699994</v>
      </c>
      <c r="G3364" s="12">
        <v>83.406177981400006</v>
      </c>
      <c r="H3364" s="15">
        <v>78.699049979400002</v>
      </c>
    </row>
    <row r="3365" spans="3:8" x14ac:dyDescent="0.3">
      <c r="C3365" s="18" t="s">
        <v>3357</v>
      </c>
      <c r="D3365" s="12">
        <v>76.16</v>
      </c>
      <c r="E3365" s="12">
        <v>72.250006516699997</v>
      </c>
      <c r="F3365" s="12">
        <v>75.977773084800006</v>
      </c>
      <c r="G3365" s="12">
        <v>76.033856617699996</v>
      </c>
      <c r="H3365" s="15">
        <v>73.067333836299994</v>
      </c>
    </row>
    <row r="3366" spans="3:8" x14ac:dyDescent="0.3">
      <c r="C3366" s="18" t="s">
        <v>3358</v>
      </c>
      <c r="D3366" s="12">
        <v>76.069999999999993</v>
      </c>
      <c r="E3366" s="12">
        <v>72.182747541699996</v>
      </c>
      <c r="F3366" s="12">
        <v>75.850763180399994</v>
      </c>
      <c r="G3366" s="12">
        <v>75.906057411600003</v>
      </c>
      <c r="H3366" s="15">
        <v>73.034452340099989</v>
      </c>
    </row>
    <row r="3367" spans="3:8" x14ac:dyDescent="0.3">
      <c r="C3367" s="18" t="s">
        <v>3359</v>
      </c>
      <c r="D3367" s="12">
        <v>74.06</v>
      </c>
      <c r="E3367" s="12">
        <v>69.883913661500003</v>
      </c>
      <c r="F3367" s="12">
        <v>73.630629594499993</v>
      </c>
      <c r="G3367" s="12">
        <v>73.685047255900002</v>
      </c>
      <c r="H3367" s="15">
        <v>70.6567022415</v>
      </c>
    </row>
    <row r="3368" spans="3:8" x14ac:dyDescent="0.3">
      <c r="C3368" s="18" t="s">
        <v>3360</v>
      </c>
      <c r="D3368" s="12">
        <v>72.69</v>
      </c>
      <c r="E3368" s="12">
        <v>68.295589301500002</v>
      </c>
      <c r="F3368" s="12">
        <v>72.105299368600001</v>
      </c>
      <c r="G3368" s="12">
        <v>72.168407695200003</v>
      </c>
      <c r="H3368" s="15">
        <v>68.8924361487</v>
      </c>
    </row>
    <row r="3369" spans="3:8" x14ac:dyDescent="0.3">
      <c r="C3369" s="18" t="s">
        <v>3361</v>
      </c>
      <c r="D3369" s="12">
        <v>76.260000000000005</v>
      </c>
      <c r="E3369" s="12">
        <v>72.359222029899996</v>
      </c>
      <c r="F3369" s="12">
        <v>75.925464693899997</v>
      </c>
      <c r="G3369" s="12">
        <v>75.988419284499997</v>
      </c>
      <c r="H3369" s="15">
        <v>73.16995422490001</v>
      </c>
    </row>
    <row r="3370" spans="3:8" x14ac:dyDescent="0.3">
      <c r="C3370" s="18" t="s">
        <v>3362</v>
      </c>
      <c r="D3370" s="12">
        <v>70.08</v>
      </c>
      <c r="E3370" s="12">
        <v>66.379781554299996</v>
      </c>
      <c r="F3370" s="12">
        <v>69.675293132600004</v>
      </c>
      <c r="G3370" s="12">
        <v>69.750176960800005</v>
      </c>
      <c r="H3370" s="15">
        <v>67.561658617899994</v>
      </c>
    </row>
    <row r="3371" spans="3:8" x14ac:dyDescent="0.3">
      <c r="C3371" s="18" t="s">
        <v>3363</v>
      </c>
      <c r="D3371" s="12">
        <v>74.44</v>
      </c>
      <c r="E3371" s="12">
        <v>70.745560092399998</v>
      </c>
      <c r="F3371" s="12">
        <v>74.246786793799998</v>
      </c>
      <c r="G3371" s="12">
        <v>74.300883167199999</v>
      </c>
      <c r="H3371" s="15">
        <v>71.826787147199994</v>
      </c>
    </row>
    <row r="3372" spans="3:8" x14ac:dyDescent="0.3">
      <c r="C3372" s="18" t="s">
        <v>3364</v>
      </c>
      <c r="D3372" s="12">
        <v>75.25</v>
      </c>
      <c r="E3372" s="12">
        <v>71.771369903299998</v>
      </c>
      <c r="F3372" s="12">
        <v>74.843759973700003</v>
      </c>
      <c r="G3372" s="12">
        <v>74.930576370300003</v>
      </c>
      <c r="H3372" s="15">
        <v>72.519951677999998</v>
      </c>
    </row>
    <row r="3373" spans="3:8" x14ac:dyDescent="0.3">
      <c r="C3373" s="18" t="s">
        <v>3365</v>
      </c>
      <c r="D3373" s="12">
        <v>65.209999999999994</v>
      </c>
      <c r="E3373" s="12">
        <v>61.658995808500002</v>
      </c>
      <c r="F3373" s="12">
        <v>65.384726758100001</v>
      </c>
      <c r="G3373" s="12">
        <v>65.446267091199999</v>
      </c>
      <c r="H3373" s="15">
        <v>62.998439872599995</v>
      </c>
    </row>
    <row r="3374" spans="3:8" x14ac:dyDescent="0.3">
      <c r="C3374" s="18" t="s">
        <v>3366</v>
      </c>
      <c r="D3374" s="12">
        <v>71.599999999999994</v>
      </c>
      <c r="E3374" s="12">
        <v>67.089135829400007</v>
      </c>
      <c r="F3374" s="12">
        <v>70.767958623400006</v>
      </c>
      <c r="G3374" s="12">
        <v>70.844668310599999</v>
      </c>
      <c r="H3374" s="15">
        <v>67.503108846700002</v>
      </c>
    </row>
    <row r="3375" spans="3:8" x14ac:dyDescent="0.3">
      <c r="C3375" s="18" t="s">
        <v>3367</v>
      </c>
      <c r="D3375" s="12">
        <v>60.08</v>
      </c>
      <c r="E3375" s="12">
        <v>57.646447370899999</v>
      </c>
      <c r="F3375" s="12">
        <v>60.438081569200001</v>
      </c>
      <c r="G3375" s="12">
        <v>60.476712118599998</v>
      </c>
      <c r="H3375" s="15">
        <v>57.002224186299998</v>
      </c>
    </row>
    <row r="3376" spans="3:8" x14ac:dyDescent="0.3">
      <c r="C3376" s="18" t="s">
        <v>3368</v>
      </c>
      <c r="D3376" s="12">
        <v>74.569999999999993</v>
      </c>
      <c r="E3376" s="12">
        <v>70.762219841399997</v>
      </c>
      <c r="F3376" s="12">
        <v>74.600647198800004</v>
      </c>
      <c r="G3376" s="12">
        <v>74.714571295400006</v>
      </c>
      <c r="H3376" s="15">
        <v>71.168830290199992</v>
      </c>
    </row>
    <row r="3377" spans="3:8" x14ac:dyDescent="0.3">
      <c r="C3377" s="18" t="s">
        <v>3369</v>
      </c>
      <c r="D3377" s="12">
        <v>75.91</v>
      </c>
      <c r="E3377" s="12">
        <v>71.385802984700007</v>
      </c>
      <c r="F3377" s="12">
        <v>75.872079642000003</v>
      </c>
      <c r="G3377" s="12">
        <v>75.942245882700007</v>
      </c>
      <c r="H3377" s="15">
        <v>72.021562321600001</v>
      </c>
    </row>
    <row r="3378" spans="3:8" x14ac:dyDescent="0.3">
      <c r="C3378" s="18" t="s">
        <v>3370</v>
      </c>
      <c r="D3378" s="12">
        <v>75.790000000000006</v>
      </c>
      <c r="E3378" s="12">
        <v>71.323179422099997</v>
      </c>
      <c r="F3378" s="12">
        <v>75.590794279600004</v>
      </c>
      <c r="G3378" s="12">
        <v>75.683474154999999</v>
      </c>
      <c r="H3378" s="15">
        <v>71.782555259600002</v>
      </c>
    </row>
    <row r="3379" spans="3:8" x14ac:dyDescent="0.3">
      <c r="C3379" s="18" t="s">
        <v>3371</v>
      </c>
      <c r="D3379" s="12">
        <v>83.05</v>
      </c>
      <c r="E3379" s="12">
        <v>79.485586036699999</v>
      </c>
      <c r="F3379" s="12">
        <v>83.374970683300006</v>
      </c>
      <c r="G3379" s="12">
        <v>83.504060046099994</v>
      </c>
      <c r="H3379" s="15">
        <v>79.398311392099998</v>
      </c>
    </row>
    <row r="3380" spans="3:8" x14ac:dyDescent="0.3">
      <c r="C3380" s="18" t="s">
        <v>3372</v>
      </c>
      <c r="D3380" s="12">
        <v>81.72</v>
      </c>
      <c r="E3380" s="12">
        <v>77.887279255999999</v>
      </c>
      <c r="F3380" s="12">
        <v>82.240499175799997</v>
      </c>
      <c r="G3380" s="12">
        <v>82.296443171500002</v>
      </c>
      <c r="H3380" s="15">
        <v>78.144165945300003</v>
      </c>
    </row>
    <row r="3381" spans="3:8" x14ac:dyDescent="0.3">
      <c r="C3381" s="18" t="s">
        <v>3373</v>
      </c>
      <c r="D3381" s="12">
        <v>81.25</v>
      </c>
      <c r="E3381" s="12">
        <v>74.713818911700002</v>
      </c>
      <c r="F3381" s="12">
        <v>82.227353023899994</v>
      </c>
      <c r="G3381" s="12">
        <v>82.253325113299994</v>
      </c>
      <c r="H3381" s="15">
        <v>75.385149877900005</v>
      </c>
    </row>
    <row r="3382" spans="3:8" x14ac:dyDescent="0.3">
      <c r="C3382" s="18" t="s">
        <v>3374</v>
      </c>
      <c r="D3382" s="12">
        <v>85.63</v>
      </c>
      <c r="E3382" s="12">
        <v>78.861430604899994</v>
      </c>
      <c r="F3382" s="12">
        <v>85.815160799200001</v>
      </c>
      <c r="G3382" s="12">
        <v>85.840236387299996</v>
      </c>
      <c r="H3382" s="15">
        <v>80.758965903700002</v>
      </c>
    </row>
    <row r="3383" spans="3:8" x14ac:dyDescent="0.3">
      <c r="C3383" s="18" t="s">
        <v>3375</v>
      </c>
      <c r="D3383" s="12">
        <v>77.64</v>
      </c>
      <c r="E3383" s="12">
        <v>74.6279580458</v>
      </c>
      <c r="F3383" s="12">
        <v>76.875857076599999</v>
      </c>
      <c r="G3383" s="12">
        <v>77.035896997400002</v>
      </c>
      <c r="H3383" s="15">
        <v>73.823913846799996</v>
      </c>
    </row>
    <row r="3384" spans="3:8" x14ac:dyDescent="0.3">
      <c r="C3384" s="18" t="s">
        <v>3376</v>
      </c>
      <c r="D3384" s="12">
        <v>75.81</v>
      </c>
      <c r="E3384" s="12">
        <v>71.156581932899996</v>
      </c>
      <c r="F3384" s="12">
        <v>74.121830655400004</v>
      </c>
      <c r="G3384" s="12">
        <v>74.217223604599994</v>
      </c>
      <c r="H3384" s="15">
        <v>71.422538016499999</v>
      </c>
    </row>
    <row r="3385" spans="3:8" x14ac:dyDescent="0.3">
      <c r="C3385" s="18" t="s">
        <v>3377</v>
      </c>
      <c r="D3385" s="12">
        <v>82.47</v>
      </c>
      <c r="E3385" s="12">
        <v>78.459502004200004</v>
      </c>
      <c r="F3385" s="12">
        <v>82.860961199900004</v>
      </c>
      <c r="G3385" s="12">
        <v>82.971104330599999</v>
      </c>
      <c r="H3385" s="15">
        <v>78.430555619800003</v>
      </c>
    </row>
    <row r="3386" spans="3:8" x14ac:dyDescent="0.3">
      <c r="C3386" s="18" t="s">
        <v>3378</v>
      </c>
      <c r="D3386" s="12">
        <v>83.57</v>
      </c>
      <c r="E3386" s="12">
        <v>78.770527072899995</v>
      </c>
      <c r="F3386" s="12">
        <v>83.0540760449</v>
      </c>
      <c r="G3386" s="12">
        <v>83.177561221299996</v>
      </c>
      <c r="H3386" s="15">
        <v>79.918600201499999</v>
      </c>
    </row>
    <row r="3387" spans="3:8" x14ac:dyDescent="0.3">
      <c r="C3387" s="18" t="s">
        <v>3379</v>
      </c>
      <c r="D3387" s="12">
        <v>71.83</v>
      </c>
      <c r="E3387" s="12">
        <v>67.742334282000002</v>
      </c>
      <c r="F3387" s="12">
        <v>71.069359143300005</v>
      </c>
      <c r="G3387" s="12">
        <v>71.145447404899997</v>
      </c>
      <c r="H3387" s="15">
        <v>68.478714762500005</v>
      </c>
    </row>
    <row r="3388" spans="3:8" x14ac:dyDescent="0.3">
      <c r="C3388" s="18" t="s">
        <v>3380</v>
      </c>
      <c r="D3388" s="12">
        <v>69.709999999999994</v>
      </c>
      <c r="E3388" s="12">
        <v>65.738920565200004</v>
      </c>
      <c r="F3388" s="12">
        <v>69.052060394700007</v>
      </c>
      <c r="G3388" s="12">
        <v>69.114091318800007</v>
      </c>
      <c r="H3388" s="15">
        <v>66.658412074199987</v>
      </c>
    </row>
    <row r="3389" spans="3:8" x14ac:dyDescent="0.3">
      <c r="C3389" s="18" t="s">
        <v>3381</v>
      </c>
      <c r="D3389" s="12">
        <v>74.5</v>
      </c>
      <c r="E3389" s="12">
        <v>70.023309242699995</v>
      </c>
      <c r="F3389" s="12">
        <v>73.696148762799993</v>
      </c>
      <c r="G3389" s="12">
        <v>73.760119978899993</v>
      </c>
      <c r="H3389" s="15">
        <v>70.652843685700006</v>
      </c>
    </row>
    <row r="3390" spans="3:8" x14ac:dyDescent="0.3">
      <c r="C3390" s="18" t="s">
        <v>3382</v>
      </c>
      <c r="D3390" s="12">
        <v>77.31</v>
      </c>
      <c r="E3390" s="12">
        <v>73.105726120599996</v>
      </c>
      <c r="F3390" s="12">
        <v>77.607082541699995</v>
      </c>
      <c r="G3390" s="12">
        <v>77.665363041999996</v>
      </c>
      <c r="H3390" s="15">
        <v>73.870759311100002</v>
      </c>
    </row>
    <row r="3391" spans="3:8" x14ac:dyDescent="0.3">
      <c r="C3391" s="18" t="s">
        <v>3383</v>
      </c>
      <c r="D3391" s="12">
        <v>79.540000000000006</v>
      </c>
      <c r="E3391" s="12">
        <v>75.442149073099998</v>
      </c>
      <c r="F3391" s="12">
        <v>79.889795329699993</v>
      </c>
      <c r="G3391" s="12">
        <v>79.965447548499995</v>
      </c>
      <c r="H3391" s="15">
        <v>76.15493394260001</v>
      </c>
    </row>
    <row r="3392" spans="3:8" x14ac:dyDescent="0.3">
      <c r="C3392" s="18" t="s">
        <v>3384</v>
      </c>
      <c r="D3392" s="12">
        <v>65.03</v>
      </c>
      <c r="E3392" s="12">
        <v>62.679532657300001</v>
      </c>
      <c r="F3392" s="12">
        <v>65.594435078199993</v>
      </c>
      <c r="G3392" s="12">
        <v>65.631305828699993</v>
      </c>
      <c r="H3392" s="15">
        <v>61.916224490300003</v>
      </c>
    </row>
    <row r="3393" spans="3:8" x14ac:dyDescent="0.3">
      <c r="C3393" s="18" t="s">
        <v>3385</v>
      </c>
      <c r="D3393" s="12">
        <v>71.349999999999994</v>
      </c>
      <c r="E3393" s="12">
        <v>67.273213849900003</v>
      </c>
      <c r="F3393" s="12">
        <v>71.044159359299996</v>
      </c>
      <c r="G3393" s="12">
        <v>71.102055125000007</v>
      </c>
      <c r="H3393" s="15">
        <v>67.9757508621</v>
      </c>
    </row>
    <row r="3394" spans="3:8" x14ac:dyDescent="0.3">
      <c r="C3394" s="18" t="s">
        <v>3386</v>
      </c>
      <c r="D3394" s="12">
        <v>85.85</v>
      </c>
      <c r="E3394" s="12">
        <v>77.927177563100003</v>
      </c>
      <c r="F3394" s="12">
        <v>85.815061979899994</v>
      </c>
      <c r="G3394" s="12">
        <v>85.847204252400005</v>
      </c>
      <c r="H3394" s="15">
        <v>78.97540828759999</v>
      </c>
    </row>
    <row r="3395" spans="3:8" x14ac:dyDescent="0.3">
      <c r="C3395" s="18" t="s">
        <v>3387</v>
      </c>
      <c r="D3395" s="12">
        <v>73.069999999999993</v>
      </c>
      <c r="E3395" s="12">
        <v>68.780096893199996</v>
      </c>
      <c r="F3395" s="12">
        <v>71.591491284300005</v>
      </c>
      <c r="G3395" s="12">
        <v>71.685204068100006</v>
      </c>
      <c r="H3395" s="15">
        <v>69.131224209899997</v>
      </c>
    </row>
    <row r="3396" spans="3:8" x14ac:dyDescent="0.3">
      <c r="C3396" s="18" t="s">
        <v>3388</v>
      </c>
      <c r="D3396" s="12">
        <v>76.040000000000006</v>
      </c>
      <c r="E3396" s="12">
        <v>71.810732944899996</v>
      </c>
      <c r="F3396" s="12">
        <v>75.427827281399999</v>
      </c>
      <c r="G3396" s="12">
        <v>75.485351217599998</v>
      </c>
      <c r="H3396" s="15">
        <v>72.38200501610001</v>
      </c>
    </row>
    <row r="3397" spans="3:8" x14ac:dyDescent="0.3">
      <c r="C3397" s="18" t="s">
        <v>3389</v>
      </c>
      <c r="D3397" s="12">
        <v>77.760000000000005</v>
      </c>
      <c r="E3397" s="12">
        <v>73.313606203000006</v>
      </c>
      <c r="F3397" s="12">
        <v>77.258447324800002</v>
      </c>
      <c r="G3397" s="12">
        <v>77.310570442699998</v>
      </c>
      <c r="H3397" s="15">
        <v>73.603890201200002</v>
      </c>
    </row>
    <row r="3398" spans="3:8" x14ac:dyDescent="0.3">
      <c r="C3398" s="18" t="s">
        <v>3390</v>
      </c>
      <c r="D3398" s="12">
        <v>74.7</v>
      </c>
      <c r="E3398" s="12">
        <v>69.346566634699997</v>
      </c>
      <c r="F3398" s="12">
        <v>75.455218281499995</v>
      </c>
      <c r="G3398" s="12">
        <v>75.559232927599993</v>
      </c>
      <c r="H3398" s="15">
        <v>73.116715066500007</v>
      </c>
    </row>
    <row r="3399" spans="3:8" x14ac:dyDescent="0.3">
      <c r="C3399" s="18" t="s">
        <v>3391</v>
      </c>
      <c r="D3399" s="12">
        <v>84.47</v>
      </c>
      <c r="E3399" s="12">
        <v>79.191625460500006</v>
      </c>
      <c r="F3399" s="12">
        <v>84.957086153199995</v>
      </c>
      <c r="G3399" s="12">
        <v>85.1816959465</v>
      </c>
      <c r="H3399" s="15">
        <v>82.805618788199993</v>
      </c>
    </row>
    <row r="3400" spans="3:8" x14ac:dyDescent="0.3">
      <c r="C3400" s="18" t="s">
        <v>3392</v>
      </c>
      <c r="D3400" s="12">
        <v>74.709999999999994</v>
      </c>
      <c r="E3400" s="12">
        <v>70.158206836100007</v>
      </c>
      <c r="F3400" s="12">
        <v>75.583261869699996</v>
      </c>
      <c r="G3400" s="12">
        <v>75.717027086300007</v>
      </c>
      <c r="H3400" s="15">
        <v>73.031363110899989</v>
      </c>
    </row>
    <row r="3401" spans="3:8" x14ac:dyDescent="0.3">
      <c r="C3401" s="18" t="s">
        <v>3393</v>
      </c>
      <c r="D3401" s="12">
        <v>74.459999999999994</v>
      </c>
      <c r="E3401" s="12">
        <v>69.968432284399995</v>
      </c>
      <c r="F3401" s="12">
        <v>75.562529239699998</v>
      </c>
      <c r="G3401" s="12">
        <v>75.711180580800004</v>
      </c>
      <c r="H3401" s="15">
        <v>72.512272217199992</v>
      </c>
    </row>
    <row r="3402" spans="3:8" x14ac:dyDescent="0.3">
      <c r="C3402" s="18" t="s">
        <v>3394</v>
      </c>
      <c r="D3402" s="12">
        <v>96.01</v>
      </c>
      <c r="E3402" s="12">
        <v>89.157237640600002</v>
      </c>
      <c r="F3402" s="12">
        <v>95.698015011099997</v>
      </c>
      <c r="G3402" s="12">
        <v>95.863258781300004</v>
      </c>
      <c r="H3402" s="15">
        <v>93.771861961799999</v>
      </c>
    </row>
    <row r="3403" spans="3:8" x14ac:dyDescent="0.3">
      <c r="C3403" s="18" t="s">
        <v>3395</v>
      </c>
      <c r="D3403" s="12">
        <v>74.069999999999993</v>
      </c>
      <c r="E3403" s="12">
        <v>68.929420301700006</v>
      </c>
      <c r="F3403" s="12">
        <v>74.207533796199996</v>
      </c>
      <c r="G3403" s="12">
        <v>74.326088967700002</v>
      </c>
      <c r="H3403" s="15">
        <v>72.063111606099994</v>
      </c>
    </row>
    <row r="3404" spans="3:8" x14ac:dyDescent="0.3">
      <c r="C3404" s="18" t="s">
        <v>3396</v>
      </c>
      <c r="D3404" s="12">
        <v>78.23</v>
      </c>
      <c r="E3404" s="12">
        <v>72.561944611800001</v>
      </c>
      <c r="F3404" s="12">
        <v>79.779310809199998</v>
      </c>
      <c r="G3404" s="12">
        <v>79.8885368503</v>
      </c>
      <c r="H3404" s="15">
        <v>76.823437351199999</v>
      </c>
    </row>
    <row r="3405" spans="3:8" x14ac:dyDescent="0.3">
      <c r="C3405" s="18" t="s">
        <v>3397</v>
      </c>
      <c r="D3405" s="12">
        <v>69.7</v>
      </c>
      <c r="E3405" s="12">
        <v>65.996614231600006</v>
      </c>
      <c r="F3405" s="12">
        <v>69.743273343799999</v>
      </c>
      <c r="G3405" s="12">
        <v>69.859667950599999</v>
      </c>
      <c r="H3405" s="15">
        <v>70.1585758115</v>
      </c>
    </row>
    <row r="3406" spans="3:8" x14ac:dyDescent="0.3">
      <c r="C3406" s="18" t="s">
        <v>3398</v>
      </c>
      <c r="D3406" s="12">
        <v>84.74</v>
      </c>
      <c r="E3406" s="12">
        <v>79.076562813799995</v>
      </c>
      <c r="F3406" s="12">
        <v>85.110671062400002</v>
      </c>
      <c r="G3406" s="12">
        <v>85.32041821</v>
      </c>
      <c r="H3406" s="15">
        <v>82.633683703599999</v>
      </c>
    </row>
    <row r="3407" spans="3:8" x14ac:dyDescent="0.3">
      <c r="C3407" s="18" t="s">
        <v>3399</v>
      </c>
      <c r="D3407" s="12">
        <v>86.08</v>
      </c>
      <c r="E3407" s="12">
        <v>80.152776068099996</v>
      </c>
      <c r="F3407" s="12">
        <v>86.374860716100002</v>
      </c>
      <c r="G3407" s="12">
        <v>86.516875456299999</v>
      </c>
      <c r="H3407" s="15">
        <v>84.046726470699994</v>
      </c>
    </row>
    <row r="3408" spans="3:8" x14ac:dyDescent="0.3">
      <c r="C3408" s="18" t="s">
        <v>3400</v>
      </c>
      <c r="D3408" s="12">
        <v>67.430000000000007</v>
      </c>
      <c r="E3408" s="12">
        <v>63.390115595899999</v>
      </c>
      <c r="F3408" s="12">
        <v>67.638586069799999</v>
      </c>
      <c r="G3408" s="12">
        <v>67.741351602199998</v>
      </c>
      <c r="H3408" s="15">
        <v>67.229618256900011</v>
      </c>
    </row>
    <row r="3409" spans="3:8" x14ac:dyDescent="0.3">
      <c r="C3409" s="18" t="s">
        <v>3401</v>
      </c>
      <c r="D3409" s="12">
        <v>71.53</v>
      </c>
      <c r="E3409" s="12">
        <v>67.591669885800002</v>
      </c>
      <c r="F3409" s="12">
        <v>71.747954750299996</v>
      </c>
      <c r="G3409" s="12">
        <v>71.863694744200004</v>
      </c>
      <c r="H3409" s="15">
        <v>71.434664009499997</v>
      </c>
    </row>
    <row r="3410" spans="3:8" x14ac:dyDescent="0.3">
      <c r="C3410" s="18" t="s">
        <v>3402</v>
      </c>
      <c r="D3410" s="12">
        <v>84.76</v>
      </c>
      <c r="E3410" s="12">
        <v>79.135641575600005</v>
      </c>
      <c r="F3410" s="12">
        <v>85.680897212299996</v>
      </c>
      <c r="G3410" s="12">
        <v>85.817902070200006</v>
      </c>
      <c r="H3410" s="15">
        <v>82.732868477800011</v>
      </c>
    </row>
    <row r="3411" spans="3:8" x14ac:dyDescent="0.3">
      <c r="C3411" s="18" t="s">
        <v>3403</v>
      </c>
      <c r="D3411" s="12">
        <v>72.62</v>
      </c>
      <c r="E3411" s="12">
        <v>67.613190322999998</v>
      </c>
      <c r="F3411" s="12">
        <v>73.274891482100003</v>
      </c>
      <c r="G3411" s="12">
        <v>73.504210321900004</v>
      </c>
      <c r="H3411" s="15">
        <v>71.196417489200002</v>
      </c>
    </row>
    <row r="3412" spans="3:8" x14ac:dyDescent="0.3">
      <c r="C3412" s="18" t="s">
        <v>3404</v>
      </c>
      <c r="D3412" s="12">
        <v>68.3</v>
      </c>
      <c r="E3412" s="12">
        <v>63.538348392800003</v>
      </c>
      <c r="F3412" s="12">
        <v>67.829057320700002</v>
      </c>
      <c r="G3412" s="12">
        <v>67.953882784599998</v>
      </c>
      <c r="H3412" s="15">
        <v>67.465779563499993</v>
      </c>
    </row>
    <row r="3413" spans="3:8" x14ac:dyDescent="0.3">
      <c r="C3413" s="18" t="s">
        <v>3405</v>
      </c>
      <c r="D3413" s="12">
        <v>74.3</v>
      </c>
      <c r="E3413" s="12">
        <v>69.601898982899996</v>
      </c>
      <c r="F3413" s="12">
        <v>75.231546467000001</v>
      </c>
      <c r="G3413" s="12">
        <v>75.375522627600006</v>
      </c>
      <c r="H3413" s="15">
        <v>73.116990543100002</v>
      </c>
    </row>
    <row r="3414" spans="3:8" x14ac:dyDescent="0.3">
      <c r="C3414" s="18" t="s">
        <v>3406</v>
      </c>
      <c r="D3414" s="12">
        <v>87.61</v>
      </c>
      <c r="E3414" s="12">
        <v>81.371064368800006</v>
      </c>
      <c r="F3414" s="12">
        <v>87.418223748700001</v>
      </c>
      <c r="G3414" s="12">
        <v>87.565510924199998</v>
      </c>
      <c r="H3414" s="15">
        <v>85.077098275599994</v>
      </c>
    </row>
    <row r="3415" spans="3:8" x14ac:dyDescent="0.3">
      <c r="C3415" s="18" t="s">
        <v>3407</v>
      </c>
      <c r="D3415" s="12">
        <v>86.81</v>
      </c>
      <c r="E3415" s="12">
        <v>81.092334702299993</v>
      </c>
      <c r="F3415" s="12">
        <v>86.716739989900006</v>
      </c>
      <c r="G3415" s="12">
        <v>86.929416497000005</v>
      </c>
      <c r="H3415" s="15">
        <v>84.6046005874</v>
      </c>
    </row>
    <row r="3416" spans="3:8" x14ac:dyDescent="0.3">
      <c r="C3416" s="18" t="s">
        <v>3408</v>
      </c>
      <c r="D3416" s="12">
        <v>86.98</v>
      </c>
      <c r="E3416" s="12">
        <v>80.680862310099997</v>
      </c>
      <c r="F3416" s="12">
        <v>86.939637995599995</v>
      </c>
      <c r="G3416" s="12">
        <v>87.082439073800003</v>
      </c>
      <c r="H3416" s="15">
        <v>84.336499048800007</v>
      </c>
    </row>
    <row r="3417" spans="3:8" x14ac:dyDescent="0.3">
      <c r="C3417" s="18" t="s">
        <v>3409</v>
      </c>
      <c r="D3417" s="12">
        <v>86.29</v>
      </c>
      <c r="E3417" s="12">
        <v>80.376756160799999</v>
      </c>
      <c r="F3417" s="12">
        <v>86.181118468899996</v>
      </c>
      <c r="G3417" s="12">
        <v>86.382759739899996</v>
      </c>
      <c r="H3417" s="15">
        <v>84.391744982600002</v>
      </c>
    </row>
    <row r="3418" spans="3:8" x14ac:dyDescent="0.3">
      <c r="C3418" s="18" t="s">
        <v>3410</v>
      </c>
      <c r="D3418" s="12">
        <v>87.75</v>
      </c>
      <c r="E3418" s="12">
        <v>81.321395111699999</v>
      </c>
      <c r="F3418" s="12">
        <v>87.521939344299994</v>
      </c>
      <c r="G3418" s="12">
        <v>87.652065815300006</v>
      </c>
      <c r="H3418" s="15">
        <v>85.458822953600006</v>
      </c>
    </row>
    <row r="3419" spans="3:8" x14ac:dyDescent="0.3">
      <c r="C3419" s="18" t="s">
        <v>3411</v>
      </c>
      <c r="D3419" s="12">
        <v>86.12</v>
      </c>
      <c r="E3419" s="12">
        <v>79.712580057400004</v>
      </c>
      <c r="F3419" s="12">
        <v>85.692835601799999</v>
      </c>
      <c r="G3419" s="12">
        <v>85.8681147506</v>
      </c>
      <c r="H3419" s="15">
        <v>83.609017907600006</v>
      </c>
    </row>
    <row r="3420" spans="3:8" x14ac:dyDescent="0.3">
      <c r="C3420" s="18" t="s">
        <v>3412</v>
      </c>
      <c r="D3420" s="12">
        <v>69.17</v>
      </c>
      <c r="E3420" s="12">
        <v>64.8595771122</v>
      </c>
      <c r="F3420" s="12">
        <v>69.443649244699998</v>
      </c>
      <c r="G3420" s="12">
        <v>69.562214656600005</v>
      </c>
      <c r="H3420" s="15">
        <v>68.617423848400009</v>
      </c>
    </row>
    <row r="3421" spans="3:8" x14ac:dyDescent="0.3">
      <c r="C3421" s="18" t="s">
        <v>3413</v>
      </c>
      <c r="D3421" s="12">
        <v>80.84</v>
      </c>
      <c r="E3421" s="12">
        <v>75.740008365600005</v>
      </c>
      <c r="F3421" s="12">
        <v>80.929998022000007</v>
      </c>
      <c r="G3421" s="12">
        <v>81.158855726300004</v>
      </c>
      <c r="H3421" s="15">
        <v>79.3641140087</v>
      </c>
    </row>
    <row r="3422" spans="3:8" x14ac:dyDescent="0.3">
      <c r="C3422" s="18" t="s">
        <v>3414</v>
      </c>
      <c r="D3422" s="12">
        <v>85.4</v>
      </c>
      <c r="E3422" s="12">
        <v>79.664347169300001</v>
      </c>
      <c r="F3422" s="12">
        <v>85.915703154599996</v>
      </c>
      <c r="G3422" s="12">
        <v>86.039225287899995</v>
      </c>
      <c r="H3422" s="15">
        <v>83.643706631200004</v>
      </c>
    </row>
    <row r="3423" spans="3:8" x14ac:dyDescent="0.3">
      <c r="C3423" s="18" t="s">
        <v>3415</v>
      </c>
      <c r="D3423" s="12">
        <v>85.25</v>
      </c>
      <c r="E3423" s="12">
        <v>79.285612573999998</v>
      </c>
      <c r="F3423" s="12">
        <v>85.495078255199999</v>
      </c>
      <c r="G3423" s="12">
        <v>85.642237696799995</v>
      </c>
      <c r="H3423" s="15">
        <v>82.959036068399996</v>
      </c>
    </row>
    <row r="3424" spans="3:8" x14ac:dyDescent="0.3">
      <c r="C3424" s="18" t="s">
        <v>3416</v>
      </c>
      <c r="D3424" s="12">
        <v>85.04</v>
      </c>
      <c r="E3424" s="12">
        <v>79.534706850700005</v>
      </c>
      <c r="F3424" s="12">
        <v>85.074390718800004</v>
      </c>
      <c r="G3424" s="12">
        <v>85.280717568499995</v>
      </c>
      <c r="H3424" s="15">
        <v>82.959647890300005</v>
      </c>
    </row>
    <row r="3425" spans="3:8" x14ac:dyDescent="0.3">
      <c r="C3425" s="18" t="s">
        <v>3417</v>
      </c>
      <c r="D3425" s="12">
        <v>75.510000000000005</v>
      </c>
      <c r="E3425" s="12">
        <v>69.861813405500001</v>
      </c>
      <c r="F3425" s="12">
        <v>75.696525016799995</v>
      </c>
      <c r="G3425" s="12">
        <v>75.818510427899994</v>
      </c>
      <c r="H3425" s="15">
        <v>73.527691726400008</v>
      </c>
    </row>
    <row r="3426" spans="3:8" x14ac:dyDescent="0.3">
      <c r="C3426" s="18" t="s">
        <v>3418</v>
      </c>
      <c r="D3426" s="12">
        <v>76.09</v>
      </c>
      <c r="E3426" s="12">
        <v>70.721837724300002</v>
      </c>
      <c r="F3426" s="12">
        <v>76.563082363700005</v>
      </c>
      <c r="G3426" s="12">
        <v>76.685864057499998</v>
      </c>
      <c r="H3426" s="15">
        <v>74.192482788900008</v>
      </c>
    </row>
    <row r="3427" spans="3:8" x14ac:dyDescent="0.3">
      <c r="C3427" s="18" t="s">
        <v>3419</v>
      </c>
      <c r="D3427" s="12">
        <v>115.91</v>
      </c>
      <c r="E3427" s="12">
        <v>108.9501068302</v>
      </c>
      <c r="F3427" s="12">
        <v>116.1302965901</v>
      </c>
      <c r="G3427" s="12">
        <v>116.20030167340001</v>
      </c>
      <c r="H3427" s="15">
        <v>113.2538868054</v>
      </c>
    </row>
    <row r="3428" spans="3:8" x14ac:dyDescent="0.3">
      <c r="C3428" s="18" t="s">
        <v>3420</v>
      </c>
      <c r="D3428" s="12">
        <v>116.62</v>
      </c>
      <c r="E3428" s="12">
        <v>109.3872186318</v>
      </c>
      <c r="F3428" s="12">
        <v>116.75903367470001</v>
      </c>
      <c r="G3428" s="12">
        <v>116.832290306</v>
      </c>
      <c r="H3428" s="15">
        <v>113.265195781</v>
      </c>
    </row>
    <row r="3429" spans="3:8" x14ac:dyDescent="0.3">
      <c r="C3429" s="18" t="s">
        <v>3421</v>
      </c>
      <c r="D3429" s="12">
        <v>115.95</v>
      </c>
      <c r="E3429" s="12">
        <v>109.02325686419999</v>
      </c>
      <c r="F3429" s="12">
        <v>116.18586266130001</v>
      </c>
      <c r="G3429" s="12">
        <v>116.2564976565</v>
      </c>
      <c r="H3429" s="15">
        <v>113.27229479570001</v>
      </c>
    </row>
    <row r="3430" spans="3:8" x14ac:dyDescent="0.3">
      <c r="C3430" s="18" t="s">
        <v>3422</v>
      </c>
      <c r="D3430" s="12">
        <v>115.94</v>
      </c>
      <c r="E3430" s="12">
        <v>109.00505595200001</v>
      </c>
      <c r="F3430" s="12">
        <v>116.17208802</v>
      </c>
      <c r="G3430" s="12">
        <v>116.2425757314</v>
      </c>
      <c r="H3430" s="15">
        <v>113.2714501679</v>
      </c>
    </row>
    <row r="3431" spans="3:8" x14ac:dyDescent="0.3">
      <c r="C3431" s="18" t="s">
        <v>3423</v>
      </c>
      <c r="D3431" s="12">
        <v>115.94</v>
      </c>
      <c r="E3431" s="12">
        <v>108.9869830518</v>
      </c>
      <c r="F3431" s="12">
        <v>116.1606959475</v>
      </c>
      <c r="G3431" s="12">
        <v>116.2307685132</v>
      </c>
      <c r="H3431" s="15">
        <v>113.2681275053</v>
      </c>
    </row>
    <row r="3432" spans="3:8" x14ac:dyDescent="0.3">
      <c r="C3432" s="18" t="s">
        <v>3424</v>
      </c>
      <c r="D3432" s="12">
        <v>115.96</v>
      </c>
      <c r="E3432" s="12">
        <v>109.0474919074</v>
      </c>
      <c r="F3432" s="12">
        <v>116.2646451295</v>
      </c>
      <c r="G3432" s="12">
        <v>116.3344675907</v>
      </c>
      <c r="H3432" s="15">
        <v>113.35781555129999</v>
      </c>
    </row>
    <row r="3433" spans="3:8" x14ac:dyDescent="0.3">
      <c r="C3433" s="18" t="s">
        <v>3425</v>
      </c>
      <c r="D3433" s="12">
        <v>116.34</v>
      </c>
      <c r="E3433" s="12">
        <v>109.4485821554</v>
      </c>
      <c r="F3433" s="12">
        <v>116.6812786747</v>
      </c>
      <c r="G3433" s="12">
        <v>116.7520036069</v>
      </c>
      <c r="H3433" s="15">
        <v>113.6667008128</v>
      </c>
    </row>
    <row r="3434" spans="3:8" x14ac:dyDescent="0.3">
      <c r="C3434" s="18" t="s">
        <v>3426</v>
      </c>
      <c r="D3434" s="12">
        <v>116.59</v>
      </c>
      <c r="E3434" s="12">
        <v>109.5598019339</v>
      </c>
      <c r="F3434" s="12">
        <v>116.6950654027</v>
      </c>
      <c r="G3434" s="12">
        <v>116.7712744226</v>
      </c>
      <c r="H3434" s="15">
        <v>113.7203698153</v>
      </c>
    </row>
    <row r="3435" spans="3:8" x14ac:dyDescent="0.3">
      <c r="C3435" s="18" t="s">
        <v>3427</v>
      </c>
      <c r="D3435" s="12">
        <v>119.31</v>
      </c>
      <c r="E3435" s="12">
        <v>112.0596923582</v>
      </c>
      <c r="F3435" s="12">
        <v>119.5780360668</v>
      </c>
      <c r="G3435" s="12">
        <v>119.6505664852</v>
      </c>
      <c r="H3435" s="15">
        <v>115.7750579584</v>
      </c>
    </row>
    <row r="3436" spans="3:8" x14ac:dyDescent="0.3">
      <c r="C3436" s="18" t="s">
        <v>3428</v>
      </c>
      <c r="D3436" s="12">
        <v>113.95</v>
      </c>
      <c r="E3436" s="12">
        <v>106.85533714730001</v>
      </c>
      <c r="F3436" s="12">
        <v>114.1355408699</v>
      </c>
      <c r="G3436" s="12">
        <v>114.21407669600001</v>
      </c>
      <c r="H3436" s="15">
        <v>111.3577734429</v>
      </c>
    </row>
    <row r="3437" spans="3:8" x14ac:dyDescent="0.3">
      <c r="C3437" s="18" t="s">
        <v>3429</v>
      </c>
      <c r="D3437" s="12">
        <v>119.1</v>
      </c>
      <c r="E3437" s="12">
        <v>111.9994282313</v>
      </c>
      <c r="F3437" s="12">
        <v>119.37848348750001</v>
      </c>
      <c r="G3437" s="12">
        <v>119.44097518469999</v>
      </c>
      <c r="H3437" s="15">
        <v>116.08394070979999</v>
      </c>
    </row>
    <row r="3438" spans="3:8" x14ac:dyDescent="0.3">
      <c r="C3438" s="18" t="s">
        <v>3430</v>
      </c>
      <c r="D3438" s="12">
        <v>111.22</v>
      </c>
      <c r="E3438" s="12">
        <v>103.14381567</v>
      </c>
      <c r="F3438" s="12">
        <v>110.929454406</v>
      </c>
      <c r="G3438" s="12">
        <v>111.0026840315</v>
      </c>
      <c r="H3438" s="15">
        <v>108.1879871663</v>
      </c>
    </row>
    <row r="3439" spans="3:8" x14ac:dyDescent="0.3">
      <c r="C3439" s="18" t="s">
        <v>3431</v>
      </c>
      <c r="D3439" s="12">
        <v>115.52</v>
      </c>
      <c r="E3439" s="12">
        <v>108.6976039222</v>
      </c>
      <c r="F3439" s="12">
        <v>115.9838850698</v>
      </c>
      <c r="G3439" s="12">
        <v>116.0600790347</v>
      </c>
      <c r="H3439" s="15">
        <v>112.9480518674</v>
      </c>
    </row>
    <row r="3440" spans="3:8" x14ac:dyDescent="0.3">
      <c r="C3440" s="18" t="s">
        <v>3432</v>
      </c>
      <c r="D3440" s="12">
        <v>119.09</v>
      </c>
      <c r="E3440" s="12">
        <v>111.9731920604</v>
      </c>
      <c r="F3440" s="12">
        <v>119.3067207401</v>
      </c>
      <c r="G3440" s="12">
        <v>119.36964806580001</v>
      </c>
      <c r="H3440" s="15">
        <v>115.9906488769</v>
      </c>
    </row>
    <row r="3441" spans="3:8" x14ac:dyDescent="0.3">
      <c r="C3441" s="18" t="s">
        <v>3433</v>
      </c>
      <c r="D3441" s="12">
        <v>119.08</v>
      </c>
      <c r="E3441" s="12">
        <v>111.9449861372</v>
      </c>
      <c r="F3441" s="12">
        <v>119.28110591790001</v>
      </c>
      <c r="G3441" s="12">
        <v>119.3442220096</v>
      </c>
      <c r="H3441" s="15">
        <v>115.9848952426</v>
      </c>
    </row>
    <row r="3442" spans="3:8" x14ac:dyDescent="0.3">
      <c r="C3442" s="18" t="s">
        <v>3434</v>
      </c>
      <c r="D3442" s="12">
        <v>119.07</v>
      </c>
      <c r="E3442" s="12">
        <v>111.9216452949</v>
      </c>
      <c r="F3442" s="12">
        <v>119.2649114214</v>
      </c>
      <c r="G3442" s="12">
        <v>119.3276482295</v>
      </c>
      <c r="H3442" s="15">
        <v>115.97948673849999</v>
      </c>
    </row>
    <row r="3443" spans="3:8" x14ac:dyDescent="0.3">
      <c r="C3443" s="18" t="s">
        <v>3435</v>
      </c>
      <c r="D3443" s="12">
        <v>118.77</v>
      </c>
      <c r="E3443" s="12">
        <v>111.811420119</v>
      </c>
      <c r="F3443" s="12">
        <v>119.2734621126</v>
      </c>
      <c r="G3443" s="12">
        <v>119.3472792357</v>
      </c>
      <c r="H3443" s="15">
        <v>115.9168292904</v>
      </c>
    </row>
    <row r="3444" spans="3:8" x14ac:dyDescent="0.3">
      <c r="C3444" s="18" t="s">
        <v>3436</v>
      </c>
      <c r="D3444" s="12">
        <v>116.45</v>
      </c>
      <c r="E3444" s="12">
        <v>109.09259603309999</v>
      </c>
      <c r="F3444" s="12">
        <v>116.4505027663</v>
      </c>
      <c r="G3444" s="12">
        <v>116.5239999236</v>
      </c>
      <c r="H3444" s="15">
        <v>113.3373286221</v>
      </c>
    </row>
    <row r="3445" spans="3:8" x14ac:dyDescent="0.3">
      <c r="C3445" s="18" t="s">
        <v>3437</v>
      </c>
      <c r="D3445" s="12">
        <v>110.99</v>
      </c>
      <c r="E3445" s="12">
        <v>103.6644659251</v>
      </c>
      <c r="F3445" s="12">
        <v>110.5292588519</v>
      </c>
      <c r="G3445" s="12">
        <v>110.5931826465</v>
      </c>
      <c r="H3445" s="15">
        <v>107.970560155</v>
      </c>
    </row>
    <row r="3446" spans="3:8" x14ac:dyDescent="0.3">
      <c r="C3446" s="18" t="s">
        <v>3438</v>
      </c>
      <c r="D3446" s="12">
        <v>121.73</v>
      </c>
      <c r="E3446" s="12">
        <v>114.76377875679999</v>
      </c>
      <c r="F3446" s="12">
        <v>122.29310008109999</v>
      </c>
      <c r="G3446" s="12">
        <v>122.3630376653</v>
      </c>
      <c r="H3446" s="15">
        <v>118.4104214022</v>
      </c>
    </row>
    <row r="3447" spans="3:8" x14ac:dyDescent="0.3">
      <c r="C3447" s="18" t="s">
        <v>3439</v>
      </c>
      <c r="D3447" s="12">
        <v>121.35</v>
      </c>
      <c r="E3447" s="12">
        <v>114.3856873583</v>
      </c>
      <c r="F3447" s="12">
        <v>121.9809397615</v>
      </c>
      <c r="G3447" s="12">
        <v>122.0539158327</v>
      </c>
      <c r="H3447" s="15">
        <v>118.1287687967</v>
      </c>
    </row>
    <row r="3448" spans="3:8" x14ac:dyDescent="0.3">
      <c r="C3448" s="18" t="s">
        <v>3440</v>
      </c>
      <c r="D3448" s="12">
        <v>113.24</v>
      </c>
      <c r="E3448" s="12">
        <v>106.24181235330001</v>
      </c>
      <c r="F3448" s="12">
        <v>113.327940457</v>
      </c>
      <c r="G3448" s="12">
        <v>113.3982786169</v>
      </c>
      <c r="H3448" s="15">
        <v>110.52517254269999</v>
      </c>
    </row>
    <row r="3449" spans="3:8" x14ac:dyDescent="0.3">
      <c r="C3449" s="18" t="s">
        <v>3441</v>
      </c>
      <c r="D3449" s="12">
        <v>112.24</v>
      </c>
      <c r="E3449" s="12">
        <v>104.6594493332</v>
      </c>
      <c r="F3449" s="12">
        <v>111.97340303359999</v>
      </c>
      <c r="G3449" s="12">
        <v>112.0453619245</v>
      </c>
      <c r="H3449" s="15">
        <v>109.23236874739999</v>
      </c>
    </row>
    <row r="3450" spans="3:8" x14ac:dyDescent="0.3">
      <c r="C3450" s="18" t="s">
        <v>3442</v>
      </c>
      <c r="D3450" s="12">
        <v>114</v>
      </c>
      <c r="E3450" s="12">
        <v>107.1359167115</v>
      </c>
      <c r="F3450" s="12">
        <v>114.1838124352</v>
      </c>
      <c r="G3450" s="12">
        <v>114.25193936230001</v>
      </c>
      <c r="H3450" s="15">
        <v>111.3248072328</v>
      </c>
    </row>
    <row r="3451" spans="3:8" x14ac:dyDescent="0.3">
      <c r="C3451" s="18" t="s">
        <v>3443</v>
      </c>
      <c r="D3451" s="12">
        <v>116.3</v>
      </c>
      <c r="E3451" s="12">
        <v>109.01095956109999</v>
      </c>
      <c r="F3451" s="12">
        <v>116.4344996569</v>
      </c>
      <c r="G3451" s="12">
        <v>116.49792314</v>
      </c>
      <c r="H3451" s="15">
        <v>112.98578463929999</v>
      </c>
    </row>
    <row r="3452" spans="3:8" x14ac:dyDescent="0.3">
      <c r="C3452" s="18" t="s">
        <v>3444</v>
      </c>
      <c r="D3452" s="12">
        <v>115.3</v>
      </c>
      <c r="E3452" s="12">
        <v>108.3095407707</v>
      </c>
      <c r="F3452" s="12">
        <v>115.65605715709999</v>
      </c>
      <c r="G3452" s="12">
        <v>115.73135129630001</v>
      </c>
      <c r="H3452" s="15">
        <v>112.6798869504</v>
      </c>
    </row>
    <row r="3453" spans="3:8" x14ac:dyDescent="0.3">
      <c r="C3453" s="18" t="s">
        <v>3445</v>
      </c>
      <c r="D3453" s="12">
        <v>116.57</v>
      </c>
      <c r="E3453" s="12">
        <v>108.5531826176</v>
      </c>
      <c r="F3453" s="12">
        <v>116.7924749976</v>
      </c>
      <c r="G3453" s="12">
        <v>116.8824000748</v>
      </c>
      <c r="H3453" s="15">
        <v>113.39668474289999</v>
      </c>
    </row>
    <row r="3454" spans="3:8" x14ac:dyDescent="0.3">
      <c r="C3454" s="18" t="s">
        <v>3446</v>
      </c>
      <c r="D3454" s="12">
        <v>122.11</v>
      </c>
      <c r="E3454" s="12">
        <v>113.57272813199999</v>
      </c>
      <c r="F3454" s="12">
        <v>123.3082662302</v>
      </c>
      <c r="G3454" s="12">
        <v>123.3987903637</v>
      </c>
      <c r="H3454" s="15">
        <v>119.1943978485</v>
      </c>
    </row>
    <row r="3455" spans="3:8" x14ac:dyDescent="0.3">
      <c r="C3455" s="18" t="s">
        <v>3447</v>
      </c>
      <c r="D3455" s="12">
        <v>115.16</v>
      </c>
      <c r="E3455" s="12">
        <v>107.6823507029</v>
      </c>
      <c r="F3455" s="12">
        <v>115.3768499584</v>
      </c>
      <c r="G3455" s="12">
        <v>115.4413107716</v>
      </c>
      <c r="H3455" s="15">
        <v>112.5073733019</v>
      </c>
    </row>
    <row r="3456" spans="3:8" x14ac:dyDescent="0.3">
      <c r="C3456" s="18" t="s">
        <v>3448</v>
      </c>
      <c r="D3456" s="12">
        <v>115.3</v>
      </c>
      <c r="E3456" s="12">
        <v>107.89840095850001</v>
      </c>
      <c r="F3456" s="12">
        <v>115.2483661468</v>
      </c>
      <c r="G3456" s="12">
        <v>115.3218875619</v>
      </c>
      <c r="H3456" s="15">
        <v>112.3949072897</v>
      </c>
    </row>
    <row r="3457" spans="3:8" x14ac:dyDescent="0.3">
      <c r="C3457" s="18" t="s">
        <v>3449</v>
      </c>
      <c r="D3457" s="12">
        <v>113.41</v>
      </c>
      <c r="E3457" s="12">
        <v>106.3133509429</v>
      </c>
      <c r="F3457" s="12">
        <v>113.0633857488</v>
      </c>
      <c r="G3457" s="12">
        <v>113.15498943030001</v>
      </c>
      <c r="H3457" s="15">
        <v>110.9167177442</v>
      </c>
    </row>
    <row r="3458" spans="3:8" x14ac:dyDescent="0.3">
      <c r="C3458" s="18" t="s">
        <v>3450</v>
      </c>
      <c r="D3458" s="12">
        <v>109.68</v>
      </c>
      <c r="E3458" s="12">
        <v>100.0427661535</v>
      </c>
      <c r="F3458" s="12">
        <v>107.8975788724</v>
      </c>
      <c r="G3458" s="12">
        <v>107.97367071950001</v>
      </c>
      <c r="H3458" s="15">
        <v>105.9360834645</v>
      </c>
    </row>
    <row r="3459" spans="3:8" x14ac:dyDescent="0.3">
      <c r="C3459" s="18" t="s">
        <v>3451</v>
      </c>
      <c r="D3459" s="12">
        <v>113.05</v>
      </c>
      <c r="E3459" s="12">
        <v>103.96552363329999</v>
      </c>
      <c r="F3459" s="12">
        <v>112.5462299916</v>
      </c>
      <c r="G3459" s="12">
        <v>112.6333884987</v>
      </c>
      <c r="H3459" s="15">
        <v>109.29917654329999</v>
      </c>
    </row>
    <row r="3460" spans="3:8" x14ac:dyDescent="0.3">
      <c r="C3460" s="18" t="s">
        <v>3452</v>
      </c>
      <c r="D3460" s="12">
        <v>115.61</v>
      </c>
      <c r="E3460" s="12">
        <v>106.8428076655</v>
      </c>
      <c r="F3460" s="12">
        <v>116.4675895239</v>
      </c>
      <c r="G3460" s="12">
        <v>116.55978678859999</v>
      </c>
      <c r="H3460" s="15">
        <v>111.78457338139999</v>
      </c>
    </row>
    <row r="3461" spans="3:8" x14ac:dyDescent="0.3">
      <c r="C3461" s="18" t="s">
        <v>3453</v>
      </c>
      <c r="D3461" s="12">
        <v>114.46</v>
      </c>
      <c r="E3461" s="12">
        <v>104.9677654435</v>
      </c>
      <c r="F3461" s="12">
        <v>115.15386964299999</v>
      </c>
      <c r="G3461" s="12">
        <v>115.24521468979999</v>
      </c>
      <c r="H3461" s="15">
        <v>110.05859603409999</v>
      </c>
    </row>
    <row r="3462" spans="3:8" x14ac:dyDescent="0.3">
      <c r="C3462" s="18" t="s">
        <v>3454</v>
      </c>
      <c r="D3462" s="12">
        <v>112.53</v>
      </c>
      <c r="E3462" s="12">
        <v>103.10292150550001</v>
      </c>
      <c r="F3462" s="12">
        <v>113.1281038833</v>
      </c>
      <c r="G3462" s="12">
        <v>113.2228445393</v>
      </c>
      <c r="H3462" s="15">
        <v>108.1370509676</v>
      </c>
    </row>
    <row r="3463" spans="3:8" x14ac:dyDescent="0.3">
      <c r="C3463" s="18" t="s">
        <v>3455</v>
      </c>
      <c r="D3463" s="12">
        <v>113.53</v>
      </c>
      <c r="E3463" s="12">
        <v>103.8364832134</v>
      </c>
      <c r="F3463" s="12">
        <v>113.702678314</v>
      </c>
      <c r="G3463" s="12">
        <v>113.7913097608</v>
      </c>
      <c r="H3463" s="15">
        <v>109.0887399874</v>
      </c>
    </row>
    <row r="3464" spans="3:8" x14ac:dyDescent="0.3">
      <c r="C3464" s="18" t="s">
        <v>3456</v>
      </c>
      <c r="D3464" s="12">
        <v>115.19</v>
      </c>
      <c r="E3464" s="12">
        <v>106.669409229</v>
      </c>
      <c r="F3464" s="12">
        <v>114.9280788746</v>
      </c>
      <c r="G3464" s="12">
        <v>115.00488483780001</v>
      </c>
      <c r="H3464" s="15">
        <v>111.7781181917</v>
      </c>
    </row>
    <row r="3465" spans="3:8" x14ac:dyDescent="0.3">
      <c r="C3465" s="18" t="s">
        <v>3457</v>
      </c>
      <c r="D3465" s="12">
        <v>122.3</v>
      </c>
      <c r="E3465" s="12">
        <v>114.5179563145</v>
      </c>
      <c r="F3465" s="12">
        <v>122.50332271870001</v>
      </c>
      <c r="G3465" s="12">
        <v>122.5662252316</v>
      </c>
      <c r="H3465" s="15">
        <v>118.8897859265</v>
      </c>
    </row>
    <row r="3466" spans="3:8" x14ac:dyDescent="0.3">
      <c r="C3466" s="18" t="s">
        <v>3458</v>
      </c>
      <c r="D3466" s="12">
        <v>113.43</v>
      </c>
      <c r="E3466" s="12">
        <v>106.37927897039999</v>
      </c>
      <c r="F3466" s="12">
        <v>113.40009240240001</v>
      </c>
      <c r="G3466" s="12">
        <v>113.47251110480001</v>
      </c>
      <c r="H3466" s="15">
        <v>110.44819658360001</v>
      </c>
    </row>
    <row r="3467" spans="3:8" x14ac:dyDescent="0.3">
      <c r="C3467" s="18" t="s">
        <v>3459</v>
      </c>
      <c r="D3467" s="12">
        <v>113.22</v>
      </c>
      <c r="E3467" s="12">
        <v>105.9978272588</v>
      </c>
      <c r="F3467" s="12">
        <v>113.1169178454</v>
      </c>
      <c r="G3467" s="12">
        <v>113.18990154719999</v>
      </c>
      <c r="H3467" s="15">
        <v>110.1365854208</v>
      </c>
    </row>
    <row r="3468" spans="3:8" x14ac:dyDescent="0.3">
      <c r="C3468" s="18" t="s">
        <v>3460</v>
      </c>
      <c r="D3468" s="12">
        <v>113.45</v>
      </c>
      <c r="E3468" s="12">
        <v>106.37699420840001</v>
      </c>
      <c r="F3468" s="12">
        <v>113.43731993830001</v>
      </c>
      <c r="G3468" s="12">
        <v>113.5114079067</v>
      </c>
      <c r="H3468" s="15">
        <v>110.49506714830001</v>
      </c>
    </row>
    <row r="3469" spans="3:8" x14ac:dyDescent="0.3">
      <c r="C3469" s="18" t="s">
        <v>3461</v>
      </c>
      <c r="D3469" s="12">
        <v>113.21</v>
      </c>
      <c r="E3469" s="12">
        <v>105.9917743024</v>
      </c>
      <c r="F3469" s="12">
        <v>113.1117878207</v>
      </c>
      <c r="G3469" s="12">
        <v>113.1839540125</v>
      </c>
      <c r="H3469" s="15">
        <v>110.14389339629999</v>
      </c>
    </row>
    <row r="3470" spans="3:8" x14ac:dyDescent="0.3">
      <c r="C3470" s="18" t="s">
        <v>3462</v>
      </c>
      <c r="D3470" s="12">
        <v>113.46</v>
      </c>
      <c r="E3470" s="12">
        <v>106.5092970501</v>
      </c>
      <c r="F3470" s="12">
        <v>113.51264549690001</v>
      </c>
      <c r="G3470" s="12">
        <v>113.5831435342</v>
      </c>
      <c r="H3470" s="15">
        <v>110.5312982902</v>
      </c>
    </row>
    <row r="3471" spans="3:8" x14ac:dyDescent="0.3">
      <c r="C3471" s="18" t="s">
        <v>3463</v>
      </c>
      <c r="D3471" s="12">
        <v>113.56</v>
      </c>
      <c r="E3471" s="12">
        <v>106.5819689217</v>
      </c>
      <c r="F3471" s="12">
        <v>113.55683773689999</v>
      </c>
      <c r="G3471" s="12">
        <v>113.6300310419</v>
      </c>
      <c r="H3471" s="15">
        <v>110.60662327190001</v>
      </c>
    </row>
    <row r="3472" spans="3:8" x14ac:dyDescent="0.3">
      <c r="C3472" s="18" t="s">
        <v>3464</v>
      </c>
      <c r="D3472" s="12">
        <v>113.15</v>
      </c>
      <c r="E3472" s="12">
        <v>105.8601930966</v>
      </c>
      <c r="F3472" s="12">
        <v>113.034194724</v>
      </c>
      <c r="G3472" s="12">
        <v>113.1066686912</v>
      </c>
      <c r="H3472" s="15">
        <v>110.02412442870001</v>
      </c>
    </row>
    <row r="3473" spans="3:8" x14ac:dyDescent="0.3">
      <c r="C3473" s="18" t="s">
        <v>3465</v>
      </c>
      <c r="D3473" s="12">
        <v>113.45</v>
      </c>
      <c r="E3473" s="12">
        <v>106.5986826364</v>
      </c>
      <c r="F3473" s="12">
        <v>113.5762761413</v>
      </c>
      <c r="G3473" s="12">
        <v>113.6464805751</v>
      </c>
      <c r="H3473" s="15">
        <v>110.7349991593</v>
      </c>
    </row>
    <row r="3474" spans="3:8" x14ac:dyDescent="0.3">
      <c r="C3474" s="18" t="s">
        <v>3466</v>
      </c>
      <c r="D3474" s="12">
        <v>112.75</v>
      </c>
      <c r="E3474" s="12">
        <v>105.3752016949</v>
      </c>
      <c r="F3474" s="12">
        <v>112.5829224714</v>
      </c>
      <c r="G3474" s="12">
        <v>112.65377000639999</v>
      </c>
      <c r="H3474" s="15">
        <v>109.55667066159999</v>
      </c>
    </row>
    <row r="3475" spans="3:8" x14ac:dyDescent="0.3">
      <c r="C3475" s="18" t="s">
        <v>3467</v>
      </c>
      <c r="D3475" s="12">
        <v>113.11</v>
      </c>
      <c r="E3475" s="12">
        <v>105.81055270509999</v>
      </c>
      <c r="F3475" s="12">
        <v>112.9570911846</v>
      </c>
      <c r="G3475" s="12">
        <v>113.0324280456</v>
      </c>
      <c r="H3475" s="15">
        <v>110.0101083772</v>
      </c>
    </row>
    <row r="3476" spans="3:8" x14ac:dyDescent="0.3">
      <c r="C3476" s="18" t="s">
        <v>3468</v>
      </c>
      <c r="D3476" s="12">
        <v>113.03</v>
      </c>
      <c r="E3476" s="12">
        <v>105.6310749564</v>
      </c>
      <c r="F3476" s="12">
        <v>112.83764012570001</v>
      </c>
      <c r="G3476" s="12">
        <v>112.9095428663</v>
      </c>
      <c r="H3476" s="15">
        <v>109.8602980214</v>
      </c>
    </row>
    <row r="3477" spans="3:8" x14ac:dyDescent="0.3">
      <c r="C3477" s="18" t="s">
        <v>3469</v>
      </c>
      <c r="D3477" s="12">
        <v>118.69</v>
      </c>
      <c r="E3477" s="12">
        <v>109.8790549069</v>
      </c>
      <c r="F3477" s="12">
        <v>120.4192831516</v>
      </c>
      <c r="G3477" s="12">
        <v>120.520814816</v>
      </c>
      <c r="H3477" s="15">
        <v>115.20080270699999</v>
      </c>
    </row>
    <row r="3478" spans="3:8" x14ac:dyDescent="0.3">
      <c r="C3478" s="18" t="s">
        <v>3470</v>
      </c>
      <c r="D3478" s="12">
        <v>114.42</v>
      </c>
      <c r="E3478" s="12">
        <v>107.5036598514</v>
      </c>
      <c r="F3478" s="12">
        <v>114.7752285837</v>
      </c>
      <c r="G3478" s="12">
        <v>114.8531141424</v>
      </c>
      <c r="H3478" s="15">
        <v>111.87051205830001</v>
      </c>
    </row>
    <row r="3479" spans="3:8" x14ac:dyDescent="0.3">
      <c r="C3479" s="18" t="s">
        <v>3471</v>
      </c>
      <c r="D3479" s="12">
        <v>112.87</v>
      </c>
      <c r="E3479" s="12">
        <v>104.2818762576</v>
      </c>
      <c r="F3479" s="12">
        <v>112.7240419427</v>
      </c>
      <c r="G3479" s="12">
        <v>112.807613993</v>
      </c>
      <c r="H3479" s="15">
        <v>109.2564362456</v>
      </c>
    </row>
    <row r="3480" spans="3:8" x14ac:dyDescent="0.3">
      <c r="C3480" s="18" t="s">
        <v>3472</v>
      </c>
      <c r="D3480" s="12">
        <v>113</v>
      </c>
      <c r="E3480" s="12">
        <v>103.6431418983</v>
      </c>
      <c r="F3480" s="12">
        <v>113.50579414880001</v>
      </c>
      <c r="G3480" s="12">
        <v>113.6020861627</v>
      </c>
      <c r="H3480" s="15">
        <v>108.6030426377</v>
      </c>
    </row>
    <row r="3481" spans="3:8" x14ac:dyDescent="0.3">
      <c r="C3481" s="18" t="s">
        <v>3473</v>
      </c>
      <c r="D3481" s="12">
        <v>112.92</v>
      </c>
      <c r="E3481" s="12">
        <v>105.5249982456</v>
      </c>
      <c r="F3481" s="12">
        <v>112.49355129209999</v>
      </c>
      <c r="G3481" s="12">
        <v>112.5793429905</v>
      </c>
      <c r="H3481" s="15">
        <v>110.0630337808</v>
      </c>
    </row>
    <row r="3482" spans="3:8" x14ac:dyDescent="0.3">
      <c r="C3482" s="18" t="s">
        <v>3474</v>
      </c>
      <c r="D3482" s="12">
        <v>112.69</v>
      </c>
      <c r="E3482" s="12">
        <v>104.0671462822</v>
      </c>
      <c r="F3482" s="12">
        <v>113.041855742</v>
      </c>
      <c r="G3482" s="12">
        <v>113.1413574147</v>
      </c>
      <c r="H3482" s="15">
        <v>108.78241308200001</v>
      </c>
    </row>
    <row r="3483" spans="3:8" x14ac:dyDescent="0.3">
      <c r="C3483" s="18" t="s">
        <v>3475</v>
      </c>
      <c r="D3483" s="12">
        <v>113.04</v>
      </c>
      <c r="E3483" s="12">
        <v>105.7391408723</v>
      </c>
      <c r="F3483" s="12">
        <v>112.86199190160001</v>
      </c>
      <c r="G3483" s="12">
        <v>112.9430424593</v>
      </c>
      <c r="H3483" s="15">
        <v>110.17617060080001</v>
      </c>
    </row>
    <row r="3484" spans="3:8" x14ac:dyDescent="0.3">
      <c r="C3484" s="18" t="s">
        <v>3476</v>
      </c>
      <c r="D3484" s="12">
        <v>120.82</v>
      </c>
      <c r="E3484" s="12">
        <v>112.4648338074</v>
      </c>
      <c r="F3484" s="12">
        <v>122.19002113889999</v>
      </c>
      <c r="G3484" s="12">
        <v>122.28173691080001</v>
      </c>
      <c r="H3484" s="15">
        <v>118.279042882</v>
      </c>
    </row>
    <row r="3485" spans="3:8" x14ac:dyDescent="0.3">
      <c r="C3485" s="18" t="s">
        <v>3477</v>
      </c>
      <c r="D3485" s="12">
        <v>115.76</v>
      </c>
      <c r="E3485" s="12">
        <v>108.85948693260001</v>
      </c>
      <c r="F3485" s="12">
        <v>116.2067792265</v>
      </c>
      <c r="G3485" s="12">
        <v>116.28145747310001</v>
      </c>
      <c r="H3485" s="15">
        <v>113.2421956764</v>
      </c>
    </row>
    <row r="3486" spans="3:8" x14ac:dyDescent="0.3">
      <c r="C3486" s="18" t="s">
        <v>3478</v>
      </c>
      <c r="D3486" s="12">
        <v>118.28</v>
      </c>
      <c r="E3486" s="12">
        <v>110.7039901513</v>
      </c>
      <c r="F3486" s="12">
        <v>119.06596307309999</v>
      </c>
      <c r="G3486" s="12">
        <v>119.1520729623</v>
      </c>
      <c r="H3486" s="15">
        <v>116.0156168513</v>
      </c>
    </row>
    <row r="3487" spans="3:8" x14ac:dyDescent="0.3">
      <c r="C3487" s="18" t="s">
        <v>3479</v>
      </c>
      <c r="D3487" s="12">
        <v>112.77</v>
      </c>
      <c r="E3487" s="12">
        <v>105.48004534970001</v>
      </c>
      <c r="F3487" s="12">
        <v>112.6719405475</v>
      </c>
      <c r="G3487" s="12">
        <v>112.7395273329</v>
      </c>
      <c r="H3487" s="15">
        <v>109.7096235849</v>
      </c>
    </row>
    <row r="3488" spans="3:8" x14ac:dyDescent="0.3">
      <c r="C3488" s="18" t="s">
        <v>3480</v>
      </c>
      <c r="D3488" s="12">
        <v>114.3</v>
      </c>
      <c r="E3488" s="12">
        <v>106.0133079172</v>
      </c>
      <c r="F3488" s="12">
        <v>114.086868622</v>
      </c>
      <c r="G3488" s="12">
        <v>114.1697952352</v>
      </c>
      <c r="H3488" s="15">
        <v>110.54764365679999</v>
      </c>
    </row>
    <row r="3489" spans="3:8" x14ac:dyDescent="0.3">
      <c r="C3489" s="18" t="s">
        <v>3481</v>
      </c>
      <c r="D3489" s="12">
        <v>114.05</v>
      </c>
      <c r="E3489" s="12">
        <v>105.1366420474</v>
      </c>
      <c r="F3489" s="12">
        <v>114.5755385132</v>
      </c>
      <c r="G3489" s="12">
        <v>114.6578501381</v>
      </c>
      <c r="H3489" s="15">
        <v>109.70114969699999</v>
      </c>
    </row>
    <row r="3490" spans="3:8" x14ac:dyDescent="0.3">
      <c r="C3490" s="18" t="s">
        <v>3482</v>
      </c>
      <c r="D3490" s="12">
        <v>113.26</v>
      </c>
      <c r="E3490" s="12">
        <v>106.0186430027</v>
      </c>
      <c r="F3490" s="12">
        <v>113.1413822502</v>
      </c>
      <c r="G3490" s="12">
        <v>113.2123136754</v>
      </c>
      <c r="H3490" s="15">
        <v>110.23285666880001</v>
      </c>
    </row>
    <row r="3491" spans="3:8" x14ac:dyDescent="0.3">
      <c r="C3491" s="18" t="s">
        <v>3483</v>
      </c>
      <c r="D3491" s="12">
        <v>114.52</v>
      </c>
      <c r="E3491" s="12">
        <v>106.4003846239</v>
      </c>
      <c r="F3491" s="12">
        <v>114.550511078</v>
      </c>
      <c r="G3491" s="12">
        <v>114.6344245821</v>
      </c>
      <c r="H3491" s="15">
        <v>110.87343025849999</v>
      </c>
    </row>
    <row r="3492" spans="3:8" x14ac:dyDescent="0.3">
      <c r="C3492" s="18" t="s">
        <v>3484</v>
      </c>
      <c r="D3492" s="12">
        <v>114.17</v>
      </c>
      <c r="E3492" s="12">
        <v>107.3875335762</v>
      </c>
      <c r="F3492" s="12">
        <v>114.3795638406</v>
      </c>
      <c r="G3492" s="12">
        <v>114.45071365459999</v>
      </c>
      <c r="H3492" s="15">
        <v>111.6095346348</v>
      </c>
    </row>
    <row r="3493" spans="3:8" x14ac:dyDescent="0.3">
      <c r="C3493" s="18" t="s">
        <v>3485</v>
      </c>
      <c r="D3493" s="12">
        <v>114.22</v>
      </c>
      <c r="E3493" s="12">
        <v>106.03004045749999</v>
      </c>
      <c r="F3493" s="12">
        <v>114.0815578772</v>
      </c>
      <c r="G3493" s="12">
        <v>114.1620160003</v>
      </c>
      <c r="H3493" s="15">
        <v>110.6244545811</v>
      </c>
    </row>
    <row r="3494" spans="3:8" x14ac:dyDescent="0.3">
      <c r="C3494" s="18" t="s">
        <v>3486</v>
      </c>
      <c r="D3494" s="12">
        <v>114.19</v>
      </c>
      <c r="E3494" s="12">
        <v>105.2520347638</v>
      </c>
      <c r="F3494" s="12">
        <v>114.79140990640001</v>
      </c>
      <c r="G3494" s="12">
        <v>114.8731894253</v>
      </c>
      <c r="H3494" s="15">
        <v>109.9556173373</v>
      </c>
    </row>
    <row r="3495" spans="3:8" x14ac:dyDescent="0.3">
      <c r="C3495" s="18" t="s">
        <v>3487</v>
      </c>
      <c r="D3495" s="12">
        <v>112.96</v>
      </c>
      <c r="E3495" s="12">
        <v>105.846633872</v>
      </c>
      <c r="F3495" s="12">
        <v>113.31634968989999</v>
      </c>
      <c r="G3495" s="12">
        <v>113.3997093385</v>
      </c>
      <c r="H3495" s="15">
        <v>110.4576412287</v>
      </c>
    </row>
    <row r="3496" spans="3:8" x14ac:dyDescent="0.3">
      <c r="C3496" s="18" t="s">
        <v>3488</v>
      </c>
      <c r="D3496" s="12">
        <v>120.47</v>
      </c>
      <c r="E3496" s="12">
        <v>110.6672475893</v>
      </c>
      <c r="F3496" s="12">
        <v>121.22231066649999</v>
      </c>
      <c r="G3496" s="12">
        <v>121.3146224531</v>
      </c>
      <c r="H3496" s="15">
        <v>116.7101198598</v>
      </c>
    </row>
    <row r="3497" spans="3:8" x14ac:dyDescent="0.3">
      <c r="C3497" s="18" t="s">
        <v>3489</v>
      </c>
      <c r="D3497" s="12">
        <v>110.6</v>
      </c>
      <c r="E3497" s="12">
        <v>102.39930768710001</v>
      </c>
      <c r="F3497" s="12">
        <v>112.0468644394</v>
      </c>
      <c r="G3497" s="12">
        <v>112.1391043093</v>
      </c>
      <c r="H3497" s="15">
        <v>106.79329591339999</v>
      </c>
    </row>
    <row r="3498" spans="3:8" x14ac:dyDescent="0.3">
      <c r="C3498" s="18" t="s">
        <v>3490</v>
      </c>
      <c r="D3498" s="12">
        <v>118.9</v>
      </c>
      <c r="E3498" s="12">
        <v>110.4164446045</v>
      </c>
      <c r="F3498" s="12">
        <v>119.3884173802</v>
      </c>
      <c r="G3498" s="12">
        <v>119.4729367521</v>
      </c>
      <c r="H3498" s="15">
        <v>115.83455903380001</v>
      </c>
    </row>
    <row r="3499" spans="3:8" x14ac:dyDescent="0.3">
      <c r="C3499" s="18" t="s">
        <v>3491</v>
      </c>
      <c r="D3499" s="12">
        <v>121.3</v>
      </c>
      <c r="E3499" s="12">
        <v>111.73391391440001</v>
      </c>
      <c r="F3499" s="12">
        <v>122.9837865073</v>
      </c>
      <c r="G3499" s="12">
        <v>123.06230723580001</v>
      </c>
      <c r="H3499" s="15">
        <v>118.12230105649999</v>
      </c>
    </row>
    <row r="3500" spans="3:8" x14ac:dyDescent="0.3">
      <c r="C3500" s="18" t="s">
        <v>3492</v>
      </c>
      <c r="D3500" s="12">
        <v>118.17</v>
      </c>
      <c r="E3500" s="12">
        <v>111.1586458628</v>
      </c>
      <c r="F3500" s="12">
        <v>118.6353224579</v>
      </c>
      <c r="G3500" s="12">
        <v>118.7084294146</v>
      </c>
      <c r="H3500" s="15">
        <v>115.1711334319</v>
      </c>
    </row>
    <row r="3501" spans="3:8" x14ac:dyDescent="0.3">
      <c r="C3501" s="18" t="s">
        <v>3493</v>
      </c>
      <c r="D3501" s="12">
        <v>117.32</v>
      </c>
      <c r="E3501" s="12">
        <v>110.31778003540001</v>
      </c>
      <c r="F3501" s="12">
        <v>117.74921175510001</v>
      </c>
      <c r="G3501" s="12">
        <v>117.8211410641</v>
      </c>
      <c r="H3501" s="15">
        <v>114.26480769909999</v>
      </c>
    </row>
    <row r="3502" spans="3:8" x14ac:dyDescent="0.3">
      <c r="C3502" s="18" t="s">
        <v>3494</v>
      </c>
      <c r="D3502" s="12">
        <v>118.74</v>
      </c>
      <c r="E3502" s="12">
        <v>109.0915443273</v>
      </c>
      <c r="F3502" s="12">
        <v>120.4756753897</v>
      </c>
      <c r="G3502" s="12">
        <v>120.5486128581</v>
      </c>
      <c r="H3502" s="15">
        <v>115.1275692143</v>
      </c>
    </row>
    <row r="3503" spans="3:8" x14ac:dyDescent="0.3">
      <c r="C3503" s="18" t="s">
        <v>3495</v>
      </c>
      <c r="D3503" s="12">
        <v>117.64</v>
      </c>
      <c r="E3503" s="12">
        <v>108.9300917881</v>
      </c>
      <c r="F3503" s="12">
        <v>118.5464658357</v>
      </c>
      <c r="G3503" s="12">
        <v>118.6392408479</v>
      </c>
      <c r="H3503" s="15">
        <v>114.5503157229</v>
      </c>
    </row>
    <row r="3504" spans="3:8" x14ac:dyDescent="0.3">
      <c r="C3504" s="18" t="s">
        <v>3496</v>
      </c>
      <c r="D3504" s="12">
        <v>114.07</v>
      </c>
      <c r="E3504" s="12">
        <v>106.019906807</v>
      </c>
      <c r="F3504" s="12">
        <v>114.0552783672</v>
      </c>
      <c r="G3504" s="12">
        <v>114.14672673210001</v>
      </c>
      <c r="H3504" s="15">
        <v>111.27682974129999</v>
      </c>
    </row>
    <row r="3505" spans="3:8" x14ac:dyDescent="0.3">
      <c r="C3505" s="18" t="s">
        <v>3497</v>
      </c>
      <c r="D3505" s="12">
        <v>114.73</v>
      </c>
      <c r="E3505" s="12">
        <v>106.6879307984</v>
      </c>
      <c r="F3505" s="12">
        <v>114.7127055668</v>
      </c>
      <c r="G3505" s="12">
        <v>114.7990579667</v>
      </c>
      <c r="H3505" s="15">
        <v>111.0783949317</v>
      </c>
    </row>
    <row r="3506" spans="3:8" x14ac:dyDescent="0.3">
      <c r="C3506" s="18" t="s">
        <v>3498</v>
      </c>
      <c r="D3506" s="12">
        <v>120.08</v>
      </c>
      <c r="E3506" s="12">
        <v>110.1491437679</v>
      </c>
      <c r="F3506" s="12">
        <v>120.7743578645</v>
      </c>
      <c r="G3506" s="12">
        <v>120.8651487149</v>
      </c>
      <c r="H3506" s="15">
        <v>116.1867487239</v>
      </c>
    </row>
    <row r="3507" spans="3:8" x14ac:dyDescent="0.3">
      <c r="C3507" s="18" t="s">
        <v>3499</v>
      </c>
      <c r="D3507" s="12">
        <v>112.99</v>
      </c>
      <c r="E3507" s="12">
        <v>104.57754993490001</v>
      </c>
      <c r="F3507" s="12">
        <v>112.7010335624</v>
      </c>
      <c r="G3507" s="12">
        <v>112.779983496</v>
      </c>
      <c r="H3507" s="15">
        <v>109.41275889489999</v>
      </c>
    </row>
    <row r="3508" spans="3:8" x14ac:dyDescent="0.3">
      <c r="C3508" s="18" t="s">
        <v>3500</v>
      </c>
      <c r="D3508" s="12">
        <v>113.26</v>
      </c>
      <c r="E3508" s="12">
        <v>104.0870891607</v>
      </c>
      <c r="F3508" s="12">
        <v>113.6827679286</v>
      </c>
      <c r="G3508" s="12">
        <v>113.7256302271</v>
      </c>
      <c r="H3508" s="15">
        <v>108.91720901880001</v>
      </c>
    </row>
    <row r="3509" spans="3:8" x14ac:dyDescent="0.3">
      <c r="C3509" s="18" t="s">
        <v>3501</v>
      </c>
      <c r="D3509" s="12">
        <v>113.57</v>
      </c>
      <c r="E3509" s="12">
        <v>106.78716765590001</v>
      </c>
      <c r="F3509" s="12">
        <v>113.7570412244</v>
      </c>
      <c r="G3509" s="12">
        <v>113.83018020750001</v>
      </c>
      <c r="H3509" s="15">
        <v>110.93536230549999</v>
      </c>
    </row>
    <row r="3510" spans="3:8" x14ac:dyDescent="0.3">
      <c r="C3510" s="18" t="s">
        <v>3502</v>
      </c>
      <c r="D3510" s="12">
        <v>114.82</v>
      </c>
      <c r="E3510" s="12">
        <v>104.6470547661</v>
      </c>
      <c r="F3510" s="12">
        <v>115.1161027207</v>
      </c>
      <c r="G3510" s="12">
        <v>115.2046587527</v>
      </c>
      <c r="H3510" s="15">
        <v>109.78019267219999</v>
      </c>
    </row>
    <row r="3511" spans="3:8" x14ac:dyDescent="0.3">
      <c r="C3511" s="18" t="s">
        <v>3503</v>
      </c>
      <c r="D3511" s="12">
        <v>111.84</v>
      </c>
      <c r="E3511" s="12">
        <v>104.52003241680001</v>
      </c>
      <c r="F3511" s="12">
        <v>112.2283231257</v>
      </c>
      <c r="G3511" s="12">
        <v>112.2970252249</v>
      </c>
      <c r="H3511" s="15">
        <v>109.0621197807</v>
      </c>
    </row>
    <row r="3512" spans="3:8" x14ac:dyDescent="0.3">
      <c r="C3512" s="18" t="s">
        <v>3504</v>
      </c>
      <c r="D3512" s="12">
        <v>115.58</v>
      </c>
      <c r="E3512" s="12">
        <v>105.9980481421</v>
      </c>
      <c r="F3512" s="12">
        <v>115.11251865040001</v>
      </c>
      <c r="G3512" s="12">
        <v>115.2038040847</v>
      </c>
      <c r="H3512" s="15">
        <v>111.304515459</v>
      </c>
    </row>
    <row r="3513" spans="3:8" x14ac:dyDescent="0.3">
      <c r="C3513" s="18" t="s">
        <v>3505</v>
      </c>
      <c r="D3513" s="12">
        <v>114.88</v>
      </c>
      <c r="E3513" s="12">
        <v>105.4104658442</v>
      </c>
      <c r="F3513" s="12">
        <v>115.5555851945</v>
      </c>
      <c r="G3513" s="12">
        <v>115.6469839029</v>
      </c>
      <c r="H3513" s="15">
        <v>110.38895404179999</v>
      </c>
    </row>
    <row r="3514" spans="3:8" x14ac:dyDescent="0.3">
      <c r="C3514" s="18" t="s">
        <v>3506</v>
      </c>
      <c r="D3514" s="12">
        <v>122.93</v>
      </c>
      <c r="E3514" s="12">
        <v>115.0243552016</v>
      </c>
      <c r="F3514" s="12">
        <v>124.2341700746</v>
      </c>
      <c r="G3514" s="12">
        <v>124.33413150680001</v>
      </c>
      <c r="H3514" s="15">
        <v>119.78822574770001</v>
      </c>
    </row>
    <row r="3515" spans="3:8" x14ac:dyDescent="0.3">
      <c r="C3515" s="18" t="s">
        <v>3507</v>
      </c>
      <c r="D3515" s="12">
        <v>123.12</v>
      </c>
      <c r="E3515" s="12">
        <v>116.3394876664</v>
      </c>
      <c r="F3515" s="12">
        <v>124.55163587760001</v>
      </c>
      <c r="G3515" s="12">
        <v>124.62151452880001</v>
      </c>
      <c r="H3515" s="15">
        <v>120.84602222640001</v>
      </c>
    </row>
    <row r="3516" spans="3:8" x14ac:dyDescent="0.3">
      <c r="C3516" s="18" t="s">
        <v>3508</v>
      </c>
      <c r="D3516" s="12">
        <v>115.37</v>
      </c>
      <c r="E3516" s="12">
        <v>106.400676416</v>
      </c>
      <c r="F3516" s="12">
        <v>115.2013347641</v>
      </c>
      <c r="G3516" s="12">
        <v>115.29386424400001</v>
      </c>
      <c r="H3516" s="15">
        <v>111.56786863340001</v>
      </c>
    </row>
    <row r="3517" spans="3:8" x14ac:dyDescent="0.3">
      <c r="C3517" s="18" t="s">
        <v>3509</v>
      </c>
      <c r="D3517" s="12">
        <v>115.89</v>
      </c>
      <c r="E3517" s="12">
        <v>106.3134670323</v>
      </c>
      <c r="F3517" s="12">
        <v>117.60510142770001</v>
      </c>
      <c r="G3517" s="12">
        <v>117.67470231670001</v>
      </c>
      <c r="H3517" s="15">
        <v>111.9392312478</v>
      </c>
    </row>
    <row r="3518" spans="3:8" x14ac:dyDescent="0.3">
      <c r="C3518" s="18" t="s">
        <v>3510</v>
      </c>
      <c r="D3518" s="12">
        <v>114</v>
      </c>
      <c r="E3518" s="12">
        <v>105.0820863739</v>
      </c>
      <c r="F3518" s="12">
        <v>114.39878222590001</v>
      </c>
      <c r="G3518" s="12">
        <v>114.49093450150001</v>
      </c>
      <c r="H3518" s="15">
        <v>110.50768761889999</v>
      </c>
    </row>
    <row r="3519" spans="3:8" x14ac:dyDescent="0.3">
      <c r="C3519" s="18" t="s">
        <v>3511</v>
      </c>
      <c r="D3519" s="12">
        <v>114.3</v>
      </c>
      <c r="E3519" s="12">
        <v>105.50269153879999</v>
      </c>
      <c r="F3519" s="12">
        <v>114.8834482833</v>
      </c>
      <c r="G3519" s="12">
        <v>114.96922849480001</v>
      </c>
      <c r="H3519" s="15">
        <v>109.99465156379999</v>
      </c>
    </row>
    <row r="3520" spans="3:8" x14ac:dyDescent="0.3">
      <c r="C3520" s="18" t="s">
        <v>3512</v>
      </c>
      <c r="D3520" s="12">
        <v>112.65</v>
      </c>
      <c r="E3520" s="12">
        <v>106.0071809147</v>
      </c>
      <c r="F3520" s="12">
        <v>112.9463064087</v>
      </c>
      <c r="G3520" s="12">
        <v>113.0134803973</v>
      </c>
      <c r="H3520" s="15">
        <v>110.08452472520001</v>
      </c>
    </row>
    <row r="3521" spans="3:8" x14ac:dyDescent="0.3">
      <c r="C3521" s="18" t="s">
        <v>3513</v>
      </c>
      <c r="D3521" s="12">
        <v>116.12</v>
      </c>
      <c r="E3521" s="12">
        <v>109.2632252707</v>
      </c>
      <c r="F3521" s="12">
        <v>116.5277821471</v>
      </c>
      <c r="G3521" s="12">
        <v>116.5994880577</v>
      </c>
      <c r="H3521" s="15">
        <v>113.54758069020001</v>
      </c>
    </row>
    <row r="3522" spans="3:8" x14ac:dyDescent="0.3">
      <c r="C3522" s="18" t="s">
        <v>3514</v>
      </c>
      <c r="D3522" s="12">
        <v>90.57</v>
      </c>
      <c r="E3522" s="12">
        <v>87.079766573900002</v>
      </c>
      <c r="F3522" s="12">
        <v>90.226857171199995</v>
      </c>
      <c r="G3522" s="12">
        <v>90.318667810199997</v>
      </c>
      <c r="H3522" s="15">
        <v>87.837786216399991</v>
      </c>
    </row>
    <row r="3523" spans="3:8" x14ac:dyDescent="0.3">
      <c r="C3523" s="18" t="s">
        <v>3515</v>
      </c>
      <c r="D3523" s="12">
        <v>88.82</v>
      </c>
      <c r="E3523" s="12">
        <v>84.703496707300005</v>
      </c>
      <c r="F3523" s="12">
        <v>88.027298610499997</v>
      </c>
      <c r="G3523" s="12">
        <v>88.130411264299994</v>
      </c>
      <c r="H3523" s="15">
        <v>85.161601210699999</v>
      </c>
    </row>
    <row r="3524" spans="3:8" x14ac:dyDescent="0.3">
      <c r="C3524" s="18" t="s">
        <v>3516</v>
      </c>
      <c r="D3524" s="12">
        <v>91.57</v>
      </c>
      <c r="E3524" s="12">
        <v>87.900578390700005</v>
      </c>
      <c r="F3524" s="12">
        <v>90.808432747200001</v>
      </c>
      <c r="G3524" s="12">
        <v>90.908278971200005</v>
      </c>
      <c r="H3524" s="15">
        <v>88.686469996</v>
      </c>
    </row>
    <row r="3525" spans="3:8" x14ac:dyDescent="0.3">
      <c r="C3525" s="18" t="s">
        <v>3517</v>
      </c>
      <c r="D3525" s="12">
        <v>75.34</v>
      </c>
      <c r="E3525" s="12">
        <v>73.3057290765</v>
      </c>
      <c r="F3525" s="12">
        <v>76.090281238200006</v>
      </c>
      <c r="G3525" s="12">
        <v>76.196156294600002</v>
      </c>
      <c r="H3525" s="15">
        <v>74.128342535900003</v>
      </c>
    </row>
    <row r="3526" spans="3:8" x14ac:dyDescent="0.3">
      <c r="C3526" s="18" t="s">
        <v>3518</v>
      </c>
      <c r="D3526" s="12">
        <v>81.12</v>
      </c>
      <c r="E3526" s="12">
        <v>77.920645189599995</v>
      </c>
      <c r="F3526" s="12">
        <v>80.963931849999994</v>
      </c>
      <c r="G3526" s="12">
        <v>81.067112586700006</v>
      </c>
      <c r="H3526" s="15">
        <v>79.077548003900006</v>
      </c>
    </row>
    <row r="3527" spans="3:8" x14ac:dyDescent="0.3">
      <c r="C3527" s="18" t="s">
        <v>3519</v>
      </c>
      <c r="D3527" s="12">
        <v>90.1</v>
      </c>
      <c r="E3527" s="12">
        <v>86.795293250499995</v>
      </c>
      <c r="F3527" s="12">
        <v>90.380137409599996</v>
      </c>
      <c r="G3527" s="12">
        <v>90.438092400399995</v>
      </c>
      <c r="H3527" s="15">
        <v>87.398085749999993</v>
      </c>
    </row>
    <row r="3528" spans="3:8" x14ac:dyDescent="0.3">
      <c r="C3528" s="18" t="s">
        <v>3520</v>
      </c>
      <c r="D3528" s="12">
        <v>89.29</v>
      </c>
      <c r="E3528" s="12">
        <v>84.803786525899994</v>
      </c>
      <c r="F3528" s="12">
        <v>89.209705355699995</v>
      </c>
      <c r="G3528" s="12">
        <v>89.2393547848</v>
      </c>
      <c r="H3528" s="15">
        <v>85.273633614000005</v>
      </c>
    </row>
    <row r="3529" spans="3:8" x14ac:dyDescent="0.3">
      <c r="C3529" s="18" t="s">
        <v>3521</v>
      </c>
      <c r="D3529" s="12">
        <v>94.51</v>
      </c>
      <c r="E3529" s="12">
        <v>88.014712323200001</v>
      </c>
      <c r="F3529" s="12">
        <v>93.044888013100007</v>
      </c>
      <c r="G3529" s="12">
        <v>93.062047722100004</v>
      </c>
      <c r="H3529" s="15">
        <v>89.06135670350001</v>
      </c>
    </row>
    <row r="3530" spans="3:8" x14ac:dyDescent="0.3">
      <c r="C3530" s="18" t="s">
        <v>3522</v>
      </c>
      <c r="D3530" s="12">
        <v>92.92</v>
      </c>
      <c r="E3530" s="12">
        <v>87.9046383771</v>
      </c>
      <c r="F3530" s="12">
        <v>92.245494944399994</v>
      </c>
      <c r="G3530" s="12">
        <v>92.268225024700001</v>
      </c>
      <c r="H3530" s="15">
        <v>88.274260907699997</v>
      </c>
    </row>
    <row r="3531" spans="3:8" x14ac:dyDescent="0.3">
      <c r="C3531" s="18" t="s">
        <v>3523</v>
      </c>
      <c r="D3531" s="12">
        <v>91.82</v>
      </c>
      <c r="E3531" s="12">
        <v>87.802854458499993</v>
      </c>
      <c r="F3531" s="12">
        <v>91.360907093700007</v>
      </c>
      <c r="G3531" s="12">
        <v>91.384263102000006</v>
      </c>
      <c r="H3531" s="15">
        <v>87.552796327299987</v>
      </c>
    </row>
    <row r="3532" spans="3:8" x14ac:dyDescent="0.3">
      <c r="C3532" s="18" t="s">
        <v>3524</v>
      </c>
      <c r="D3532" s="12">
        <v>89.51</v>
      </c>
      <c r="E3532" s="12">
        <v>86.325052713900007</v>
      </c>
      <c r="F3532" s="12">
        <v>89.180597598299997</v>
      </c>
      <c r="G3532" s="12">
        <v>89.205376401999999</v>
      </c>
      <c r="H3532" s="15">
        <v>85.337099921800004</v>
      </c>
    </row>
    <row r="3533" spans="3:8" x14ac:dyDescent="0.3">
      <c r="C3533" s="18" t="s">
        <v>3525</v>
      </c>
      <c r="D3533" s="12">
        <v>93.04</v>
      </c>
      <c r="E3533" s="12">
        <v>88.924583484400003</v>
      </c>
      <c r="F3533" s="12">
        <v>93.112541054199994</v>
      </c>
      <c r="G3533" s="12">
        <v>93.167769890100004</v>
      </c>
      <c r="H3533" s="15">
        <v>89.977669877000011</v>
      </c>
    </row>
    <row r="3534" spans="3:8" x14ac:dyDescent="0.3">
      <c r="C3534" s="18" t="s">
        <v>3526</v>
      </c>
      <c r="D3534" s="12">
        <v>102.86</v>
      </c>
      <c r="E3534" s="12">
        <v>99.026958153199999</v>
      </c>
      <c r="F3534" s="12">
        <v>103.05677831289999</v>
      </c>
      <c r="G3534" s="12">
        <v>103.13916482099999</v>
      </c>
      <c r="H3534" s="15">
        <v>100.79343038099999</v>
      </c>
    </row>
    <row r="3535" spans="3:8" x14ac:dyDescent="0.3">
      <c r="C3535" s="18" t="s">
        <v>3527</v>
      </c>
      <c r="D3535" s="12">
        <v>98.75</v>
      </c>
      <c r="E3535" s="12">
        <v>95.440853730900002</v>
      </c>
      <c r="F3535" s="12">
        <v>98.923258539299994</v>
      </c>
      <c r="G3535" s="12">
        <v>99.010209360700003</v>
      </c>
      <c r="H3535" s="15">
        <v>96.966306348399996</v>
      </c>
    </row>
    <row r="3536" spans="3:8" x14ac:dyDescent="0.3">
      <c r="C3536" s="18" t="s">
        <v>3528</v>
      </c>
      <c r="D3536" s="12">
        <v>90.23</v>
      </c>
      <c r="E3536" s="12">
        <v>86.994480443900002</v>
      </c>
      <c r="F3536" s="12">
        <v>91.096752166599998</v>
      </c>
      <c r="G3536" s="12">
        <v>91.140246004399998</v>
      </c>
      <c r="H3536" s="15">
        <v>87.3739762087</v>
      </c>
    </row>
    <row r="3537" spans="3:8" x14ac:dyDescent="0.3">
      <c r="C3537" s="18" t="s">
        <v>3529</v>
      </c>
      <c r="D3537" s="12">
        <v>86.93</v>
      </c>
      <c r="E3537" s="12">
        <v>82.070810846300006</v>
      </c>
      <c r="F3537" s="12">
        <v>87.284625786500001</v>
      </c>
      <c r="G3537" s="12">
        <v>87.297180972299998</v>
      </c>
      <c r="H3537" s="15">
        <v>82.157710867700004</v>
      </c>
    </row>
    <row r="3538" spans="3:8" x14ac:dyDescent="0.3">
      <c r="C3538" s="18" t="s">
        <v>3530</v>
      </c>
      <c r="D3538" s="12">
        <v>85.08</v>
      </c>
      <c r="E3538" s="12">
        <v>77.200375386700003</v>
      </c>
      <c r="F3538" s="12">
        <v>83.377215879299996</v>
      </c>
      <c r="G3538" s="12">
        <v>83.381776648100001</v>
      </c>
      <c r="H3538" s="15">
        <v>77.108733904199994</v>
      </c>
    </row>
    <row r="3539" spans="3:8" x14ac:dyDescent="0.3">
      <c r="C3539" s="18" t="s">
        <v>3531</v>
      </c>
      <c r="D3539" s="12">
        <v>87.15</v>
      </c>
      <c r="E3539" s="12">
        <v>81.278755842899997</v>
      </c>
      <c r="F3539" s="12">
        <v>87.506491711999999</v>
      </c>
      <c r="G3539" s="12">
        <v>87.5023389184</v>
      </c>
      <c r="H3539" s="15">
        <v>81.155747671600011</v>
      </c>
    </row>
    <row r="3540" spans="3:8" x14ac:dyDescent="0.3">
      <c r="C3540" s="18" t="s">
        <v>3532</v>
      </c>
      <c r="D3540" s="12">
        <v>91.4</v>
      </c>
      <c r="E3540" s="12">
        <v>87.025032625099996</v>
      </c>
      <c r="F3540" s="12">
        <v>92.801484925300002</v>
      </c>
      <c r="G3540" s="12">
        <v>92.820582705500001</v>
      </c>
      <c r="H3540" s="15">
        <v>86.995314404200002</v>
      </c>
    </row>
    <row r="3541" spans="3:8" x14ac:dyDescent="0.3">
      <c r="C3541" s="18" t="s">
        <v>3533</v>
      </c>
      <c r="D3541" s="12">
        <v>98.92</v>
      </c>
      <c r="E3541" s="12">
        <v>95.400101822600007</v>
      </c>
      <c r="F3541" s="12">
        <v>100.1838504208</v>
      </c>
      <c r="G3541" s="12">
        <v>100.2372532383</v>
      </c>
      <c r="H3541" s="15">
        <v>95.799116269400002</v>
      </c>
    </row>
    <row r="3542" spans="3:8" x14ac:dyDescent="0.3">
      <c r="C3542" s="18" t="s">
        <v>3534</v>
      </c>
      <c r="D3542" s="12">
        <v>97.66</v>
      </c>
      <c r="E3542" s="12">
        <v>94.338104356399995</v>
      </c>
      <c r="F3542" s="12">
        <v>98.180990864099996</v>
      </c>
      <c r="G3542" s="12">
        <v>98.2519963198</v>
      </c>
      <c r="H3542" s="15">
        <v>95.112927510299997</v>
      </c>
    </row>
    <row r="3543" spans="3:8" x14ac:dyDescent="0.3">
      <c r="C3543" s="18" t="s">
        <v>3535</v>
      </c>
      <c r="D3543" s="12">
        <v>96</v>
      </c>
      <c r="E3543" s="12">
        <v>92.844291770400005</v>
      </c>
      <c r="F3543" s="12">
        <v>96.044004741099997</v>
      </c>
      <c r="G3543" s="12">
        <v>96.128286276400004</v>
      </c>
      <c r="H3543" s="15">
        <v>93.914298516499997</v>
      </c>
    </row>
    <row r="3544" spans="3:8" x14ac:dyDescent="0.3">
      <c r="C3544" s="18" t="s">
        <v>3536</v>
      </c>
      <c r="D3544" s="12">
        <v>90.86</v>
      </c>
      <c r="E3544" s="12">
        <v>87.021932728400003</v>
      </c>
      <c r="F3544" s="12">
        <v>91.790968098999997</v>
      </c>
      <c r="G3544" s="12">
        <v>91.828515333799999</v>
      </c>
      <c r="H3544" s="15">
        <v>87.320107030599999</v>
      </c>
    </row>
    <row r="3545" spans="3:8" x14ac:dyDescent="0.3">
      <c r="C3545" s="18" t="s">
        <v>3537</v>
      </c>
      <c r="D3545" s="12">
        <v>87.96</v>
      </c>
      <c r="E3545" s="12">
        <v>84.543470497399994</v>
      </c>
      <c r="F3545" s="12">
        <v>88.009374943400005</v>
      </c>
      <c r="G3545" s="12">
        <v>88.065091293500004</v>
      </c>
      <c r="H3545" s="15">
        <v>84.865083533399996</v>
      </c>
    </row>
    <row r="3546" spans="3:8" x14ac:dyDescent="0.3">
      <c r="C3546" s="18" t="s">
        <v>3538</v>
      </c>
      <c r="D3546" s="12">
        <v>85.15</v>
      </c>
      <c r="E3546" s="12">
        <v>80.690536623599996</v>
      </c>
      <c r="F3546" s="12">
        <v>85.243038395699998</v>
      </c>
      <c r="G3546" s="12">
        <v>85.263412112200001</v>
      </c>
      <c r="H3546" s="15">
        <v>80.5820527865</v>
      </c>
    </row>
    <row r="3547" spans="3:8" x14ac:dyDescent="0.3">
      <c r="C3547" s="18" t="s">
        <v>3539</v>
      </c>
      <c r="D3547" s="12">
        <v>88.91</v>
      </c>
      <c r="E3547" s="12">
        <v>83.084278800999996</v>
      </c>
      <c r="F3547" s="12">
        <v>88.843716755900005</v>
      </c>
      <c r="G3547" s="12">
        <v>88.840911999100001</v>
      </c>
      <c r="H3547" s="15">
        <v>82.795036468500001</v>
      </c>
    </row>
    <row r="3548" spans="3:8" x14ac:dyDescent="0.3">
      <c r="C3548" s="18" t="s">
        <v>3540</v>
      </c>
      <c r="D3548" s="12">
        <v>90.93</v>
      </c>
      <c r="E3548" s="12">
        <v>84.546584826699998</v>
      </c>
      <c r="F3548" s="12">
        <v>90.219545442300003</v>
      </c>
      <c r="G3548" s="12">
        <v>90.225156474399995</v>
      </c>
      <c r="H3548" s="15">
        <v>84.903890601500009</v>
      </c>
    </row>
    <row r="3549" spans="3:8" x14ac:dyDescent="0.3">
      <c r="C3549" s="18" t="s">
        <v>3541</v>
      </c>
      <c r="D3549" s="12">
        <v>92.81</v>
      </c>
      <c r="E3549" s="12">
        <v>86.182746743699994</v>
      </c>
      <c r="F3549" s="12">
        <v>91.616561188899993</v>
      </c>
      <c r="G3549" s="12">
        <v>91.628054923700006</v>
      </c>
      <c r="H3549" s="15">
        <v>86.955979600399999</v>
      </c>
    </row>
    <row r="3550" spans="3:8" x14ac:dyDescent="0.3">
      <c r="C3550" s="18" t="s">
        <v>3542</v>
      </c>
      <c r="D3550" s="12">
        <v>87.33</v>
      </c>
      <c r="E3550" s="12">
        <v>80.697471230800005</v>
      </c>
      <c r="F3550" s="12">
        <v>86.5714628944</v>
      </c>
      <c r="G3550" s="12">
        <v>86.559400518199993</v>
      </c>
      <c r="H3550" s="15">
        <v>80.376011934600001</v>
      </c>
    </row>
    <row r="3551" spans="3:8" x14ac:dyDescent="0.3">
      <c r="C3551" s="18" t="s">
        <v>3543</v>
      </c>
      <c r="D3551" s="12">
        <v>86.2</v>
      </c>
      <c r="E3551" s="12">
        <v>78.990465377000007</v>
      </c>
      <c r="F3551" s="12">
        <v>85.041502306799998</v>
      </c>
      <c r="G3551" s="12">
        <v>85.031436293900001</v>
      </c>
      <c r="H3551" s="15">
        <v>78.746954052100008</v>
      </c>
    </row>
    <row r="3552" spans="3:8" x14ac:dyDescent="0.3">
      <c r="C3552" s="18" t="s">
        <v>3544</v>
      </c>
      <c r="D3552" s="12">
        <v>89.19</v>
      </c>
      <c r="E3552" s="12">
        <v>82.172545191799998</v>
      </c>
      <c r="F3552" s="12">
        <v>88.043799158799999</v>
      </c>
      <c r="G3552" s="12">
        <v>88.040140889499995</v>
      </c>
      <c r="H3552" s="15">
        <v>82.545362373100005</v>
      </c>
    </row>
    <row r="3553" spans="3:8" x14ac:dyDescent="0.3">
      <c r="C3553" s="18" t="s">
        <v>3545</v>
      </c>
      <c r="D3553" s="12">
        <v>88.76</v>
      </c>
      <c r="E3553" s="12">
        <v>87.051617063699993</v>
      </c>
      <c r="F3553" s="12">
        <v>89.572003173599995</v>
      </c>
      <c r="G3553" s="12">
        <v>89.757300473800001</v>
      </c>
      <c r="H3553" s="15">
        <v>85.933899705800002</v>
      </c>
    </row>
    <row r="3554" spans="3:8" x14ac:dyDescent="0.3">
      <c r="C3554" s="18" t="s">
        <v>3546</v>
      </c>
      <c r="D3554" s="12">
        <v>91.28</v>
      </c>
      <c r="E3554" s="12">
        <v>89.326881688100002</v>
      </c>
      <c r="F3554" s="12">
        <v>91.446271951</v>
      </c>
      <c r="G3554" s="12">
        <v>91.607962070300005</v>
      </c>
      <c r="H3554" s="15">
        <v>87.702639941100003</v>
      </c>
    </row>
    <row r="3555" spans="3:8" x14ac:dyDescent="0.3">
      <c r="C3555" s="18" t="s">
        <v>3547</v>
      </c>
      <c r="D3555" s="12">
        <v>89.15</v>
      </c>
      <c r="E3555" s="12">
        <v>86.962751682700002</v>
      </c>
      <c r="F3555" s="12">
        <v>89.014848988400004</v>
      </c>
      <c r="G3555" s="12">
        <v>89.139165367800004</v>
      </c>
      <c r="H3555" s="15">
        <v>85.398740804500008</v>
      </c>
    </row>
    <row r="3556" spans="3:8" x14ac:dyDescent="0.3">
      <c r="C3556" s="18" t="s">
        <v>3548</v>
      </c>
      <c r="D3556" s="12">
        <v>79.73</v>
      </c>
      <c r="E3556" s="12">
        <v>76.780914799399994</v>
      </c>
      <c r="F3556" s="12">
        <v>79.441163369099996</v>
      </c>
      <c r="G3556" s="12">
        <v>79.530718400400005</v>
      </c>
      <c r="H3556" s="15">
        <v>76.165370680100011</v>
      </c>
    </row>
    <row r="3557" spans="3:8" x14ac:dyDescent="0.3">
      <c r="C3557" s="18" t="s">
        <v>3549</v>
      </c>
      <c r="D3557" s="12">
        <v>80.239999999999995</v>
      </c>
      <c r="E3557" s="12">
        <v>76.850132231499998</v>
      </c>
      <c r="F3557" s="12">
        <v>80.011532990000006</v>
      </c>
      <c r="G3557" s="12">
        <v>80.150008123800006</v>
      </c>
      <c r="H3557" s="15">
        <v>76.8105815646</v>
      </c>
    </row>
    <row r="3558" spans="3:8" x14ac:dyDescent="0.3">
      <c r="C3558" s="18" t="s">
        <v>3550</v>
      </c>
      <c r="D3558" s="12">
        <v>81.55</v>
      </c>
      <c r="E3558" s="12">
        <v>78.551397000999998</v>
      </c>
      <c r="F3558" s="12">
        <v>81.567117860799996</v>
      </c>
      <c r="G3558" s="12">
        <v>81.6970153778</v>
      </c>
      <c r="H3558" s="15">
        <v>79.038914128299993</v>
      </c>
    </row>
    <row r="3559" spans="3:8" x14ac:dyDescent="0.3">
      <c r="C3559" s="18" t="s">
        <v>3551</v>
      </c>
      <c r="D3559" s="12">
        <v>82.23</v>
      </c>
      <c r="E3559" s="12">
        <v>79.228479091500006</v>
      </c>
      <c r="F3559" s="12">
        <v>82.260012997700002</v>
      </c>
      <c r="G3559" s="12">
        <v>82.450933492999994</v>
      </c>
      <c r="H3559" s="15">
        <v>79.145735065400004</v>
      </c>
    </row>
    <row r="3560" spans="3:8" x14ac:dyDescent="0.3">
      <c r="C3560" s="18" t="s">
        <v>3552</v>
      </c>
      <c r="D3560" s="12">
        <v>84.68</v>
      </c>
      <c r="E3560" s="12">
        <v>80.786303353899996</v>
      </c>
      <c r="F3560" s="12">
        <v>84.0867517959</v>
      </c>
      <c r="G3560" s="12">
        <v>84.156327902300006</v>
      </c>
      <c r="H3560" s="15">
        <v>82.196138920300001</v>
      </c>
    </row>
    <row r="3561" spans="3:8" x14ac:dyDescent="0.3">
      <c r="C3561" s="18" t="s">
        <v>3553</v>
      </c>
      <c r="D3561" s="12">
        <v>83.57</v>
      </c>
      <c r="E3561" s="12">
        <v>79.271401366899994</v>
      </c>
      <c r="F3561" s="12">
        <v>82.020113224400006</v>
      </c>
      <c r="G3561" s="12">
        <v>82.089705156500003</v>
      </c>
      <c r="H3561" s="15">
        <v>80.358175605299991</v>
      </c>
    </row>
    <row r="3562" spans="3:8" x14ac:dyDescent="0.3">
      <c r="C3562" s="18" t="s">
        <v>3554</v>
      </c>
      <c r="D3562" s="12">
        <v>90.38</v>
      </c>
      <c r="E3562" s="12">
        <v>86.929977490599995</v>
      </c>
      <c r="F3562" s="12">
        <v>90.045773076399996</v>
      </c>
      <c r="G3562" s="12">
        <v>90.130799757999995</v>
      </c>
      <c r="H3562" s="15">
        <v>87.548118871699998</v>
      </c>
    </row>
    <row r="3563" spans="3:8" x14ac:dyDescent="0.3">
      <c r="C3563" s="18" t="s">
        <v>3555</v>
      </c>
      <c r="D3563" s="12">
        <v>94.51</v>
      </c>
      <c r="E3563" s="12">
        <v>90.670247686500005</v>
      </c>
      <c r="F3563" s="12">
        <v>92.775026070199999</v>
      </c>
      <c r="G3563" s="12">
        <v>92.931784286300001</v>
      </c>
      <c r="H3563" s="15">
        <v>91.304125122599999</v>
      </c>
    </row>
    <row r="3564" spans="3:8" x14ac:dyDescent="0.3">
      <c r="C3564" s="18" t="s">
        <v>3556</v>
      </c>
      <c r="D3564" s="12">
        <v>96.83</v>
      </c>
      <c r="E3564" s="12">
        <v>93.193254304700005</v>
      </c>
      <c r="F3564" s="12">
        <v>94.801623043800006</v>
      </c>
      <c r="G3564" s="12">
        <v>94.9835582754</v>
      </c>
      <c r="H3564" s="15">
        <v>93.707215308599999</v>
      </c>
    </row>
    <row r="3565" spans="3:8" x14ac:dyDescent="0.3">
      <c r="C3565" s="18" t="s">
        <v>3557</v>
      </c>
      <c r="D3565" s="12">
        <v>87.88</v>
      </c>
      <c r="E3565" s="12">
        <v>83.695015570400003</v>
      </c>
      <c r="F3565" s="12">
        <v>86.778379429599994</v>
      </c>
      <c r="G3565" s="12">
        <v>86.852077209900003</v>
      </c>
      <c r="H3565" s="15">
        <v>84.921215510499991</v>
      </c>
    </row>
    <row r="3566" spans="3:8" x14ac:dyDescent="0.3">
      <c r="C3566" s="18" t="s">
        <v>3558</v>
      </c>
      <c r="D3566" s="12">
        <v>86.2</v>
      </c>
      <c r="E3566" s="12">
        <v>81.799131876399997</v>
      </c>
      <c r="F3566" s="12">
        <v>84.438381380999999</v>
      </c>
      <c r="G3566" s="12">
        <v>84.496614992600001</v>
      </c>
      <c r="H3566" s="15">
        <v>82.920249080600001</v>
      </c>
    </row>
    <row r="3567" spans="3:8" x14ac:dyDescent="0.3">
      <c r="C3567" s="18" t="s">
        <v>3559</v>
      </c>
      <c r="D3567" s="12">
        <v>87.71</v>
      </c>
      <c r="E3567" s="12">
        <v>83.174045913300006</v>
      </c>
      <c r="F3567" s="12">
        <v>86.040195111399996</v>
      </c>
      <c r="G3567" s="12">
        <v>86.102551661000007</v>
      </c>
      <c r="H3567" s="15">
        <v>84.320750443499989</v>
      </c>
    </row>
    <row r="3568" spans="3:8" x14ac:dyDescent="0.3">
      <c r="C3568" s="18" t="s">
        <v>3560</v>
      </c>
      <c r="D3568" s="12">
        <v>87.7</v>
      </c>
      <c r="E3568" s="12">
        <v>82.077609284100006</v>
      </c>
      <c r="F3568" s="12">
        <v>85.054135125599998</v>
      </c>
      <c r="G3568" s="12">
        <v>85.093027603400003</v>
      </c>
      <c r="H3568" s="15">
        <v>83.512914832199996</v>
      </c>
    </row>
    <row r="3569" spans="3:8" x14ac:dyDescent="0.3">
      <c r="C3569" s="18" t="s">
        <v>3561</v>
      </c>
      <c r="D3569" s="12">
        <v>87.26</v>
      </c>
      <c r="E3569" s="12">
        <v>82.347029219899994</v>
      </c>
      <c r="F3569" s="12">
        <v>85.2976730444</v>
      </c>
      <c r="G3569" s="12">
        <v>85.355214865199997</v>
      </c>
      <c r="H3569" s="15">
        <v>83.59499871860001</v>
      </c>
    </row>
    <row r="3570" spans="3:8" x14ac:dyDescent="0.3">
      <c r="C3570" s="18" t="s">
        <v>3562</v>
      </c>
      <c r="D3570" s="12">
        <v>85.22</v>
      </c>
      <c r="E3570" s="12">
        <v>80.585065459299997</v>
      </c>
      <c r="F3570" s="12">
        <v>83.518054581800001</v>
      </c>
      <c r="G3570" s="12">
        <v>83.580968861800002</v>
      </c>
      <c r="H3570" s="15">
        <v>81.740270860599992</v>
      </c>
    </row>
    <row r="3571" spans="3:8" x14ac:dyDescent="0.3">
      <c r="C3571" s="18" t="s">
        <v>3563</v>
      </c>
      <c r="D3571" s="12">
        <v>87.41</v>
      </c>
      <c r="E3571" s="12">
        <v>82.943643261099993</v>
      </c>
      <c r="F3571" s="12">
        <v>85.687865904800006</v>
      </c>
      <c r="G3571" s="12">
        <v>85.7548618414</v>
      </c>
      <c r="H3571" s="15">
        <v>84.052718558699993</v>
      </c>
    </row>
    <row r="3572" spans="3:8" x14ac:dyDescent="0.3">
      <c r="C3572" s="18" t="s">
        <v>3564</v>
      </c>
      <c r="D3572" s="12">
        <v>94.27</v>
      </c>
      <c r="E3572" s="12">
        <v>90.473950801699999</v>
      </c>
      <c r="F3572" s="12">
        <v>92.556770756899994</v>
      </c>
      <c r="G3572" s="12">
        <v>92.6684549573</v>
      </c>
      <c r="H3572" s="15">
        <v>91.15620043269999</v>
      </c>
    </row>
    <row r="3573" spans="3:8" x14ac:dyDescent="0.3">
      <c r="C3573" s="18" t="s">
        <v>3565</v>
      </c>
      <c r="D3573" s="12">
        <v>88.39</v>
      </c>
      <c r="E3573" s="12">
        <v>84.580850608899993</v>
      </c>
      <c r="F3573" s="12">
        <v>87.752846837700005</v>
      </c>
      <c r="G3573" s="12">
        <v>87.827657397799996</v>
      </c>
      <c r="H3573" s="15">
        <v>85.840350594100002</v>
      </c>
    </row>
    <row r="3574" spans="3:8" x14ac:dyDescent="0.3">
      <c r="C3574" s="18" t="s">
        <v>3566</v>
      </c>
      <c r="D3574" s="12">
        <v>88.41</v>
      </c>
      <c r="E3574" s="12">
        <v>84.218255556900004</v>
      </c>
      <c r="F3574" s="12">
        <v>87.508179472899997</v>
      </c>
      <c r="G3574" s="12">
        <v>87.591479776</v>
      </c>
      <c r="H3574" s="15">
        <v>85.460585000400002</v>
      </c>
    </row>
    <row r="3575" spans="3:8" x14ac:dyDescent="0.3">
      <c r="C3575" s="18" t="s">
        <v>3567</v>
      </c>
      <c r="D3575" s="12">
        <v>89.39</v>
      </c>
      <c r="E3575" s="12">
        <v>84.779242748000001</v>
      </c>
      <c r="F3575" s="12">
        <v>87.781232322500003</v>
      </c>
      <c r="G3575" s="12">
        <v>87.861996598499999</v>
      </c>
      <c r="H3575" s="15">
        <v>85.802029845700005</v>
      </c>
    </row>
    <row r="3576" spans="3:8" x14ac:dyDescent="0.3">
      <c r="C3576" s="18" t="s">
        <v>3568</v>
      </c>
      <c r="D3576" s="12">
        <v>82.8</v>
      </c>
      <c r="E3576" s="12">
        <v>79.852452545800006</v>
      </c>
      <c r="F3576" s="12">
        <v>82.6272548914</v>
      </c>
      <c r="G3576" s="12">
        <v>82.768841713200004</v>
      </c>
      <c r="H3576" s="15">
        <v>79.989172426499991</v>
      </c>
    </row>
    <row r="3577" spans="3:8" x14ac:dyDescent="0.3">
      <c r="C3577" s="18" t="s">
        <v>3569</v>
      </c>
      <c r="D3577" s="12">
        <v>86.12</v>
      </c>
      <c r="E3577" s="12">
        <v>83.171845865099996</v>
      </c>
      <c r="F3577" s="12">
        <v>86.062339372699995</v>
      </c>
      <c r="G3577" s="12">
        <v>86.227514524399993</v>
      </c>
      <c r="H3577" s="15">
        <v>83.435216609700007</v>
      </c>
    </row>
    <row r="3578" spans="3:8" x14ac:dyDescent="0.3">
      <c r="C3578" s="18" t="s">
        <v>3570</v>
      </c>
      <c r="D3578" s="12">
        <v>85.52</v>
      </c>
      <c r="E3578" s="12">
        <v>82.366864166699997</v>
      </c>
      <c r="F3578" s="12">
        <v>85.202905850999997</v>
      </c>
      <c r="G3578" s="12">
        <v>85.334909913700002</v>
      </c>
      <c r="H3578" s="15">
        <v>82.353664505099999</v>
      </c>
    </row>
    <row r="3579" spans="3:8" x14ac:dyDescent="0.3">
      <c r="C3579" s="18" t="s">
        <v>3571</v>
      </c>
      <c r="D3579" s="12">
        <v>90.11</v>
      </c>
      <c r="E3579" s="12">
        <v>87.568749500500005</v>
      </c>
      <c r="F3579" s="12">
        <v>89.241227981500003</v>
      </c>
      <c r="G3579" s="12">
        <v>89.363324928200001</v>
      </c>
      <c r="H3579" s="15">
        <v>87.282629655099996</v>
      </c>
    </row>
    <row r="3580" spans="3:8" x14ac:dyDescent="0.3">
      <c r="C3580" s="18" t="s">
        <v>3572</v>
      </c>
      <c r="D3580" s="12">
        <v>86.39</v>
      </c>
      <c r="E3580" s="12">
        <v>83.031995339600002</v>
      </c>
      <c r="F3580" s="12">
        <v>86.195213747699995</v>
      </c>
      <c r="G3580" s="12">
        <v>86.303623892999994</v>
      </c>
      <c r="H3580" s="15">
        <v>83.155154113199998</v>
      </c>
    </row>
    <row r="3581" spans="3:8" x14ac:dyDescent="0.3">
      <c r="C3581" s="18" t="s">
        <v>3573</v>
      </c>
      <c r="D3581" s="12">
        <v>95.96</v>
      </c>
      <c r="E3581" s="12">
        <v>91.554364604100002</v>
      </c>
      <c r="F3581" s="12">
        <v>94.622423365900005</v>
      </c>
      <c r="G3581" s="12">
        <v>94.772607789399999</v>
      </c>
      <c r="H3581" s="15">
        <v>91.849011048199998</v>
      </c>
    </row>
    <row r="3582" spans="3:8" x14ac:dyDescent="0.3">
      <c r="C3582" s="18" t="s">
        <v>3574</v>
      </c>
      <c r="D3582" s="12">
        <v>85.73</v>
      </c>
      <c r="E3582" s="12">
        <v>82.108013372900004</v>
      </c>
      <c r="F3582" s="12">
        <v>85.024854485500001</v>
      </c>
      <c r="G3582" s="12">
        <v>85.068155637999993</v>
      </c>
      <c r="H3582" s="15">
        <v>82.086658598100001</v>
      </c>
    </row>
    <row r="3583" spans="3:8" x14ac:dyDescent="0.3">
      <c r="C3583" s="18" t="s">
        <v>3575</v>
      </c>
      <c r="D3583" s="12">
        <v>89.54</v>
      </c>
      <c r="E3583" s="12">
        <v>86.320675207799994</v>
      </c>
      <c r="F3583" s="12">
        <v>88.4206422635</v>
      </c>
      <c r="G3583" s="12">
        <v>88.483024523200001</v>
      </c>
      <c r="H3583" s="15">
        <v>85.857646010100012</v>
      </c>
    </row>
    <row r="3584" spans="3:8" x14ac:dyDescent="0.3">
      <c r="C3584" s="18" t="s">
        <v>3576</v>
      </c>
      <c r="D3584" s="12">
        <v>84.12</v>
      </c>
      <c r="E3584" s="12">
        <v>80.8661125183</v>
      </c>
      <c r="F3584" s="12">
        <v>83.677783634500003</v>
      </c>
      <c r="G3584" s="12">
        <v>83.808491245400006</v>
      </c>
      <c r="H3584" s="15">
        <v>81.087323411600011</v>
      </c>
    </row>
    <row r="3585" spans="3:8" x14ac:dyDescent="0.3">
      <c r="C3585" s="18" t="s">
        <v>3577</v>
      </c>
      <c r="D3585" s="12">
        <v>90.66</v>
      </c>
      <c r="E3585" s="12">
        <v>86.781115301599996</v>
      </c>
      <c r="F3585" s="12">
        <v>89.888029361500003</v>
      </c>
      <c r="G3585" s="12">
        <v>89.976847839599998</v>
      </c>
      <c r="H3585" s="15">
        <v>87.401632433499998</v>
      </c>
    </row>
    <row r="3586" spans="3:8" x14ac:dyDescent="0.3">
      <c r="C3586" s="18" t="s">
        <v>3578</v>
      </c>
      <c r="D3586" s="12">
        <v>94.86</v>
      </c>
      <c r="E3586" s="12">
        <v>90.589631544900001</v>
      </c>
      <c r="F3586" s="12">
        <v>93.371038345499997</v>
      </c>
      <c r="G3586" s="12">
        <v>93.499005783900003</v>
      </c>
      <c r="H3586" s="15">
        <v>91.356091064400005</v>
      </c>
    </row>
    <row r="3587" spans="3:8" x14ac:dyDescent="0.3">
      <c r="C3587" s="18" t="s">
        <v>3579</v>
      </c>
      <c r="D3587" s="12">
        <v>91.91</v>
      </c>
      <c r="E3587" s="12">
        <v>88.175735645800003</v>
      </c>
      <c r="F3587" s="12">
        <v>91.117738360000004</v>
      </c>
      <c r="G3587" s="12">
        <v>91.302400726499997</v>
      </c>
      <c r="H3587" s="15">
        <v>88.923772742200001</v>
      </c>
    </row>
    <row r="3588" spans="3:8" x14ac:dyDescent="0.3">
      <c r="C3588" s="18" t="s">
        <v>3580</v>
      </c>
      <c r="D3588" s="12">
        <v>88.64</v>
      </c>
      <c r="E3588" s="12">
        <v>84.794600414800001</v>
      </c>
      <c r="F3588" s="12">
        <v>88.013239226099998</v>
      </c>
      <c r="G3588" s="12">
        <v>88.107514071200001</v>
      </c>
      <c r="H3588" s="15">
        <v>85.9224514231</v>
      </c>
    </row>
    <row r="3589" spans="3:8" x14ac:dyDescent="0.3">
      <c r="C3589" s="18" t="s">
        <v>3581</v>
      </c>
      <c r="D3589" s="12">
        <v>89.2</v>
      </c>
      <c r="E3589" s="12">
        <v>85.236032618999999</v>
      </c>
      <c r="F3589" s="12">
        <v>87.973743397099994</v>
      </c>
      <c r="G3589" s="12">
        <v>88.059125561000002</v>
      </c>
      <c r="H3589" s="15">
        <v>86.336381769900001</v>
      </c>
    </row>
    <row r="3590" spans="3:8" x14ac:dyDescent="0.3">
      <c r="C3590" s="18" t="s">
        <v>3582</v>
      </c>
      <c r="D3590" s="12">
        <v>79.62</v>
      </c>
      <c r="E3590" s="12">
        <v>76.799903173299995</v>
      </c>
      <c r="F3590" s="12">
        <v>80.038426033199997</v>
      </c>
      <c r="G3590" s="12">
        <v>80.127371409899993</v>
      </c>
      <c r="H3590" s="15">
        <v>77.253591076800006</v>
      </c>
    </row>
    <row r="3591" spans="3:8" x14ac:dyDescent="0.3">
      <c r="C3591" s="18" t="s">
        <v>3583</v>
      </c>
      <c r="D3591" s="12">
        <v>79.47</v>
      </c>
      <c r="E3591" s="12">
        <v>76.612753556599998</v>
      </c>
      <c r="F3591" s="12">
        <v>79.728215796599997</v>
      </c>
      <c r="G3591" s="12">
        <v>79.807574323500006</v>
      </c>
      <c r="H3591" s="15">
        <v>76.879330874700003</v>
      </c>
    </row>
    <row r="3592" spans="3:8" x14ac:dyDescent="0.3">
      <c r="C3592" s="18" t="s">
        <v>3584</v>
      </c>
      <c r="D3592" s="12">
        <v>78.23</v>
      </c>
      <c r="E3592" s="12">
        <v>75.692516566500004</v>
      </c>
      <c r="F3592" s="12">
        <v>78.514467689200004</v>
      </c>
      <c r="G3592" s="12">
        <v>78.604645572099997</v>
      </c>
      <c r="H3592" s="15">
        <v>75.708116451899997</v>
      </c>
    </row>
    <row r="3593" spans="3:8" x14ac:dyDescent="0.3">
      <c r="C3593" s="18" t="s">
        <v>3585</v>
      </c>
      <c r="D3593" s="12">
        <v>81.05</v>
      </c>
      <c r="E3593" s="12">
        <v>78.735169989100001</v>
      </c>
      <c r="F3593" s="12">
        <v>82.0786043011</v>
      </c>
      <c r="G3593" s="12">
        <v>82.171740787399997</v>
      </c>
      <c r="H3593" s="15">
        <v>79.232992516199999</v>
      </c>
    </row>
    <row r="3594" spans="3:8" x14ac:dyDescent="0.3">
      <c r="C3594" s="18" t="s">
        <v>3586</v>
      </c>
      <c r="D3594" s="12">
        <v>80.12</v>
      </c>
      <c r="E3594" s="12">
        <v>77.819798770099993</v>
      </c>
      <c r="F3594" s="12">
        <v>80.990542642799994</v>
      </c>
      <c r="G3594" s="12">
        <v>81.090058097899998</v>
      </c>
      <c r="H3594" s="15">
        <v>78.150346913600004</v>
      </c>
    </row>
    <row r="3595" spans="3:8" x14ac:dyDescent="0.3">
      <c r="C3595" s="18" t="s">
        <v>3587</v>
      </c>
      <c r="D3595" s="12">
        <v>77.59</v>
      </c>
      <c r="E3595" s="12">
        <v>75.446043396799993</v>
      </c>
      <c r="F3595" s="12">
        <v>78.331192030099999</v>
      </c>
      <c r="G3595" s="12">
        <v>78.443697550600007</v>
      </c>
      <c r="H3595" s="15">
        <v>75.492242526500007</v>
      </c>
    </row>
    <row r="3596" spans="3:8" x14ac:dyDescent="0.3">
      <c r="C3596" s="18" t="s">
        <v>3588</v>
      </c>
      <c r="D3596" s="12">
        <v>80.459999999999994</v>
      </c>
      <c r="E3596" s="12">
        <v>78.205355648700007</v>
      </c>
      <c r="F3596" s="12">
        <v>81.250782237899998</v>
      </c>
      <c r="G3596" s="12">
        <v>81.360184609599997</v>
      </c>
      <c r="H3596" s="15">
        <v>79.213383723799993</v>
      </c>
    </row>
    <row r="3597" spans="3:8" x14ac:dyDescent="0.3">
      <c r="C3597" s="18" t="s">
        <v>3589</v>
      </c>
      <c r="D3597" s="12">
        <v>78.819999999999993</v>
      </c>
      <c r="E3597" s="12">
        <v>76.552389655699997</v>
      </c>
      <c r="F3597" s="12">
        <v>79.153831733999994</v>
      </c>
      <c r="G3597" s="12">
        <v>79.282240337900006</v>
      </c>
      <c r="H3597" s="15">
        <v>77.341371744999989</v>
      </c>
    </row>
    <row r="3598" spans="3:8" x14ac:dyDescent="0.3">
      <c r="C3598" s="18" t="s">
        <v>3590</v>
      </c>
      <c r="D3598" s="12">
        <v>80.87</v>
      </c>
      <c r="E3598" s="12">
        <v>77.833326619299996</v>
      </c>
      <c r="F3598" s="12">
        <v>80.671108810800007</v>
      </c>
      <c r="G3598" s="12">
        <v>80.748614507599996</v>
      </c>
      <c r="H3598" s="15">
        <v>78.029506159900009</v>
      </c>
    </row>
    <row r="3599" spans="3:8" x14ac:dyDescent="0.3">
      <c r="C3599" s="18" t="s">
        <v>3591</v>
      </c>
      <c r="D3599" s="12">
        <v>80.97</v>
      </c>
      <c r="E3599" s="12">
        <v>77.860285681099995</v>
      </c>
      <c r="F3599" s="12">
        <v>80.662115221500002</v>
      </c>
      <c r="G3599" s="12">
        <v>80.741259469100001</v>
      </c>
      <c r="H3599" s="15">
        <v>78.014521861299997</v>
      </c>
    </row>
    <row r="3600" spans="3:8" x14ac:dyDescent="0.3">
      <c r="C3600" s="18" t="s">
        <v>3592</v>
      </c>
      <c r="D3600" s="12">
        <v>79.23</v>
      </c>
      <c r="E3600" s="12">
        <v>76.464349449500006</v>
      </c>
      <c r="F3600" s="12">
        <v>79.160076064500004</v>
      </c>
      <c r="G3600" s="12">
        <v>79.239060783799999</v>
      </c>
      <c r="H3600" s="15">
        <v>76.550064105499999</v>
      </c>
    </row>
    <row r="3601" spans="3:8" x14ac:dyDescent="0.3">
      <c r="C3601" s="18" t="s">
        <v>3593</v>
      </c>
      <c r="D3601" s="12">
        <v>90.61</v>
      </c>
      <c r="E3601" s="12">
        <v>86.893100641399997</v>
      </c>
      <c r="F3601" s="12">
        <v>89.608223237100006</v>
      </c>
      <c r="G3601" s="12">
        <v>89.814619071300001</v>
      </c>
      <c r="H3601" s="15">
        <v>87.155889684900004</v>
      </c>
    </row>
    <row r="3602" spans="3:8" x14ac:dyDescent="0.3">
      <c r="C3602" s="18" t="s">
        <v>3594</v>
      </c>
      <c r="D3602" s="12">
        <v>91.78</v>
      </c>
      <c r="E3602" s="12">
        <v>87.491521910000003</v>
      </c>
      <c r="F3602" s="12">
        <v>90.194573095500004</v>
      </c>
      <c r="G3602" s="12">
        <v>90.377417254799994</v>
      </c>
      <c r="H3602" s="15">
        <v>87.756908215099998</v>
      </c>
    </row>
    <row r="3603" spans="3:8" x14ac:dyDescent="0.3">
      <c r="C3603" s="18" t="s">
        <v>3595</v>
      </c>
      <c r="D3603" s="12">
        <v>77.040000000000006</v>
      </c>
      <c r="E3603" s="12">
        <v>74.519086407700001</v>
      </c>
      <c r="F3603" s="12">
        <v>77.794033437500005</v>
      </c>
      <c r="G3603" s="12">
        <v>77.890921320999993</v>
      </c>
      <c r="H3603" s="15">
        <v>75.334881349200003</v>
      </c>
    </row>
    <row r="3604" spans="3:8" x14ac:dyDescent="0.3">
      <c r="C3604" s="18" t="s">
        <v>3596</v>
      </c>
      <c r="D3604" s="12">
        <v>80.349999999999994</v>
      </c>
      <c r="E3604" s="12">
        <v>77.069326937</v>
      </c>
      <c r="F3604" s="12">
        <v>80.417194019099995</v>
      </c>
      <c r="G3604" s="12">
        <v>80.529290535200005</v>
      </c>
      <c r="H3604" s="15">
        <v>77.485398345999997</v>
      </c>
    </row>
    <row r="3605" spans="3:8" x14ac:dyDescent="0.3">
      <c r="C3605" s="18" t="s">
        <v>3597</v>
      </c>
      <c r="D3605" s="12">
        <v>87.78</v>
      </c>
      <c r="E3605" s="12">
        <v>84.821764672200004</v>
      </c>
      <c r="F3605" s="12">
        <v>88.011068394600002</v>
      </c>
      <c r="G3605" s="12">
        <v>88.121611698999999</v>
      </c>
      <c r="H3605" s="15">
        <v>84.9920989803</v>
      </c>
    </row>
    <row r="3606" spans="3:8" x14ac:dyDescent="0.3">
      <c r="C3606" s="18" t="s">
        <v>3598</v>
      </c>
      <c r="D3606" s="12">
        <v>81.37</v>
      </c>
      <c r="E3606" s="12">
        <v>77.743501776200006</v>
      </c>
      <c r="F3606" s="12">
        <v>80.903712713800005</v>
      </c>
      <c r="G3606" s="12">
        <v>80.985754728900005</v>
      </c>
      <c r="H3606" s="15">
        <v>78.367401184300007</v>
      </c>
    </row>
    <row r="3607" spans="3:8" x14ac:dyDescent="0.3">
      <c r="C3607" s="18" t="s">
        <v>3599</v>
      </c>
      <c r="D3607" s="12">
        <v>89.3</v>
      </c>
      <c r="E3607" s="12">
        <v>85.635149977300003</v>
      </c>
      <c r="F3607" s="12">
        <v>89.396738142399997</v>
      </c>
      <c r="G3607" s="12">
        <v>89.510150221499998</v>
      </c>
      <c r="H3607" s="15">
        <v>86.299021111000002</v>
      </c>
    </row>
    <row r="3608" spans="3:8" x14ac:dyDescent="0.3">
      <c r="C3608" s="18" t="s">
        <v>3600</v>
      </c>
      <c r="D3608" s="12">
        <v>83.7</v>
      </c>
      <c r="E3608" s="12">
        <v>79.428105541700006</v>
      </c>
      <c r="F3608" s="12">
        <v>82.788967360900003</v>
      </c>
      <c r="G3608" s="12">
        <v>82.855473160499997</v>
      </c>
      <c r="H3608" s="15">
        <v>80.089036793700004</v>
      </c>
    </row>
    <row r="3609" spans="3:8" x14ac:dyDescent="0.3">
      <c r="C3609" s="18" t="s">
        <v>3601</v>
      </c>
      <c r="D3609" s="12">
        <v>88.45</v>
      </c>
      <c r="E3609" s="12">
        <v>85.382541647500005</v>
      </c>
      <c r="F3609" s="12">
        <v>88.268543038999994</v>
      </c>
      <c r="G3609" s="12">
        <v>88.406893819299995</v>
      </c>
      <c r="H3609" s="15">
        <v>85.231341985699999</v>
      </c>
    </row>
    <row r="3610" spans="3:8" x14ac:dyDescent="0.3">
      <c r="C3610" s="18" t="s">
        <v>3602</v>
      </c>
      <c r="D3610" s="12">
        <v>95.48</v>
      </c>
      <c r="E3610" s="12">
        <v>91.759305431900003</v>
      </c>
      <c r="F3610" s="12">
        <v>94.534485213799996</v>
      </c>
      <c r="G3610" s="12">
        <v>94.735841382000004</v>
      </c>
      <c r="H3610" s="15">
        <v>91.18499872480001</v>
      </c>
    </row>
    <row r="3611" spans="3:8" x14ac:dyDescent="0.3">
      <c r="C3611" s="18" t="s">
        <v>3603</v>
      </c>
      <c r="D3611" s="12">
        <v>85.12</v>
      </c>
      <c r="E3611" s="12">
        <v>82.495123337400003</v>
      </c>
      <c r="F3611" s="12">
        <v>85.515908295900005</v>
      </c>
      <c r="G3611" s="12">
        <v>85.621858071700004</v>
      </c>
      <c r="H3611" s="15">
        <v>83.563802712799998</v>
      </c>
    </row>
    <row r="3612" spans="3:8" x14ac:dyDescent="0.3">
      <c r="C3612" s="18" t="s">
        <v>3604</v>
      </c>
      <c r="D3612" s="12">
        <v>84.66</v>
      </c>
      <c r="E3612" s="12">
        <v>81.212054723999998</v>
      </c>
      <c r="F3612" s="12">
        <v>84.425426916199996</v>
      </c>
      <c r="G3612" s="12">
        <v>84.525760925</v>
      </c>
      <c r="H3612" s="15">
        <v>82.340539516999996</v>
      </c>
    </row>
    <row r="3613" spans="3:8" x14ac:dyDescent="0.3">
      <c r="C3613" s="18" t="s">
        <v>3605</v>
      </c>
      <c r="D3613" s="12">
        <v>93.37</v>
      </c>
      <c r="E3613" s="12">
        <v>88.933602050600001</v>
      </c>
      <c r="F3613" s="12">
        <v>92.627983785300003</v>
      </c>
      <c r="G3613" s="12">
        <v>92.656439405900002</v>
      </c>
      <c r="H3613" s="15">
        <v>89.838367794800007</v>
      </c>
    </row>
    <row r="3614" spans="3:8" x14ac:dyDescent="0.3">
      <c r="C3614" s="18" t="s">
        <v>3606</v>
      </c>
      <c r="D3614" s="12">
        <v>36.82</v>
      </c>
      <c r="E3614" s="12">
        <v>38.501821191600001</v>
      </c>
      <c r="F3614" s="12">
        <v>39.753624231800003</v>
      </c>
      <c r="G3614" s="12">
        <v>39.651904233000003</v>
      </c>
      <c r="H3614" s="15">
        <v>35.497103791199997</v>
      </c>
    </row>
    <row r="3615" spans="3:8" x14ac:dyDescent="0.3">
      <c r="C3615" s="18" t="s">
        <v>3607</v>
      </c>
      <c r="D3615" s="12">
        <v>59.13</v>
      </c>
      <c r="E3615" s="12">
        <v>55.937951182299997</v>
      </c>
      <c r="F3615" s="12">
        <v>58.493623012299999</v>
      </c>
      <c r="G3615" s="12">
        <v>58.511043723900002</v>
      </c>
      <c r="H3615" s="15">
        <v>55.362405144</v>
      </c>
    </row>
    <row r="3616" spans="3:8" x14ac:dyDescent="0.3">
      <c r="C3616" s="18" t="s">
        <v>3608</v>
      </c>
      <c r="D3616" s="12">
        <v>77.680000000000007</v>
      </c>
      <c r="E3616" s="12">
        <v>75.042133748799998</v>
      </c>
      <c r="F3616" s="12">
        <v>78.100589115299996</v>
      </c>
      <c r="G3616" s="12">
        <v>78.234380471799994</v>
      </c>
      <c r="H3616" s="15">
        <v>75.914816816300004</v>
      </c>
    </row>
    <row r="3617" spans="3:8" x14ac:dyDescent="0.3">
      <c r="C3617" s="18" t="s">
        <v>3609</v>
      </c>
      <c r="D3617" s="12">
        <v>79.53</v>
      </c>
      <c r="E3617" s="12">
        <v>77.458887953499996</v>
      </c>
      <c r="F3617" s="12">
        <v>80.489937661200003</v>
      </c>
      <c r="G3617" s="12">
        <v>80.619619268400001</v>
      </c>
      <c r="H3617" s="15">
        <v>78.353120323799999</v>
      </c>
    </row>
    <row r="3618" spans="3:8" x14ac:dyDescent="0.3">
      <c r="C3618" s="18" t="s">
        <v>3610</v>
      </c>
      <c r="D3618" s="12">
        <v>76.42</v>
      </c>
      <c r="E3618" s="12">
        <v>73.013395632300004</v>
      </c>
      <c r="F3618" s="12">
        <v>76.079157821500004</v>
      </c>
      <c r="G3618" s="12">
        <v>76.250920928599996</v>
      </c>
      <c r="H3618" s="15">
        <v>73.825497680500007</v>
      </c>
    </row>
    <row r="3619" spans="3:8" x14ac:dyDescent="0.3">
      <c r="C3619" s="18" t="s">
        <v>3611</v>
      </c>
      <c r="D3619" s="12">
        <v>80.25</v>
      </c>
      <c r="E3619" s="12">
        <v>77.942672027</v>
      </c>
      <c r="F3619" s="12">
        <v>80.823256223499996</v>
      </c>
      <c r="G3619" s="12">
        <v>80.980762891099999</v>
      </c>
      <c r="H3619" s="15">
        <v>78.496029330400006</v>
      </c>
    </row>
    <row r="3620" spans="3:8" x14ac:dyDescent="0.3">
      <c r="C3620" s="18" t="s">
        <v>3612</v>
      </c>
      <c r="D3620" s="12">
        <v>85.78</v>
      </c>
      <c r="E3620" s="12">
        <v>83.566939632499995</v>
      </c>
      <c r="F3620" s="12">
        <v>86.172890526499998</v>
      </c>
      <c r="G3620" s="12">
        <v>86.266534945800004</v>
      </c>
      <c r="H3620" s="15">
        <v>83.178356275799999</v>
      </c>
    </row>
    <row r="3621" spans="3:8" x14ac:dyDescent="0.3">
      <c r="C3621" s="18" t="s">
        <v>3613</v>
      </c>
      <c r="D3621" s="12">
        <v>88.18</v>
      </c>
      <c r="E3621" s="12">
        <v>86.503269168299994</v>
      </c>
      <c r="F3621" s="12">
        <v>88.586137588400007</v>
      </c>
      <c r="G3621" s="12">
        <v>88.705897689300002</v>
      </c>
      <c r="H3621" s="15">
        <v>85.284315080200003</v>
      </c>
    </row>
    <row r="3622" spans="3:8" x14ac:dyDescent="0.3">
      <c r="C3622" s="18" t="s">
        <v>3614</v>
      </c>
      <c r="D3622" s="12">
        <v>87.34</v>
      </c>
      <c r="E3622" s="12">
        <v>85.584717041299996</v>
      </c>
      <c r="F3622" s="12">
        <v>87.661661243899999</v>
      </c>
      <c r="G3622" s="12">
        <v>87.785799378500002</v>
      </c>
      <c r="H3622" s="15">
        <v>84.484749416200003</v>
      </c>
    </row>
    <row r="3623" spans="3:8" x14ac:dyDescent="0.3">
      <c r="C3623" s="18" t="s">
        <v>3615</v>
      </c>
      <c r="D3623" s="12">
        <v>85.34</v>
      </c>
      <c r="E3623" s="12">
        <v>83.142360450200002</v>
      </c>
      <c r="F3623" s="12">
        <v>85.785783530800003</v>
      </c>
      <c r="G3623" s="12">
        <v>85.880823072400005</v>
      </c>
      <c r="H3623" s="15">
        <v>82.762535243100004</v>
      </c>
    </row>
    <row r="3624" spans="3:8" x14ac:dyDescent="0.3">
      <c r="C3624" s="18" t="s">
        <v>3616</v>
      </c>
      <c r="D3624" s="12">
        <v>95.37</v>
      </c>
      <c r="E3624" s="12">
        <v>92.402640690699997</v>
      </c>
      <c r="F3624" s="12">
        <v>95.152040346500002</v>
      </c>
      <c r="G3624" s="12">
        <v>95.279688779400004</v>
      </c>
      <c r="H3624" s="15">
        <v>92.875185442100005</v>
      </c>
    </row>
    <row r="3625" spans="3:8" x14ac:dyDescent="0.3">
      <c r="C3625" s="18" t="s">
        <v>3617</v>
      </c>
      <c r="D3625" s="12">
        <v>100.27</v>
      </c>
      <c r="E3625" s="12">
        <v>98.233562852600002</v>
      </c>
      <c r="F3625" s="12">
        <v>98.770513183600002</v>
      </c>
      <c r="G3625" s="12">
        <v>98.965531941400002</v>
      </c>
      <c r="H3625" s="15">
        <v>97.018454142400003</v>
      </c>
    </row>
    <row r="3626" spans="3:8" x14ac:dyDescent="0.3">
      <c r="C3626" s="18" t="s">
        <v>3618</v>
      </c>
      <c r="D3626" s="12">
        <v>106.04</v>
      </c>
      <c r="E3626" s="12">
        <v>102.10894023</v>
      </c>
      <c r="F3626" s="12">
        <v>103.5805017839</v>
      </c>
      <c r="G3626" s="12">
        <v>103.8258080224</v>
      </c>
      <c r="H3626" s="15">
        <v>102.078889429</v>
      </c>
    </row>
    <row r="3627" spans="3:8" x14ac:dyDescent="0.3">
      <c r="C3627" s="18" t="s">
        <v>3619</v>
      </c>
      <c r="D3627" s="12">
        <v>95.23</v>
      </c>
      <c r="E3627" s="12">
        <v>92.525513320000002</v>
      </c>
      <c r="F3627" s="12">
        <v>94.182610781400001</v>
      </c>
      <c r="G3627" s="12">
        <v>94.237294520700004</v>
      </c>
      <c r="H3627" s="15">
        <v>92.316624830100011</v>
      </c>
    </row>
    <row r="3628" spans="3:8" x14ac:dyDescent="0.3">
      <c r="C3628" s="18" t="s">
        <v>3620</v>
      </c>
      <c r="D3628" s="12">
        <v>94.92</v>
      </c>
      <c r="E3628" s="12">
        <v>92.481967300299999</v>
      </c>
      <c r="F3628" s="12">
        <v>94.766413335799996</v>
      </c>
      <c r="G3628" s="12">
        <v>94.883811880099998</v>
      </c>
      <c r="H3628" s="15">
        <v>92.365682265499998</v>
      </c>
    </row>
    <row r="3629" spans="3:8" x14ac:dyDescent="0.3">
      <c r="C3629" s="18" t="s">
        <v>3621</v>
      </c>
      <c r="D3629" s="12">
        <v>78.45</v>
      </c>
      <c r="E3629" s="12">
        <v>74.478021560499997</v>
      </c>
      <c r="F3629" s="12">
        <v>77.306859605300005</v>
      </c>
      <c r="G3629" s="12">
        <v>77.373490189799995</v>
      </c>
      <c r="H3629" s="15">
        <v>75.036264025199998</v>
      </c>
    </row>
    <row r="3630" spans="3:8" x14ac:dyDescent="0.3">
      <c r="C3630" s="18" t="s">
        <v>3622</v>
      </c>
      <c r="D3630" s="12">
        <v>78.95</v>
      </c>
      <c r="E3630" s="12">
        <v>69.667486900300005</v>
      </c>
      <c r="F3630" s="12">
        <v>72.591476031400006</v>
      </c>
      <c r="G3630" s="12">
        <v>72.702777189700001</v>
      </c>
      <c r="H3630" s="15">
        <v>70.780955391600003</v>
      </c>
    </row>
    <row r="3631" spans="3:8" x14ac:dyDescent="0.3">
      <c r="C3631" s="18" t="s">
        <v>3623</v>
      </c>
      <c r="D3631" s="12">
        <v>73.64</v>
      </c>
      <c r="E3631" s="12">
        <v>64.348807621600002</v>
      </c>
      <c r="F3631" s="12">
        <v>66.984793829599994</v>
      </c>
      <c r="G3631" s="12">
        <v>67.097406404200001</v>
      </c>
      <c r="H3631" s="15">
        <v>65.166461245999997</v>
      </c>
    </row>
    <row r="3632" spans="3:8" x14ac:dyDescent="0.3">
      <c r="C3632" s="18" t="s">
        <v>3624</v>
      </c>
      <c r="D3632" s="12">
        <v>80.59</v>
      </c>
      <c r="E3632" s="12">
        <v>72.063783668799999</v>
      </c>
      <c r="F3632" s="12">
        <v>74.833159818599995</v>
      </c>
      <c r="G3632" s="12">
        <v>74.950911442099994</v>
      </c>
      <c r="H3632" s="15">
        <v>73.08208721150001</v>
      </c>
    </row>
    <row r="3633" spans="3:8" x14ac:dyDescent="0.3">
      <c r="C3633" s="18" t="s">
        <v>3625</v>
      </c>
      <c r="D3633" s="12">
        <v>87.54</v>
      </c>
      <c r="E3633" s="12">
        <v>83.426388179</v>
      </c>
      <c r="F3633" s="12">
        <v>86.525175450199995</v>
      </c>
      <c r="G3633" s="12">
        <v>86.611524592199999</v>
      </c>
      <c r="H3633" s="15">
        <v>84.566220853100006</v>
      </c>
    </row>
    <row r="3634" spans="3:8" x14ac:dyDescent="0.3">
      <c r="C3634" s="18" t="s">
        <v>3626</v>
      </c>
      <c r="D3634" s="12">
        <v>87.95</v>
      </c>
      <c r="E3634" s="12">
        <v>82.777177549000001</v>
      </c>
      <c r="F3634" s="12">
        <v>85.656998880100005</v>
      </c>
      <c r="G3634" s="12">
        <v>85.751066036599994</v>
      </c>
      <c r="H3634" s="15">
        <v>83.939437411500009</v>
      </c>
    </row>
    <row r="3635" spans="3:8" x14ac:dyDescent="0.3">
      <c r="C3635" s="18" t="s">
        <v>3627</v>
      </c>
      <c r="D3635" s="12">
        <v>83.06</v>
      </c>
      <c r="E3635" s="12">
        <v>79.147329566899998</v>
      </c>
      <c r="F3635" s="12">
        <v>81.845701830799996</v>
      </c>
      <c r="G3635" s="12">
        <v>81.963639131600004</v>
      </c>
      <c r="H3635" s="15">
        <v>80.255496858200004</v>
      </c>
    </row>
    <row r="3636" spans="3:8" x14ac:dyDescent="0.3">
      <c r="C3636" s="18" t="s">
        <v>3628</v>
      </c>
      <c r="D3636" s="12">
        <v>78.78</v>
      </c>
      <c r="E3636" s="12">
        <v>75.700069270599997</v>
      </c>
      <c r="F3636" s="12">
        <v>78.750489372999994</v>
      </c>
      <c r="G3636" s="12">
        <v>78.852740853699999</v>
      </c>
      <c r="H3636" s="15">
        <v>76.815542026900005</v>
      </c>
    </row>
    <row r="3637" spans="3:8" x14ac:dyDescent="0.3">
      <c r="C3637" s="18" t="s">
        <v>3629</v>
      </c>
      <c r="D3637" s="12">
        <v>87.42</v>
      </c>
      <c r="E3637" s="12">
        <v>83.269837116399998</v>
      </c>
      <c r="F3637" s="12">
        <v>86.331979492900004</v>
      </c>
      <c r="G3637" s="12">
        <v>86.417575847699993</v>
      </c>
      <c r="H3637" s="15">
        <v>84.371886817800004</v>
      </c>
    </row>
    <row r="3638" spans="3:8" x14ac:dyDescent="0.3">
      <c r="C3638" s="18" t="s">
        <v>3630</v>
      </c>
      <c r="D3638" s="12">
        <v>87.74</v>
      </c>
      <c r="E3638" s="12">
        <v>83.301075165399993</v>
      </c>
      <c r="F3638" s="12">
        <v>86.240124166200005</v>
      </c>
      <c r="G3638" s="12">
        <v>86.334358679199994</v>
      </c>
      <c r="H3638" s="15">
        <v>84.334528669099996</v>
      </c>
    </row>
    <row r="3639" spans="3:8" x14ac:dyDescent="0.3">
      <c r="C3639" s="18" t="s">
        <v>3631</v>
      </c>
      <c r="D3639" s="12">
        <v>82.16</v>
      </c>
      <c r="E3639" s="12">
        <v>77.833675514600003</v>
      </c>
      <c r="F3639" s="12">
        <v>80.793320684899996</v>
      </c>
      <c r="G3639" s="12">
        <v>80.880790592300002</v>
      </c>
      <c r="H3639" s="15">
        <v>78.424075956999999</v>
      </c>
    </row>
    <row r="3640" spans="3:8" x14ac:dyDescent="0.3">
      <c r="C3640" s="18" t="s">
        <v>3632</v>
      </c>
      <c r="D3640" s="12">
        <v>81.84</v>
      </c>
      <c r="E3640" s="12">
        <v>78.120766744700006</v>
      </c>
      <c r="F3640" s="12">
        <v>81.354218053799997</v>
      </c>
      <c r="G3640" s="12">
        <v>81.439912197799998</v>
      </c>
      <c r="H3640" s="15">
        <v>79.065295253900004</v>
      </c>
    </row>
    <row r="3641" spans="3:8" x14ac:dyDescent="0.3">
      <c r="C3641" s="18" t="s">
        <v>3633</v>
      </c>
      <c r="D3641" s="12">
        <v>86.9</v>
      </c>
      <c r="E3641" s="12">
        <v>84.091019226599997</v>
      </c>
      <c r="F3641" s="12">
        <v>86.874828284800003</v>
      </c>
      <c r="G3641" s="12">
        <v>86.974749036099993</v>
      </c>
      <c r="H3641" s="15">
        <v>84.265392185600007</v>
      </c>
    </row>
    <row r="3642" spans="3:8" x14ac:dyDescent="0.3">
      <c r="C3642" s="18" t="s">
        <v>3634</v>
      </c>
      <c r="D3642" s="12">
        <v>81.16</v>
      </c>
      <c r="E3642" s="12">
        <v>76.423095094499999</v>
      </c>
      <c r="F3642" s="12">
        <v>79.656092408800006</v>
      </c>
      <c r="G3642" s="12">
        <v>79.779530297799994</v>
      </c>
      <c r="H3642" s="15">
        <v>77.429020385299992</v>
      </c>
    </row>
    <row r="3643" spans="3:8" x14ac:dyDescent="0.3">
      <c r="C3643" s="18" t="s">
        <v>3635</v>
      </c>
      <c r="D3643" s="12">
        <v>88.04</v>
      </c>
      <c r="E3643" s="12">
        <v>85.672907849599994</v>
      </c>
      <c r="F3643" s="12">
        <v>88.662887675199997</v>
      </c>
      <c r="G3643" s="12">
        <v>88.735368043999998</v>
      </c>
      <c r="H3643" s="15">
        <v>85.986540220200013</v>
      </c>
    </row>
    <row r="3644" spans="3:8" x14ac:dyDescent="0.3">
      <c r="C3644" s="18" t="s">
        <v>3636</v>
      </c>
      <c r="D3644" s="12">
        <v>87.99</v>
      </c>
      <c r="E3644" s="12">
        <v>85.418285214600004</v>
      </c>
      <c r="F3644" s="12">
        <v>88.431028334000004</v>
      </c>
      <c r="G3644" s="12">
        <v>88.507639837200003</v>
      </c>
      <c r="H3644" s="15">
        <v>85.388707555599993</v>
      </c>
    </row>
    <row r="3645" spans="3:8" x14ac:dyDescent="0.3">
      <c r="C3645" s="18" t="s">
        <v>3637</v>
      </c>
      <c r="D3645" s="12">
        <v>87.27</v>
      </c>
      <c r="E3645" s="12">
        <v>85.060129791999998</v>
      </c>
      <c r="F3645" s="12">
        <v>87.713792566500004</v>
      </c>
      <c r="G3645" s="12">
        <v>87.806915699800001</v>
      </c>
      <c r="H3645" s="15">
        <v>84.870643894699995</v>
      </c>
    </row>
    <row r="3646" spans="3:8" x14ac:dyDescent="0.3">
      <c r="C3646" s="18" t="s">
        <v>3638</v>
      </c>
      <c r="D3646" s="12">
        <v>87.72</v>
      </c>
      <c r="E3646" s="12">
        <v>85.593957745599994</v>
      </c>
      <c r="F3646" s="12">
        <v>88.369262597399995</v>
      </c>
      <c r="G3646" s="12">
        <v>88.436876221800006</v>
      </c>
      <c r="H3646" s="15">
        <v>85.651000866499999</v>
      </c>
    </row>
    <row r="3647" spans="3:8" x14ac:dyDescent="0.3">
      <c r="C3647" s="18" t="s">
        <v>3639</v>
      </c>
      <c r="D3647" s="12">
        <v>111.43</v>
      </c>
      <c r="E3647" s="12">
        <v>106.4864795506</v>
      </c>
      <c r="F3647" s="12">
        <v>108.7138224557</v>
      </c>
      <c r="G3647" s="12">
        <v>108.8762533583</v>
      </c>
      <c r="H3647" s="15">
        <v>107.71607870950001</v>
      </c>
    </row>
    <row r="3648" spans="3:8" x14ac:dyDescent="0.3">
      <c r="C3648" s="18" t="s">
        <v>3640</v>
      </c>
      <c r="D3648" s="12">
        <v>111.67</v>
      </c>
      <c r="E3648" s="12">
        <v>108.7132690685</v>
      </c>
      <c r="F3648" s="12">
        <v>110.5763141617</v>
      </c>
      <c r="G3648" s="12">
        <v>110.7314713011</v>
      </c>
      <c r="H3648" s="15">
        <v>109.1861457724</v>
      </c>
    </row>
    <row r="3649" spans="3:8" x14ac:dyDescent="0.3">
      <c r="C3649" s="18" t="s">
        <v>3641</v>
      </c>
      <c r="D3649" s="12">
        <v>86.17</v>
      </c>
      <c r="E3649" s="12">
        <v>82.927461046999994</v>
      </c>
      <c r="F3649" s="12">
        <v>86.408374587799997</v>
      </c>
      <c r="G3649" s="12">
        <v>86.546913079500001</v>
      </c>
      <c r="H3649" s="15">
        <v>83.130043694199998</v>
      </c>
    </row>
    <row r="3650" spans="3:8" x14ac:dyDescent="0.3">
      <c r="C3650" s="18" t="s">
        <v>3642</v>
      </c>
      <c r="D3650" s="12">
        <v>87.11</v>
      </c>
      <c r="E3650" s="12">
        <v>83.6638929832</v>
      </c>
      <c r="F3650" s="12">
        <v>86.801940898500007</v>
      </c>
      <c r="G3650" s="12">
        <v>86.932610520300003</v>
      </c>
      <c r="H3650" s="15">
        <v>83.654150271199995</v>
      </c>
    </row>
    <row r="3651" spans="3:8" x14ac:dyDescent="0.3">
      <c r="C3651" s="18" t="s">
        <v>3643</v>
      </c>
      <c r="D3651" s="12">
        <v>91.47</v>
      </c>
      <c r="E3651" s="12">
        <v>88.153032353200004</v>
      </c>
      <c r="F3651" s="12">
        <v>90.918205280099997</v>
      </c>
      <c r="G3651" s="12">
        <v>91.025352158000004</v>
      </c>
      <c r="H3651" s="15">
        <v>88.2660794393</v>
      </c>
    </row>
    <row r="3652" spans="3:8" x14ac:dyDescent="0.3">
      <c r="C3652" s="18" t="s">
        <v>3644</v>
      </c>
      <c r="D3652" s="12">
        <v>90.33</v>
      </c>
      <c r="E3652" s="12">
        <v>85.718016995400006</v>
      </c>
      <c r="F3652" s="12">
        <v>89.154474195500001</v>
      </c>
      <c r="G3652" s="12">
        <v>89.281816468100004</v>
      </c>
      <c r="H3652" s="15">
        <v>87.032733421299994</v>
      </c>
    </row>
    <row r="3653" spans="3:8" x14ac:dyDescent="0.3">
      <c r="C3653" s="18" t="s">
        <v>3645</v>
      </c>
      <c r="D3653" s="12">
        <v>90.11</v>
      </c>
      <c r="E3653" s="12">
        <v>85.613171458099998</v>
      </c>
      <c r="F3653" s="12">
        <v>89.108825935799999</v>
      </c>
      <c r="G3653" s="12">
        <v>89.227653615700007</v>
      </c>
      <c r="H3653" s="15">
        <v>86.938662221599998</v>
      </c>
    </row>
    <row r="3654" spans="3:8" x14ac:dyDescent="0.3">
      <c r="C3654" s="18" t="s">
        <v>3646</v>
      </c>
      <c r="D3654" s="12">
        <v>89.68</v>
      </c>
      <c r="E3654" s="12">
        <v>85.312115632200005</v>
      </c>
      <c r="F3654" s="12">
        <v>88.728596730000007</v>
      </c>
      <c r="G3654" s="12">
        <v>88.845545529099994</v>
      </c>
      <c r="H3654" s="15">
        <v>86.529537969900005</v>
      </c>
    </row>
    <row r="3655" spans="3:8" x14ac:dyDescent="0.3">
      <c r="C3655" s="18" t="s">
        <v>3647</v>
      </c>
      <c r="D3655" s="12">
        <v>89.36</v>
      </c>
      <c r="E3655" s="12">
        <v>84.687209698999993</v>
      </c>
      <c r="F3655" s="12">
        <v>88.128248443199993</v>
      </c>
      <c r="G3655" s="12">
        <v>88.255281256200007</v>
      </c>
      <c r="H3655" s="15">
        <v>86.091445370900004</v>
      </c>
    </row>
    <row r="3656" spans="3:8" x14ac:dyDescent="0.3">
      <c r="C3656" s="18" t="s">
        <v>3648</v>
      </c>
      <c r="D3656" s="12">
        <v>89.15</v>
      </c>
      <c r="E3656" s="12">
        <v>85.742785421700006</v>
      </c>
      <c r="F3656" s="12">
        <v>88.358190945600001</v>
      </c>
      <c r="G3656" s="12">
        <v>88.425746086299995</v>
      </c>
      <c r="H3656" s="15">
        <v>85.826045888199999</v>
      </c>
    </row>
    <row r="3657" spans="3:8" x14ac:dyDescent="0.3">
      <c r="C3657" s="18" t="s">
        <v>3649</v>
      </c>
      <c r="D3657" s="12">
        <v>92.25</v>
      </c>
      <c r="E3657" s="12">
        <v>90.340482674900002</v>
      </c>
      <c r="F3657" s="12">
        <v>91.882496909500006</v>
      </c>
      <c r="G3657" s="12">
        <v>91.962925352300005</v>
      </c>
      <c r="H3657" s="15">
        <v>90.177430614100004</v>
      </c>
    </row>
    <row r="3658" spans="3:8" x14ac:dyDescent="0.3">
      <c r="C3658" s="18" t="s">
        <v>3650</v>
      </c>
      <c r="D3658" s="12">
        <v>95.17</v>
      </c>
      <c r="E3658" s="12">
        <v>92.522003659700005</v>
      </c>
      <c r="F3658" s="12">
        <v>94.485728446500005</v>
      </c>
      <c r="G3658" s="12">
        <v>94.577105958999994</v>
      </c>
      <c r="H3658" s="15">
        <v>92.683960088700005</v>
      </c>
    </row>
    <row r="3659" spans="3:8" x14ac:dyDescent="0.3">
      <c r="C3659" s="18" t="s">
        <v>3651</v>
      </c>
      <c r="D3659" s="12">
        <v>102.76</v>
      </c>
      <c r="E3659" s="12">
        <v>100.3889311251</v>
      </c>
      <c r="F3659" s="12">
        <v>100.9460909341</v>
      </c>
      <c r="G3659" s="12">
        <v>101.18525444780001</v>
      </c>
      <c r="H3659" s="15">
        <v>100.4057339461</v>
      </c>
    </row>
    <row r="3660" spans="3:8" x14ac:dyDescent="0.3">
      <c r="C3660" s="18" t="s">
        <v>3652</v>
      </c>
      <c r="D3660" s="12">
        <v>96.82</v>
      </c>
      <c r="E3660" s="12">
        <v>96.630621286899995</v>
      </c>
      <c r="F3660" s="12">
        <v>96.201783159200005</v>
      </c>
      <c r="G3660" s="12">
        <v>96.367504056100003</v>
      </c>
      <c r="H3660" s="15">
        <v>94.508086819899987</v>
      </c>
    </row>
    <row r="3661" spans="3:8" x14ac:dyDescent="0.3">
      <c r="C3661" s="18" t="s">
        <v>3653</v>
      </c>
      <c r="D3661" s="12">
        <v>88.24</v>
      </c>
      <c r="E3661" s="12">
        <v>84.248232939299996</v>
      </c>
      <c r="F3661" s="12">
        <v>87.135774840699995</v>
      </c>
      <c r="G3661" s="12">
        <v>87.239173369200003</v>
      </c>
      <c r="H3661" s="15">
        <v>85.673219721799995</v>
      </c>
    </row>
    <row r="3662" spans="3:8" x14ac:dyDescent="0.3">
      <c r="C3662" s="18" t="s">
        <v>3654</v>
      </c>
      <c r="D3662" s="12">
        <v>94.44</v>
      </c>
      <c r="E3662" s="12">
        <v>90.123625442299996</v>
      </c>
      <c r="F3662" s="12">
        <v>91.712915035699993</v>
      </c>
      <c r="G3662" s="12">
        <v>91.939882577099993</v>
      </c>
      <c r="H3662" s="15">
        <v>91.5354345258</v>
      </c>
    </row>
    <row r="3663" spans="3:8" x14ac:dyDescent="0.3">
      <c r="C3663" s="18" t="s">
        <v>3655</v>
      </c>
      <c r="D3663" s="12">
        <v>81.010000000000005</v>
      </c>
      <c r="E3663" s="12">
        <v>79.852338339100001</v>
      </c>
      <c r="F3663" s="12">
        <v>82.398045820799993</v>
      </c>
      <c r="G3663" s="12">
        <v>82.549807650199995</v>
      </c>
      <c r="H3663" s="15">
        <v>79.760428282000007</v>
      </c>
    </row>
    <row r="3664" spans="3:8" x14ac:dyDescent="0.3">
      <c r="C3664" s="18" t="s">
        <v>3656</v>
      </c>
      <c r="D3664" s="12">
        <v>79.760000000000005</v>
      </c>
      <c r="E3664" s="12">
        <v>77.470047581900005</v>
      </c>
      <c r="F3664" s="12">
        <v>80.070728389500005</v>
      </c>
      <c r="G3664" s="12">
        <v>80.222478565000003</v>
      </c>
      <c r="H3664" s="15">
        <v>77.437608479800005</v>
      </c>
    </row>
    <row r="3665" spans="3:8" x14ac:dyDescent="0.3">
      <c r="C3665" s="18" t="s">
        <v>3657</v>
      </c>
      <c r="D3665" s="12">
        <v>157.63</v>
      </c>
      <c r="E3665" s="12">
        <v>148.67330442209999</v>
      </c>
      <c r="F3665" s="12">
        <v>157.38810301800001</v>
      </c>
      <c r="G3665" s="12">
        <v>157.41914185709999</v>
      </c>
      <c r="H3665" s="15">
        <v>154.99105878469999</v>
      </c>
    </row>
    <row r="3666" spans="3:8" x14ac:dyDescent="0.3">
      <c r="C3666" s="18" t="s">
        <v>3658</v>
      </c>
      <c r="D3666" s="12">
        <v>160.94999999999999</v>
      </c>
      <c r="E3666" s="12">
        <v>151.87889663999999</v>
      </c>
      <c r="F3666" s="12">
        <v>160.83488725730001</v>
      </c>
      <c r="G3666" s="12">
        <v>160.86544080909999</v>
      </c>
      <c r="H3666" s="15">
        <v>158.19281359389998</v>
      </c>
    </row>
    <row r="3667" spans="3:8" x14ac:dyDescent="0.3">
      <c r="C3667" s="18" t="s">
        <v>3659</v>
      </c>
      <c r="D3667" s="12">
        <v>163.46</v>
      </c>
      <c r="E3667" s="12">
        <v>154.25503617289999</v>
      </c>
      <c r="F3667" s="12">
        <v>163.28837721389999</v>
      </c>
      <c r="G3667" s="12">
        <v>163.31346443819999</v>
      </c>
      <c r="H3667" s="15">
        <v>160.5136373512</v>
      </c>
    </row>
    <row r="3668" spans="3:8" x14ac:dyDescent="0.3">
      <c r="C3668" s="18" t="s">
        <v>3660</v>
      </c>
      <c r="D3668" s="12">
        <v>169.04</v>
      </c>
      <c r="E3668" s="12">
        <v>158.41275622789999</v>
      </c>
      <c r="F3668" s="12">
        <v>168.71745168210001</v>
      </c>
      <c r="G3668" s="12">
        <v>168.75358085569999</v>
      </c>
      <c r="H3668" s="15">
        <v>166.0297653085</v>
      </c>
    </row>
    <row r="3669" spans="3:8" x14ac:dyDescent="0.3">
      <c r="C3669" s="18" t="s">
        <v>3661</v>
      </c>
      <c r="D3669" s="12">
        <v>155.86000000000001</v>
      </c>
      <c r="E3669" s="12">
        <v>146.56877044079999</v>
      </c>
      <c r="F3669" s="12">
        <v>155.6448911059</v>
      </c>
      <c r="G3669" s="12">
        <v>155.6808677086</v>
      </c>
      <c r="H3669" s="15">
        <v>153.10473300110002</v>
      </c>
    </row>
    <row r="3670" spans="3:8" x14ac:dyDescent="0.3">
      <c r="C3670" s="18" t="s">
        <v>3662</v>
      </c>
      <c r="D3670" s="12">
        <v>164.14</v>
      </c>
      <c r="E3670" s="12">
        <v>154.4515891444</v>
      </c>
      <c r="F3670" s="12">
        <v>164.0523916656</v>
      </c>
      <c r="G3670" s="12">
        <v>164.08861690910001</v>
      </c>
      <c r="H3670" s="15">
        <v>161.42399112989997</v>
      </c>
    </row>
    <row r="3671" spans="3:8" x14ac:dyDescent="0.3">
      <c r="C3671" s="18" t="s">
        <v>3663</v>
      </c>
      <c r="D3671" s="12">
        <v>155.47</v>
      </c>
      <c r="E3671" s="12">
        <v>145.75333110899999</v>
      </c>
      <c r="F3671" s="12">
        <v>155.05377061409999</v>
      </c>
      <c r="G3671" s="12">
        <v>155.09075479099999</v>
      </c>
      <c r="H3671" s="15">
        <v>152.51693233040001</v>
      </c>
    </row>
    <row r="3672" spans="3:8" x14ac:dyDescent="0.3">
      <c r="C3672" s="18" t="s">
        <v>3664</v>
      </c>
      <c r="D3672" s="12">
        <v>163.55000000000001</v>
      </c>
      <c r="E3672" s="12">
        <v>153.33700807880001</v>
      </c>
      <c r="F3672" s="12">
        <v>163.24807070450001</v>
      </c>
      <c r="G3672" s="12">
        <v>163.28385647069999</v>
      </c>
      <c r="H3672" s="15">
        <v>160.4140114377</v>
      </c>
    </row>
    <row r="3673" spans="3:8" x14ac:dyDescent="0.3">
      <c r="C3673" s="18" t="s">
        <v>3665</v>
      </c>
      <c r="D3673" s="12">
        <v>163.47999999999999</v>
      </c>
      <c r="E3673" s="12">
        <v>153.29379030920001</v>
      </c>
      <c r="F3673" s="12">
        <v>164.09499235600001</v>
      </c>
      <c r="G3673" s="12">
        <v>164.13356742049999</v>
      </c>
      <c r="H3673" s="15">
        <v>160.5596629117</v>
      </c>
    </row>
    <row r="3674" spans="3:8" x14ac:dyDescent="0.3">
      <c r="C3674" s="18" t="s">
        <v>3666</v>
      </c>
      <c r="D3674" s="12">
        <v>157.75</v>
      </c>
      <c r="E3674" s="12">
        <v>148.2499592998</v>
      </c>
      <c r="F3674" s="12">
        <v>157.82625032659999</v>
      </c>
      <c r="G3674" s="12">
        <v>157.87025464999999</v>
      </c>
      <c r="H3674" s="15">
        <v>155.04822420720001</v>
      </c>
    </row>
    <row r="3675" spans="3:8" x14ac:dyDescent="0.3">
      <c r="C3675" s="18" t="s">
        <v>3667</v>
      </c>
      <c r="D3675" s="12">
        <v>145.78</v>
      </c>
      <c r="E3675" s="12">
        <v>136.78941668830001</v>
      </c>
      <c r="F3675" s="12">
        <v>148.6856204762</v>
      </c>
      <c r="G3675" s="12">
        <v>148.76615536689999</v>
      </c>
      <c r="H3675" s="15">
        <v>144.53531351590001</v>
      </c>
    </row>
    <row r="3676" spans="3:8" x14ac:dyDescent="0.3">
      <c r="C3676" s="18" t="s">
        <v>3668</v>
      </c>
      <c r="D3676" s="12">
        <v>123.92</v>
      </c>
      <c r="E3676" s="12">
        <v>110.4533372666</v>
      </c>
      <c r="F3676" s="12">
        <v>120.5440240281</v>
      </c>
      <c r="G3676" s="12">
        <v>120.59327917020001</v>
      </c>
      <c r="H3676" s="15">
        <v>116.28826249950001</v>
      </c>
    </row>
    <row r="3677" spans="3:8" x14ac:dyDescent="0.3">
      <c r="C3677" s="18" t="s">
        <v>3669</v>
      </c>
      <c r="D3677" s="12">
        <v>161.69</v>
      </c>
      <c r="E3677" s="12">
        <v>150.76565900950001</v>
      </c>
      <c r="F3677" s="12">
        <v>163.3563961195</v>
      </c>
      <c r="G3677" s="12">
        <v>163.36597367780001</v>
      </c>
      <c r="H3677" s="15">
        <v>158.2303576738</v>
      </c>
    </row>
    <row r="3678" spans="3:8" x14ac:dyDescent="0.3">
      <c r="C3678" s="18" t="s">
        <v>3670</v>
      </c>
      <c r="D3678" s="12">
        <v>158.61000000000001</v>
      </c>
      <c r="E3678" s="12">
        <v>148.67427009639999</v>
      </c>
      <c r="F3678" s="12">
        <v>159.66421444950001</v>
      </c>
      <c r="G3678" s="12">
        <v>159.6993404003</v>
      </c>
      <c r="H3678" s="15">
        <v>155.628485791</v>
      </c>
    </row>
    <row r="3679" spans="3:8" x14ac:dyDescent="0.3">
      <c r="C3679" s="18" t="s">
        <v>3671</v>
      </c>
      <c r="D3679" s="12">
        <v>163.47999999999999</v>
      </c>
      <c r="E3679" s="12">
        <v>153.9729183318</v>
      </c>
      <c r="F3679" s="12">
        <v>163.48467146799999</v>
      </c>
      <c r="G3679" s="12">
        <v>163.52554619829999</v>
      </c>
      <c r="H3679" s="15">
        <v>160.90372403239999</v>
      </c>
    </row>
    <row r="3680" spans="3:8" x14ac:dyDescent="0.3">
      <c r="C3680" s="18" t="s">
        <v>3672</v>
      </c>
      <c r="D3680" s="12">
        <v>149.41999999999999</v>
      </c>
      <c r="E3680" s="12">
        <v>141.68646325540001</v>
      </c>
      <c r="F3680" s="12">
        <v>150.67887646840001</v>
      </c>
      <c r="G3680" s="12">
        <v>150.704732358</v>
      </c>
      <c r="H3680" s="15">
        <v>148.91530595929999</v>
      </c>
    </row>
    <row r="3681" spans="3:8" x14ac:dyDescent="0.3">
      <c r="C3681" s="18" t="s">
        <v>3673</v>
      </c>
      <c r="D3681" s="12">
        <v>157.97</v>
      </c>
      <c r="E3681" s="12">
        <v>149.00954112720001</v>
      </c>
      <c r="F3681" s="12">
        <v>157.8540626969</v>
      </c>
      <c r="G3681" s="12">
        <v>157.88927396010001</v>
      </c>
      <c r="H3681" s="15">
        <v>155.33314243469999</v>
      </c>
    </row>
    <row r="3682" spans="3:8" x14ac:dyDescent="0.3">
      <c r="C3682" s="18" t="s">
        <v>3674</v>
      </c>
      <c r="D3682" s="12">
        <v>147.6</v>
      </c>
      <c r="E3682" s="12">
        <v>138.58115131790001</v>
      </c>
      <c r="F3682" s="12">
        <v>149.09119233839999</v>
      </c>
      <c r="G3682" s="12">
        <v>149.17569804199999</v>
      </c>
      <c r="H3682" s="15">
        <v>146.21176511759998</v>
      </c>
    </row>
    <row r="3683" spans="3:8" x14ac:dyDescent="0.3">
      <c r="C3683" s="18" t="s">
        <v>3675</v>
      </c>
      <c r="D3683" s="12">
        <v>155.29</v>
      </c>
      <c r="E3683" s="12">
        <v>146.51855832519999</v>
      </c>
      <c r="F3683" s="12">
        <v>155.22987121099999</v>
      </c>
      <c r="G3683" s="12">
        <v>155.26272432600001</v>
      </c>
      <c r="H3683" s="15">
        <v>152.6171938482</v>
      </c>
    </row>
    <row r="3684" spans="3:8" x14ac:dyDescent="0.3">
      <c r="C3684" s="18" t="s">
        <v>3676</v>
      </c>
      <c r="D3684" s="12">
        <v>159.69</v>
      </c>
      <c r="E3684" s="12">
        <v>150.75518142109999</v>
      </c>
      <c r="F3684" s="12">
        <v>159.6373323949</v>
      </c>
      <c r="G3684" s="12">
        <v>159.6657953756</v>
      </c>
      <c r="H3684" s="15">
        <v>157.05594364300001</v>
      </c>
    </row>
    <row r="3685" spans="3:8" x14ac:dyDescent="0.3">
      <c r="C3685" s="18" t="s">
        <v>3677</v>
      </c>
      <c r="D3685" s="12">
        <v>151.88</v>
      </c>
      <c r="E3685" s="12">
        <v>144.4553918389</v>
      </c>
      <c r="F3685" s="12">
        <v>154.49532655799999</v>
      </c>
      <c r="G3685" s="12">
        <v>154.5888195668</v>
      </c>
      <c r="H3685" s="15">
        <v>151.58369208899998</v>
      </c>
    </row>
    <row r="3686" spans="3:8" x14ac:dyDescent="0.3">
      <c r="C3686" s="18" t="s">
        <v>3678</v>
      </c>
      <c r="D3686" s="12">
        <v>133.66</v>
      </c>
      <c r="E3686" s="12">
        <v>123.6079833212</v>
      </c>
      <c r="F3686" s="12">
        <v>132.48366475890001</v>
      </c>
      <c r="G3686" s="12">
        <v>132.5104849587</v>
      </c>
      <c r="H3686" s="15">
        <v>132.3060340902</v>
      </c>
    </row>
    <row r="3687" spans="3:8" x14ac:dyDescent="0.3">
      <c r="C3687" s="18" t="s">
        <v>3679</v>
      </c>
      <c r="D3687" s="12">
        <v>166.29</v>
      </c>
      <c r="E3687" s="12">
        <v>154.716488</v>
      </c>
      <c r="F3687" s="12">
        <v>165.722425759</v>
      </c>
      <c r="G3687" s="12">
        <v>165.75873374010001</v>
      </c>
      <c r="H3687" s="15">
        <v>162.52152696749999</v>
      </c>
    </row>
    <row r="3688" spans="3:8" x14ac:dyDescent="0.3">
      <c r="C3688" s="18" t="s">
        <v>3680</v>
      </c>
      <c r="D3688" s="12">
        <v>161.02000000000001</v>
      </c>
      <c r="E3688" s="12">
        <v>147.357437834</v>
      </c>
      <c r="F3688" s="12">
        <v>159.81539689350001</v>
      </c>
      <c r="G3688" s="12">
        <v>159.8197016112</v>
      </c>
      <c r="H3688" s="15">
        <v>155.41010873030001</v>
      </c>
    </row>
    <row r="3689" spans="3:8" x14ac:dyDescent="0.3">
      <c r="C3689" s="18" t="s">
        <v>3681</v>
      </c>
      <c r="D3689" s="12">
        <v>159.05000000000001</v>
      </c>
      <c r="E3689" s="12">
        <v>147.43695294779999</v>
      </c>
      <c r="F3689" s="12">
        <v>158.6797157819</v>
      </c>
      <c r="G3689" s="12">
        <v>158.66744004520001</v>
      </c>
      <c r="H3689" s="15">
        <v>154.7271517078</v>
      </c>
    </row>
    <row r="3690" spans="3:8" x14ac:dyDescent="0.3">
      <c r="C3690" s="18" t="s">
        <v>3682</v>
      </c>
      <c r="D3690" s="12">
        <v>165.98</v>
      </c>
      <c r="E3690" s="12">
        <v>154.56505528119999</v>
      </c>
      <c r="F3690" s="12">
        <v>165.4878164733</v>
      </c>
      <c r="G3690" s="12">
        <v>165.52180191470001</v>
      </c>
      <c r="H3690" s="15">
        <v>162.35824448529999</v>
      </c>
    </row>
    <row r="3691" spans="3:8" x14ac:dyDescent="0.3">
      <c r="C3691" s="18" t="s">
        <v>3683</v>
      </c>
      <c r="D3691" s="12">
        <v>124.85</v>
      </c>
      <c r="E3691" s="12">
        <v>111.5232846503</v>
      </c>
      <c r="F3691" s="12">
        <v>120.5100111352</v>
      </c>
      <c r="G3691" s="12">
        <v>120.5622060937</v>
      </c>
      <c r="H3691" s="15">
        <v>117.54641170789999</v>
      </c>
    </row>
    <row r="3692" spans="3:8" x14ac:dyDescent="0.3">
      <c r="C3692" s="18" t="s">
        <v>3684</v>
      </c>
      <c r="D3692" s="12">
        <v>157.66</v>
      </c>
      <c r="E3692" s="12">
        <v>147.3236058494</v>
      </c>
      <c r="F3692" s="12">
        <v>160.17660532799999</v>
      </c>
      <c r="G3692" s="12">
        <v>160.17676673599999</v>
      </c>
      <c r="H3692" s="15">
        <v>154.21018976529999</v>
      </c>
    </row>
    <row r="3693" spans="3:8" x14ac:dyDescent="0.3">
      <c r="C3693" s="18" t="s">
        <v>3685</v>
      </c>
      <c r="D3693" s="12">
        <v>165.38</v>
      </c>
      <c r="E3693" s="12">
        <v>153.9590971847</v>
      </c>
      <c r="F3693" s="12">
        <v>166.0650471372</v>
      </c>
      <c r="G3693" s="12">
        <v>166.08222459820001</v>
      </c>
      <c r="H3693" s="15">
        <v>161.8304462074</v>
      </c>
    </row>
    <row r="3694" spans="3:8" x14ac:dyDescent="0.3">
      <c r="C3694" s="18" t="s">
        <v>3686</v>
      </c>
      <c r="D3694" s="12">
        <v>167.91</v>
      </c>
      <c r="E3694" s="12">
        <v>157.6261672087</v>
      </c>
      <c r="F3694" s="12">
        <v>168.0286530434</v>
      </c>
      <c r="G3694" s="12">
        <v>168.06872674659999</v>
      </c>
      <c r="H3694" s="15">
        <v>165.09929075240001</v>
      </c>
    </row>
    <row r="3695" spans="3:8" x14ac:dyDescent="0.3">
      <c r="C3695" s="18" t="s">
        <v>3687</v>
      </c>
      <c r="D3695" s="12">
        <v>95.07</v>
      </c>
      <c r="E3695" s="12">
        <v>91.900818050500007</v>
      </c>
      <c r="F3695" s="12">
        <v>94.925714540900003</v>
      </c>
      <c r="G3695" s="12">
        <v>94.9413437762</v>
      </c>
      <c r="H3695" s="15">
        <v>91.886517470499996</v>
      </c>
    </row>
    <row r="3696" spans="3:8" x14ac:dyDescent="0.3">
      <c r="C3696" s="18" t="s">
        <v>3688</v>
      </c>
      <c r="D3696" s="12">
        <v>94.58</v>
      </c>
      <c r="E3696" s="12">
        <v>91.639753403200004</v>
      </c>
      <c r="F3696" s="12">
        <v>94.588760089600001</v>
      </c>
      <c r="G3696" s="12">
        <v>94.604660472700004</v>
      </c>
      <c r="H3696" s="15">
        <v>91.601712257499997</v>
      </c>
    </row>
    <row r="3697" spans="3:8" x14ac:dyDescent="0.3">
      <c r="C3697" s="18" t="s">
        <v>3689</v>
      </c>
      <c r="D3697" s="12">
        <v>98.17</v>
      </c>
      <c r="E3697" s="12">
        <v>94.951714500400001</v>
      </c>
      <c r="F3697" s="12">
        <v>98.171838648800005</v>
      </c>
      <c r="G3697" s="12">
        <v>98.199563079900003</v>
      </c>
      <c r="H3697" s="15">
        <v>95.201659413200005</v>
      </c>
    </row>
    <row r="3698" spans="3:8" x14ac:dyDescent="0.3">
      <c r="C3698" s="18" t="s">
        <v>3690</v>
      </c>
      <c r="D3698" s="12">
        <v>96.11</v>
      </c>
      <c r="E3698" s="12">
        <v>93.052272200100006</v>
      </c>
      <c r="F3698" s="12">
        <v>96.067449179600004</v>
      </c>
      <c r="G3698" s="12">
        <v>96.077966111999999</v>
      </c>
      <c r="H3698" s="15">
        <v>93.348317096200006</v>
      </c>
    </row>
    <row r="3699" spans="3:8" x14ac:dyDescent="0.3">
      <c r="C3699" s="18" t="s">
        <v>3691</v>
      </c>
      <c r="D3699" s="12">
        <v>95.32</v>
      </c>
      <c r="E3699" s="12">
        <v>92.451225432000001</v>
      </c>
      <c r="F3699" s="12">
        <v>95.496706876399998</v>
      </c>
      <c r="G3699" s="12">
        <v>95.504675342699997</v>
      </c>
      <c r="H3699" s="15">
        <v>92.717753537599989</v>
      </c>
    </row>
    <row r="3700" spans="3:8" x14ac:dyDescent="0.3">
      <c r="C3700" s="18" t="s">
        <v>3692</v>
      </c>
      <c r="D3700" s="12">
        <v>94.33</v>
      </c>
      <c r="E3700" s="12">
        <v>91.686717466999994</v>
      </c>
      <c r="F3700" s="12">
        <v>94.780484336599997</v>
      </c>
      <c r="G3700" s="12">
        <v>94.789402398299998</v>
      </c>
      <c r="H3700" s="15">
        <v>91.925813368600004</v>
      </c>
    </row>
    <row r="3701" spans="3:8" x14ac:dyDescent="0.3">
      <c r="C3701" s="18" t="s">
        <v>3693</v>
      </c>
      <c r="D3701" s="12">
        <v>98.94</v>
      </c>
      <c r="E3701" s="12">
        <v>95.255301071999995</v>
      </c>
      <c r="F3701" s="12">
        <v>98.639595882799995</v>
      </c>
      <c r="G3701" s="12">
        <v>98.647516990100002</v>
      </c>
      <c r="H3701" s="15">
        <v>95.3324863526</v>
      </c>
    </row>
    <row r="3702" spans="3:8" x14ac:dyDescent="0.3">
      <c r="C3702" s="18" t="s">
        <v>3694</v>
      </c>
      <c r="D3702" s="12">
        <v>100.16</v>
      </c>
      <c r="E3702" s="12">
        <v>96.533213439899995</v>
      </c>
      <c r="F3702" s="12">
        <v>99.932633891500004</v>
      </c>
      <c r="G3702" s="12">
        <v>99.938902614</v>
      </c>
      <c r="H3702" s="15">
        <v>96.533189327800002</v>
      </c>
    </row>
    <row r="3703" spans="3:8" x14ac:dyDescent="0.3">
      <c r="C3703" s="18" t="s">
        <v>3695</v>
      </c>
      <c r="D3703" s="12">
        <v>98.72</v>
      </c>
      <c r="E3703" s="12">
        <v>95.412826656700005</v>
      </c>
      <c r="F3703" s="12">
        <v>98.810153594599996</v>
      </c>
      <c r="G3703" s="12">
        <v>98.818414801700001</v>
      </c>
      <c r="H3703" s="15">
        <v>95.575763616499998</v>
      </c>
    </row>
    <row r="3704" spans="3:8" x14ac:dyDescent="0.3">
      <c r="C3704" s="18" t="s">
        <v>3696</v>
      </c>
      <c r="D3704" s="12">
        <v>97.94</v>
      </c>
      <c r="E3704" s="12">
        <v>94.462880230699994</v>
      </c>
      <c r="F3704" s="12">
        <v>97.672778042999994</v>
      </c>
      <c r="G3704" s="12">
        <v>97.686594168499994</v>
      </c>
      <c r="H3704" s="15">
        <v>94.382880036700001</v>
      </c>
    </row>
    <row r="3705" spans="3:8" x14ac:dyDescent="0.3">
      <c r="C3705" s="18" t="s">
        <v>3697</v>
      </c>
      <c r="D3705" s="12">
        <v>97.94</v>
      </c>
      <c r="E3705" s="12">
        <v>94.486029682600005</v>
      </c>
      <c r="F3705" s="12">
        <v>97.784906405200005</v>
      </c>
      <c r="G3705" s="12">
        <v>97.7975259201</v>
      </c>
      <c r="H3705" s="15">
        <v>94.484022640500001</v>
      </c>
    </row>
    <row r="3706" spans="3:8" x14ac:dyDescent="0.3">
      <c r="C3706" s="18" t="s">
        <v>3698</v>
      </c>
      <c r="D3706" s="12">
        <v>94.35</v>
      </c>
      <c r="E3706" s="12">
        <v>91.578192214200001</v>
      </c>
      <c r="F3706" s="12">
        <v>94.3522002128</v>
      </c>
      <c r="G3706" s="12">
        <v>94.3698696469</v>
      </c>
      <c r="H3706" s="15">
        <v>91.199186267799988</v>
      </c>
    </row>
    <row r="3707" spans="3:8" x14ac:dyDescent="0.3">
      <c r="C3707" s="18" t="s">
        <v>3699</v>
      </c>
      <c r="D3707" s="12">
        <v>93.79</v>
      </c>
      <c r="E3707" s="12">
        <v>91.188324972999993</v>
      </c>
      <c r="F3707" s="12">
        <v>93.931953576500007</v>
      </c>
      <c r="G3707" s="12">
        <v>93.948712900999993</v>
      </c>
      <c r="H3707" s="15">
        <v>90.772585249800002</v>
      </c>
    </row>
    <row r="3708" spans="3:8" x14ac:dyDescent="0.3">
      <c r="C3708" s="18" t="s">
        <v>3700</v>
      </c>
      <c r="D3708" s="12">
        <v>93.62</v>
      </c>
      <c r="E3708" s="12">
        <v>90.956050460200004</v>
      </c>
      <c r="F3708" s="12">
        <v>93.716703383699993</v>
      </c>
      <c r="G3708" s="12">
        <v>93.734600394799998</v>
      </c>
      <c r="H3708" s="15">
        <v>90.534284763500011</v>
      </c>
    </row>
    <row r="3709" spans="3:8" x14ac:dyDescent="0.3">
      <c r="C3709" s="18" t="s">
        <v>3701</v>
      </c>
      <c r="D3709" s="12">
        <v>95.91</v>
      </c>
      <c r="E3709" s="12">
        <v>92.759751758099995</v>
      </c>
      <c r="F3709" s="12">
        <v>95.755917846800003</v>
      </c>
      <c r="G3709" s="12">
        <v>95.767970786199996</v>
      </c>
      <c r="H3709" s="15">
        <v>92.47006488209999</v>
      </c>
    </row>
    <row r="3710" spans="3:8" x14ac:dyDescent="0.3">
      <c r="C3710" s="18" t="s">
        <v>3702</v>
      </c>
      <c r="D3710" s="12">
        <v>95.47</v>
      </c>
      <c r="E3710" s="12">
        <v>92.276517382899996</v>
      </c>
      <c r="F3710" s="12">
        <v>95.252587522200002</v>
      </c>
      <c r="G3710" s="12">
        <v>95.264531861199998</v>
      </c>
      <c r="H3710" s="15">
        <v>92.065112313300006</v>
      </c>
    </row>
    <row r="3711" spans="3:8" x14ac:dyDescent="0.3">
      <c r="C3711" s="18" t="s">
        <v>3703</v>
      </c>
      <c r="D3711" s="12">
        <v>98.31</v>
      </c>
      <c r="E3711" s="12">
        <v>94.8152738613</v>
      </c>
      <c r="F3711" s="12">
        <v>98.168973881900001</v>
      </c>
      <c r="G3711" s="12">
        <v>98.181830917200003</v>
      </c>
      <c r="H3711" s="15">
        <v>94.775141226499997</v>
      </c>
    </row>
    <row r="3712" spans="3:8" x14ac:dyDescent="0.3">
      <c r="C3712" s="18" t="s">
        <v>3704</v>
      </c>
      <c r="D3712" s="12">
        <v>97.89</v>
      </c>
      <c r="E3712" s="12">
        <v>94.380168207500006</v>
      </c>
      <c r="F3712" s="12">
        <v>97.858223188300002</v>
      </c>
      <c r="G3712" s="12">
        <v>97.865532258800002</v>
      </c>
      <c r="H3712" s="15">
        <v>94.411208324200004</v>
      </c>
    </row>
    <row r="3713" spans="3:8" x14ac:dyDescent="0.3">
      <c r="C3713" s="18" t="s">
        <v>3705</v>
      </c>
      <c r="D3713" s="12">
        <v>98.28</v>
      </c>
      <c r="E3713" s="12">
        <v>94.587754615099996</v>
      </c>
      <c r="F3713" s="12">
        <v>98.331203291099996</v>
      </c>
      <c r="G3713" s="12">
        <v>98.342395530299996</v>
      </c>
      <c r="H3713" s="15">
        <v>94.618449601799995</v>
      </c>
    </row>
    <row r="3714" spans="3:8" x14ac:dyDescent="0.3">
      <c r="C3714" s="18" t="s">
        <v>3706</v>
      </c>
      <c r="D3714" s="12">
        <v>98.32</v>
      </c>
      <c r="E3714" s="12">
        <v>94.357134844900003</v>
      </c>
      <c r="F3714" s="12">
        <v>97.741886645199997</v>
      </c>
      <c r="G3714" s="12">
        <v>97.746198782899995</v>
      </c>
      <c r="H3714" s="15">
        <v>94.373434764199999</v>
      </c>
    </row>
    <row r="3715" spans="3:8" x14ac:dyDescent="0.3">
      <c r="C3715" s="18" t="s">
        <v>3707</v>
      </c>
      <c r="D3715" s="12">
        <v>98.55</v>
      </c>
      <c r="E3715" s="12">
        <v>94.546701063200004</v>
      </c>
      <c r="F3715" s="12">
        <v>98.0400112409</v>
      </c>
      <c r="G3715" s="12">
        <v>98.044272683800003</v>
      </c>
      <c r="H3715" s="15">
        <v>94.479721690700003</v>
      </c>
    </row>
    <row r="3716" spans="3:8" x14ac:dyDescent="0.3">
      <c r="C3716" s="18" t="s">
        <v>3708</v>
      </c>
      <c r="D3716" s="12">
        <v>97.65</v>
      </c>
      <c r="E3716" s="12">
        <v>94.304535746100001</v>
      </c>
      <c r="F3716" s="12">
        <v>97.435870610799995</v>
      </c>
      <c r="G3716" s="12">
        <v>97.451221641299995</v>
      </c>
      <c r="H3716" s="15">
        <v>94.245124765300005</v>
      </c>
    </row>
    <row r="3717" spans="3:8" x14ac:dyDescent="0.3">
      <c r="C3717" s="18" t="s">
        <v>3709</v>
      </c>
      <c r="D3717" s="12">
        <v>97.62</v>
      </c>
      <c r="E3717" s="12">
        <v>94.220096189200007</v>
      </c>
      <c r="F3717" s="12">
        <v>97.270399833200003</v>
      </c>
      <c r="G3717" s="12">
        <v>97.282786176900004</v>
      </c>
      <c r="H3717" s="15">
        <v>94.2032993766</v>
      </c>
    </row>
    <row r="3718" spans="3:8" x14ac:dyDescent="0.3">
      <c r="C3718" s="18" t="s">
        <v>3710</v>
      </c>
      <c r="D3718" s="12">
        <v>97.68</v>
      </c>
      <c r="E3718" s="12">
        <v>94.201457903000005</v>
      </c>
      <c r="F3718" s="12">
        <v>97.374259851000005</v>
      </c>
      <c r="G3718" s="12">
        <v>97.387183672399999</v>
      </c>
      <c r="H3718" s="15">
        <v>94.14209524040001</v>
      </c>
    </row>
    <row r="3719" spans="3:8" x14ac:dyDescent="0.3">
      <c r="C3719" s="18" t="s">
        <v>3711</v>
      </c>
      <c r="D3719" s="12">
        <v>97.25</v>
      </c>
      <c r="E3719" s="12">
        <v>93.609053195300007</v>
      </c>
      <c r="F3719" s="12">
        <v>96.715167790899997</v>
      </c>
      <c r="G3719" s="12">
        <v>96.728989616899995</v>
      </c>
      <c r="H3719" s="15">
        <v>93.531561784100006</v>
      </c>
    </row>
    <row r="3720" spans="3:8" x14ac:dyDescent="0.3">
      <c r="C3720" s="18" t="s">
        <v>3712</v>
      </c>
      <c r="D3720" s="12">
        <v>97.52</v>
      </c>
      <c r="E3720" s="12">
        <v>94.141735316699993</v>
      </c>
      <c r="F3720" s="12">
        <v>97.182081521000001</v>
      </c>
      <c r="G3720" s="12">
        <v>97.194274083699995</v>
      </c>
      <c r="H3720" s="15">
        <v>94.127865208199992</v>
      </c>
    </row>
    <row r="3721" spans="3:8" x14ac:dyDescent="0.3">
      <c r="C3721" s="18" t="s">
        <v>3713</v>
      </c>
      <c r="D3721" s="12">
        <v>97.53</v>
      </c>
      <c r="E3721" s="12">
        <v>94.147662143600002</v>
      </c>
      <c r="F3721" s="12">
        <v>97.189279757600005</v>
      </c>
      <c r="G3721" s="12">
        <v>97.2013159949</v>
      </c>
      <c r="H3721" s="15">
        <v>94.1360121636</v>
      </c>
    </row>
    <row r="3722" spans="3:8" x14ac:dyDescent="0.3">
      <c r="C3722" s="18" t="s">
        <v>3714</v>
      </c>
      <c r="D3722" s="12">
        <v>96.38</v>
      </c>
      <c r="E3722" s="12">
        <v>93.2583983934</v>
      </c>
      <c r="F3722" s="12">
        <v>96.353389146200001</v>
      </c>
      <c r="G3722" s="12">
        <v>96.363912137300005</v>
      </c>
      <c r="H3722" s="15">
        <v>92.980080106499997</v>
      </c>
    </row>
    <row r="3723" spans="3:8" x14ac:dyDescent="0.3">
      <c r="C3723" s="18" t="s">
        <v>3715</v>
      </c>
      <c r="D3723" s="12">
        <v>97.18</v>
      </c>
      <c r="E3723" s="12">
        <v>93.714853801999993</v>
      </c>
      <c r="F3723" s="12">
        <v>96.982839174800006</v>
      </c>
      <c r="G3723" s="12">
        <v>96.997402399999999</v>
      </c>
      <c r="H3723" s="15">
        <v>93.531308897800002</v>
      </c>
    </row>
    <row r="3724" spans="3:8" x14ac:dyDescent="0.3">
      <c r="C3724" s="18" t="s">
        <v>3716</v>
      </c>
      <c r="D3724" s="12">
        <v>94.34</v>
      </c>
      <c r="E3724" s="12">
        <v>91.098088483699996</v>
      </c>
      <c r="F3724" s="12">
        <v>94.199707604599993</v>
      </c>
      <c r="G3724" s="12">
        <v>94.203284707899996</v>
      </c>
      <c r="H3724" s="15">
        <v>90.880284072600006</v>
      </c>
    </row>
    <row r="3725" spans="3:8" x14ac:dyDescent="0.3">
      <c r="C3725" s="18" t="s">
        <v>3717</v>
      </c>
      <c r="D3725" s="12">
        <v>94.02</v>
      </c>
      <c r="E3725" s="12">
        <v>90.7056064107</v>
      </c>
      <c r="F3725" s="12">
        <v>93.669122282199993</v>
      </c>
      <c r="G3725" s="12">
        <v>93.660470818600004</v>
      </c>
      <c r="H3725" s="15">
        <v>90.464875941000003</v>
      </c>
    </row>
    <row r="3726" spans="3:8" x14ac:dyDescent="0.3">
      <c r="C3726" s="18" t="s">
        <v>3718</v>
      </c>
      <c r="D3726" s="12">
        <v>99.25</v>
      </c>
      <c r="E3726" s="12">
        <v>95.720045253199999</v>
      </c>
      <c r="F3726" s="12">
        <v>99.3804177353</v>
      </c>
      <c r="G3726" s="12">
        <v>99.390695908200001</v>
      </c>
      <c r="H3726" s="15">
        <v>95.916695786600002</v>
      </c>
    </row>
    <row r="3727" spans="3:8" x14ac:dyDescent="0.3">
      <c r="C3727" s="18" t="s">
        <v>3719</v>
      </c>
      <c r="D3727" s="12">
        <v>96.02</v>
      </c>
      <c r="E3727" s="12">
        <v>92.489379262699998</v>
      </c>
      <c r="F3727" s="12">
        <v>95.616000498899993</v>
      </c>
      <c r="G3727" s="12">
        <v>95.611184407600007</v>
      </c>
      <c r="H3727" s="15">
        <v>92.329433734799991</v>
      </c>
    </row>
    <row r="3728" spans="3:8" x14ac:dyDescent="0.3">
      <c r="C3728" s="18" t="s">
        <v>3720</v>
      </c>
      <c r="D3728" s="12">
        <v>99.27</v>
      </c>
      <c r="E3728" s="12">
        <v>95.928717879800004</v>
      </c>
      <c r="F3728" s="12">
        <v>98.623566043400004</v>
      </c>
      <c r="G3728" s="12">
        <v>98.600484527800006</v>
      </c>
      <c r="H3728" s="15">
        <v>95.929158752199996</v>
      </c>
    </row>
    <row r="3729" spans="3:8" x14ac:dyDescent="0.3">
      <c r="C3729" s="18" t="s">
        <v>3721</v>
      </c>
      <c r="D3729" s="12">
        <v>98.7</v>
      </c>
      <c r="E3729" s="12">
        <v>95.395775969400006</v>
      </c>
      <c r="F3729" s="12">
        <v>98.793946694300004</v>
      </c>
      <c r="G3729" s="12">
        <v>98.805033789800007</v>
      </c>
      <c r="H3729" s="15">
        <v>95.5823028927</v>
      </c>
    </row>
    <row r="3730" spans="3:8" x14ac:dyDescent="0.3">
      <c r="C3730" s="18" t="s">
        <v>3722</v>
      </c>
      <c r="D3730" s="12">
        <v>95.64</v>
      </c>
      <c r="E3730" s="12">
        <v>92.315115490400004</v>
      </c>
      <c r="F3730" s="12">
        <v>95.306788668500005</v>
      </c>
      <c r="G3730" s="12">
        <v>95.318020768400004</v>
      </c>
      <c r="H3730" s="15">
        <v>92.223811340799998</v>
      </c>
    </row>
    <row r="3731" spans="3:8" x14ac:dyDescent="0.3">
      <c r="C3731" s="18" t="s">
        <v>3723</v>
      </c>
      <c r="D3731" s="12">
        <v>96.24</v>
      </c>
      <c r="E3731" s="12">
        <v>92.580046851099993</v>
      </c>
      <c r="F3731" s="12">
        <v>95.647819455000004</v>
      </c>
      <c r="G3731" s="12">
        <v>95.659867847300006</v>
      </c>
      <c r="H3731" s="15">
        <v>92.5681100993</v>
      </c>
    </row>
    <row r="3732" spans="3:8" x14ac:dyDescent="0.3">
      <c r="C3732" s="18" t="s">
        <v>3724</v>
      </c>
      <c r="D3732" s="12">
        <v>96.96</v>
      </c>
      <c r="E3732" s="12">
        <v>93.333225132600006</v>
      </c>
      <c r="F3732" s="12">
        <v>96.468954921399998</v>
      </c>
      <c r="G3732" s="12">
        <v>96.479747247899994</v>
      </c>
      <c r="H3732" s="15">
        <v>93.302259156099993</v>
      </c>
    </row>
    <row r="3733" spans="3:8" x14ac:dyDescent="0.3">
      <c r="C3733" s="18" t="s">
        <v>3725</v>
      </c>
      <c r="D3733" s="12">
        <v>95.87</v>
      </c>
      <c r="E3733" s="12">
        <v>92.566068450100005</v>
      </c>
      <c r="F3733" s="12">
        <v>95.7565346839</v>
      </c>
      <c r="G3733" s="12">
        <v>95.770265588399994</v>
      </c>
      <c r="H3733" s="15">
        <v>92.549262224800003</v>
      </c>
    </row>
    <row r="3734" spans="3:8" x14ac:dyDescent="0.3">
      <c r="C3734" s="18" t="s">
        <v>3726</v>
      </c>
      <c r="D3734" s="12">
        <v>96.19</v>
      </c>
      <c r="E3734" s="12">
        <v>92.769747356400003</v>
      </c>
      <c r="F3734" s="12">
        <v>95.961421404899994</v>
      </c>
      <c r="G3734" s="12">
        <v>95.978754354800003</v>
      </c>
      <c r="H3734" s="15">
        <v>92.6731351042</v>
      </c>
    </row>
    <row r="3735" spans="3:8" x14ac:dyDescent="0.3">
      <c r="C3735" s="18" t="s">
        <v>3727</v>
      </c>
      <c r="D3735" s="12">
        <v>95.03</v>
      </c>
      <c r="E3735" s="12">
        <v>91.7502992366</v>
      </c>
      <c r="F3735" s="12">
        <v>94.958294321099999</v>
      </c>
      <c r="G3735" s="12">
        <v>94.980942761400001</v>
      </c>
      <c r="H3735" s="15">
        <v>91.683312961400006</v>
      </c>
    </row>
    <row r="3736" spans="3:8" x14ac:dyDescent="0.3">
      <c r="C3736" s="18" t="s">
        <v>3728</v>
      </c>
      <c r="D3736" s="12">
        <v>97.22</v>
      </c>
      <c r="E3736" s="12">
        <v>93.680709129099995</v>
      </c>
      <c r="F3736" s="12">
        <v>96.873560205199993</v>
      </c>
      <c r="G3736" s="12">
        <v>96.892573178099994</v>
      </c>
      <c r="H3736" s="15">
        <v>93.687551225799993</v>
      </c>
    </row>
    <row r="3737" spans="3:8" x14ac:dyDescent="0.3">
      <c r="C3737" s="18" t="s">
        <v>3729</v>
      </c>
      <c r="D3737" s="12">
        <v>74.31</v>
      </c>
      <c r="E3737" s="12">
        <v>75.747338751900003</v>
      </c>
      <c r="F3737" s="12">
        <v>77.582867649099995</v>
      </c>
      <c r="G3737" s="12">
        <v>77.484066088899993</v>
      </c>
      <c r="H3737" s="15">
        <v>73.203204250599995</v>
      </c>
    </row>
    <row r="3738" spans="3:8" x14ac:dyDescent="0.3">
      <c r="C3738" s="18" t="s">
        <v>3730</v>
      </c>
      <c r="D3738" s="12">
        <v>96.05</v>
      </c>
      <c r="E3738" s="12">
        <v>92.873869375200002</v>
      </c>
      <c r="F3738" s="12">
        <v>95.888031113400004</v>
      </c>
      <c r="G3738" s="12">
        <v>95.903542324699998</v>
      </c>
      <c r="H3738" s="15">
        <v>92.708009570599998</v>
      </c>
    </row>
    <row r="3739" spans="3:8" x14ac:dyDescent="0.3">
      <c r="C3739" s="18" t="s">
        <v>3731</v>
      </c>
      <c r="D3739" s="12">
        <v>96.9</v>
      </c>
      <c r="E3739" s="12">
        <v>93.481449144500004</v>
      </c>
      <c r="F3739" s="12">
        <v>96.635244852400007</v>
      </c>
      <c r="G3739" s="12">
        <v>96.636751372299997</v>
      </c>
      <c r="H3739" s="15">
        <v>93.376514234200002</v>
      </c>
    </row>
    <row r="3740" spans="3:8" x14ac:dyDescent="0.3">
      <c r="C3740" s="18" t="s">
        <v>3732</v>
      </c>
      <c r="D3740" s="12">
        <v>95.1</v>
      </c>
      <c r="E3740" s="12">
        <v>91.729627192099997</v>
      </c>
      <c r="F3740" s="12">
        <v>94.953371529199998</v>
      </c>
      <c r="G3740" s="12">
        <v>94.956705208100004</v>
      </c>
      <c r="H3740" s="15">
        <v>91.49419603989999</v>
      </c>
    </row>
    <row r="3741" spans="3:8" x14ac:dyDescent="0.3">
      <c r="C3741" s="18" t="s">
        <v>3733</v>
      </c>
      <c r="D3741" s="12">
        <v>89.62</v>
      </c>
      <c r="E3741" s="12">
        <v>86.767225827399997</v>
      </c>
      <c r="F3741" s="12">
        <v>89.787839968</v>
      </c>
      <c r="G3741" s="12">
        <v>89.7890323182</v>
      </c>
      <c r="H3741" s="15">
        <v>86.31489037930001</v>
      </c>
    </row>
    <row r="3742" spans="3:8" x14ac:dyDescent="0.3">
      <c r="C3742" s="18" t="s">
        <v>3734</v>
      </c>
      <c r="D3742" s="12">
        <v>95.06</v>
      </c>
      <c r="E3742" s="12">
        <v>91.381149848099994</v>
      </c>
      <c r="F3742" s="12">
        <v>94.812825911299996</v>
      </c>
      <c r="G3742" s="12">
        <v>94.817116353900005</v>
      </c>
      <c r="H3742" s="15">
        <v>91.303938306199996</v>
      </c>
    </row>
    <row r="3743" spans="3:8" x14ac:dyDescent="0.3">
      <c r="C3743" s="18" t="s">
        <v>3735</v>
      </c>
      <c r="D3743" s="12">
        <v>94.75</v>
      </c>
      <c r="E3743" s="12">
        <v>91.269340838199994</v>
      </c>
      <c r="F3743" s="12">
        <v>94.425992253000004</v>
      </c>
      <c r="G3743" s="12">
        <v>94.4187250242</v>
      </c>
      <c r="H3743" s="15">
        <v>91.042921349500006</v>
      </c>
    </row>
    <row r="3744" spans="3:8" x14ac:dyDescent="0.3">
      <c r="C3744" s="18" t="s">
        <v>3736</v>
      </c>
      <c r="D3744" s="12">
        <v>97.37</v>
      </c>
      <c r="E3744" s="12">
        <v>94.427637416400003</v>
      </c>
      <c r="F3744" s="12">
        <v>96.742093157400006</v>
      </c>
      <c r="G3744" s="12">
        <v>96.714277657300002</v>
      </c>
      <c r="H3744" s="15">
        <v>93.683732203100007</v>
      </c>
    </row>
    <row r="3745" spans="3:8" x14ac:dyDescent="0.3">
      <c r="C3745" s="18" t="s">
        <v>3737</v>
      </c>
      <c r="D3745" s="12">
        <v>96.73</v>
      </c>
      <c r="E3745" s="12">
        <v>93.236300647500002</v>
      </c>
      <c r="F3745" s="12">
        <v>96.504773573600005</v>
      </c>
      <c r="G3745" s="12">
        <v>96.518060466199998</v>
      </c>
      <c r="H3745" s="15">
        <v>92.962315940899998</v>
      </c>
    </row>
    <row r="3746" spans="3:8" x14ac:dyDescent="0.3">
      <c r="C3746" s="18" t="s">
        <v>3738</v>
      </c>
      <c r="D3746" s="12">
        <v>95.28</v>
      </c>
      <c r="E3746" s="12">
        <v>91.977175912899995</v>
      </c>
      <c r="F3746" s="12">
        <v>94.986233344499993</v>
      </c>
      <c r="G3746" s="12">
        <v>94.997552309499994</v>
      </c>
      <c r="H3746" s="15">
        <v>91.817659601399995</v>
      </c>
    </row>
    <row r="3747" spans="3:8" x14ac:dyDescent="0.3">
      <c r="C3747" s="18" t="s">
        <v>3739</v>
      </c>
      <c r="D3747" s="12">
        <v>95.1</v>
      </c>
      <c r="E3747" s="12">
        <v>91.790131027599998</v>
      </c>
      <c r="F3747" s="12">
        <v>94.758710843000003</v>
      </c>
      <c r="G3747" s="12">
        <v>94.776305020600006</v>
      </c>
      <c r="H3747" s="15">
        <v>91.531816487599997</v>
      </c>
    </row>
    <row r="3748" spans="3:8" x14ac:dyDescent="0.3">
      <c r="C3748" s="18" t="s">
        <v>3740</v>
      </c>
      <c r="D3748" s="12">
        <v>99.03</v>
      </c>
      <c r="E3748" s="12">
        <v>95.5267735913</v>
      </c>
      <c r="F3748" s="12">
        <v>99.036322263599999</v>
      </c>
      <c r="G3748" s="12">
        <v>99.049463161000006</v>
      </c>
      <c r="H3748" s="15">
        <v>95.690770414599996</v>
      </c>
    </row>
    <row r="3749" spans="3:8" x14ac:dyDescent="0.3">
      <c r="C3749" s="18" t="s">
        <v>3741</v>
      </c>
      <c r="D3749" s="12">
        <v>97.51</v>
      </c>
      <c r="E3749" s="12">
        <v>94.354325485000004</v>
      </c>
      <c r="F3749" s="12">
        <v>97.514056228900003</v>
      </c>
      <c r="G3749" s="12">
        <v>97.516451250800003</v>
      </c>
      <c r="H3749" s="15">
        <v>94.065646389200012</v>
      </c>
    </row>
    <row r="3750" spans="3:8" x14ac:dyDescent="0.3">
      <c r="C3750" s="18" t="s">
        <v>3742</v>
      </c>
      <c r="D3750" s="12">
        <v>95.67</v>
      </c>
      <c r="E3750" s="12">
        <v>92.343401734799997</v>
      </c>
      <c r="F3750" s="12">
        <v>95.423391274300002</v>
      </c>
      <c r="G3750" s="12">
        <v>95.429996695699998</v>
      </c>
      <c r="H3750" s="15">
        <v>92.258693964700001</v>
      </c>
    </row>
    <row r="3751" spans="3:8" x14ac:dyDescent="0.3">
      <c r="C3751" s="18" t="s">
        <v>3743</v>
      </c>
      <c r="D3751" s="12">
        <v>95.63</v>
      </c>
      <c r="E3751" s="12">
        <v>92.423419232399993</v>
      </c>
      <c r="F3751" s="12">
        <v>95.563567927099996</v>
      </c>
      <c r="G3751" s="12">
        <v>95.569054049299993</v>
      </c>
      <c r="H3751" s="15">
        <v>92.308863974399998</v>
      </c>
    </row>
    <row r="3752" spans="3:8" x14ac:dyDescent="0.3">
      <c r="C3752" s="18" t="s">
        <v>3744</v>
      </c>
      <c r="D3752" s="12">
        <v>95.74</v>
      </c>
      <c r="E3752" s="12">
        <v>92.354693140199998</v>
      </c>
      <c r="F3752" s="12">
        <v>95.506852181699998</v>
      </c>
      <c r="G3752" s="12">
        <v>95.497636568999994</v>
      </c>
      <c r="H3752" s="15">
        <v>92.189255649399996</v>
      </c>
    </row>
    <row r="3753" spans="3:8" x14ac:dyDescent="0.3">
      <c r="C3753" s="18" t="s">
        <v>3745</v>
      </c>
      <c r="D3753" s="12">
        <v>97.37</v>
      </c>
      <c r="E3753" s="12">
        <v>93.981913674699996</v>
      </c>
      <c r="F3753" s="12">
        <v>97.240403189000006</v>
      </c>
      <c r="G3753" s="12">
        <v>97.251216175500005</v>
      </c>
      <c r="H3753" s="15">
        <v>93.969740351799999</v>
      </c>
    </row>
    <row r="3754" spans="3:8" x14ac:dyDescent="0.3">
      <c r="C3754" s="18" t="s">
        <v>3746</v>
      </c>
      <c r="D3754" s="12">
        <v>96.87</v>
      </c>
      <c r="E3754" s="12">
        <v>93.563450199499997</v>
      </c>
      <c r="F3754" s="12">
        <v>96.579225462500006</v>
      </c>
      <c r="G3754" s="12">
        <v>96.585544089600006</v>
      </c>
      <c r="H3754" s="15">
        <v>93.585521951000004</v>
      </c>
    </row>
    <row r="3755" spans="3:8" x14ac:dyDescent="0.3">
      <c r="C3755" s="18" t="s">
        <v>3747</v>
      </c>
      <c r="D3755" s="12">
        <v>97.18</v>
      </c>
      <c r="E3755" s="12">
        <v>93.533753941300006</v>
      </c>
      <c r="F3755" s="12">
        <v>96.791237229000004</v>
      </c>
      <c r="G3755" s="12">
        <v>96.800499968500006</v>
      </c>
      <c r="H3755" s="15">
        <v>93.465610538800007</v>
      </c>
    </row>
    <row r="3756" spans="3:8" x14ac:dyDescent="0.3">
      <c r="C3756" s="18" t="s">
        <v>3748</v>
      </c>
      <c r="D3756" s="12">
        <v>97.15</v>
      </c>
      <c r="E3756" s="12">
        <v>93.536181147999997</v>
      </c>
      <c r="F3756" s="12">
        <v>96.740186155299995</v>
      </c>
      <c r="G3756" s="12">
        <v>96.750528251899993</v>
      </c>
      <c r="H3756" s="15">
        <v>93.4845318319</v>
      </c>
    </row>
    <row r="3757" spans="3:8" x14ac:dyDescent="0.3">
      <c r="C3757" s="18" t="s">
        <v>3749</v>
      </c>
      <c r="D3757" s="12">
        <v>97.68</v>
      </c>
      <c r="E3757" s="12">
        <v>94.209442333400006</v>
      </c>
      <c r="F3757" s="12">
        <v>97.437305201300006</v>
      </c>
      <c r="G3757" s="12">
        <v>97.444875010600001</v>
      </c>
      <c r="H3757" s="15">
        <v>94.09373685060001</v>
      </c>
    </row>
    <row r="3758" spans="3:8" x14ac:dyDescent="0.3">
      <c r="C3758" s="18" t="s">
        <v>3750</v>
      </c>
      <c r="D3758" s="12">
        <v>98.06</v>
      </c>
      <c r="E3758" s="12">
        <v>94.616165106500006</v>
      </c>
      <c r="F3758" s="12">
        <v>97.812484357000002</v>
      </c>
      <c r="G3758" s="12">
        <v>97.821720175199999</v>
      </c>
      <c r="H3758" s="15">
        <v>94.5887031428</v>
      </c>
    </row>
    <row r="3759" spans="3:8" x14ac:dyDescent="0.3">
      <c r="C3759" s="18" t="s">
        <v>3751</v>
      </c>
      <c r="D3759" s="12">
        <v>100.7</v>
      </c>
      <c r="E3759" s="12">
        <v>96.939404084800003</v>
      </c>
      <c r="F3759" s="12">
        <v>100.4656190745</v>
      </c>
      <c r="G3759" s="12">
        <v>100.45042448860001</v>
      </c>
      <c r="H3759" s="15">
        <v>96.967352462500003</v>
      </c>
    </row>
    <row r="3760" spans="3:8" x14ac:dyDescent="0.3">
      <c r="C3760" s="18" t="s">
        <v>3752</v>
      </c>
      <c r="D3760" s="12">
        <v>97.16</v>
      </c>
      <c r="E3760" s="12">
        <v>93.659545744799999</v>
      </c>
      <c r="F3760" s="12">
        <v>96.9310111156</v>
      </c>
      <c r="G3760" s="12">
        <v>96.936673288600005</v>
      </c>
      <c r="H3760" s="15">
        <v>93.743459809499996</v>
      </c>
    </row>
    <row r="3761" spans="3:8" x14ac:dyDescent="0.3">
      <c r="C3761" s="18" t="s">
        <v>3753</v>
      </c>
      <c r="D3761" s="12">
        <v>96.91</v>
      </c>
      <c r="E3761" s="12">
        <v>93.237969195100007</v>
      </c>
      <c r="F3761" s="12">
        <v>96.980892857699999</v>
      </c>
      <c r="G3761" s="12">
        <v>96.978177392299997</v>
      </c>
      <c r="H3761" s="15">
        <v>93.474650440299996</v>
      </c>
    </row>
    <row r="3762" spans="3:8" x14ac:dyDescent="0.3">
      <c r="C3762" s="18" t="s">
        <v>3754</v>
      </c>
      <c r="D3762" s="12">
        <v>97.99</v>
      </c>
      <c r="E3762" s="12">
        <v>94.088238879299993</v>
      </c>
      <c r="F3762" s="12">
        <v>97.174251114900002</v>
      </c>
      <c r="G3762" s="12">
        <v>97.178735066599998</v>
      </c>
      <c r="H3762" s="15">
        <v>93.665170472900002</v>
      </c>
    </row>
    <row r="3763" spans="3:8" x14ac:dyDescent="0.3">
      <c r="C3763" s="18" t="s">
        <v>3755</v>
      </c>
      <c r="D3763" s="12">
        <v>98</v>
      </c>
      <c r="E3763" s="12">
        <v>94.312717214499997</v>
      </c>
      <c r="F3763" s="12">
        <v>97.378629861099995</v>
      </c>
      <c r="G3763" s="12">
        <v>97.378006346399999</v>
      </c>
      <c r="H3763" s="15">
        <v>94.119242600500002</v>
      </c>
    </row>
    <row r="3764" spans="3:8" x14ac:dyDescent="0.3">
      <c r="C3764" s="18" t="s">
        <v>3756</v>
      </c>
      <c r="D3764" s="12">
        <v>100.66</v>
      </c>
      <c r="E3764" s="12">
        <v>97.012228441399998</v>
      </c>
      <c r="F3764" s="12">
        <v>100.4736570478</v>
      </c>
      <c r="G3764" s="12">
        <v>100.4625956622</v>
      </c>
      <c r="H3764" s="15">
        <v>97.027759661700003</v>
      </c>
    </row>
    <row r="3765" spans="3:8" x14ac:dyDescent="0.3">
      <c r="C3765" s="18" t="s">
        <v>3757</v>
      </c>
      <c r="D3765" s="12">
        <v>95.97</v>
      </c>
      <c r="E3765" s="12">
        <v>92.793983654800002</v>
      </c>
      <c r="F3765" s="12">
        <v>95.947648218500007</v>
      </c>
      <c r="G3765" s="12">
        <v>95.954201791700001</v>
      </c>
      <c r="H3765" s="15">
        <v>92.674848205000004</v>
      </c>
    </row>
    <row r="3766" spans="3:8" x14ac:dyDescent="0.3">
      <c r="C3766" s="18" t="s">
        <v>3758</v>
      </c>
      <c r="D3766" s="12">
        <v>95.18</v>
      </c>
      <c r="E3766" s="12">
        <v>92.1116317396</v>
      </c>
      <c r="F3766" s="12">
        <v>95.167936097799995</v>
      </c>
      <c r="G3766" s="12">
        <v>95.181993030499996</v>
      </c>
      <c r="H3766" s="15">
        <v>91.985478851500005</v>
      </c>
    </row>
    <row r="3767" spans="3:8" x14ac:dyDescent="0.3">
      <c r="C3767" s="18" t="s">
        <v>3759</v>
      </c>
      <c r="D3767" s="12">
        <v>95.56</v>
      </c>
      <c r="E3767" s="12">
        <v>92.532989915900004</v>
      </c>
      <c r="F3767" s="12">
        <v>95.598109997500003</v>
      </c>
      <c r="G3767" s="12">
        <v>95.611498162399997</v>
      </c>
      <c r="H3767" s="15">
        <v>92.4224011453</v>
      </c>
    </row>
    <row r="3768" spans="3:8" x14ac:dyDescent="0.3">
      <c r="C3768" s="18" t="s">
        <v>3760</v>
      </c>
      <c r="D3768" s="12">
        <v>97.93</v>
      </c>
      <c r="E3768" s="12">
        <v>94.893966058900006</v>
      </c>
      <c r="F3768" s="12">
        <v>98.156684982000002</v>
      </c>
      <c r="G3768" s="12">
        <v>98.179926425999994</v>
      </c>
      <c r="H3768" s="15">
        <v>95.088856428400007</v>
      </c>
    </row>
    <row r="3769" spans="3:8" x14ac:dyDescent="0.3">
      <c r="C3769" s="18" t="s">
        <v>3761</v>
      </c>
      <c r="D3769" s="12">
        <v>100.25</v>
      </c>
      <c r="E3769" s="12">
        <v>97.127199471500006</v>
      </c>
      <c r="F3769" s="12">
        <v>100.8924314978</v>
      </c>
      <c r="G3769" s="12">
        <v>100.86799125260001</v>
      </c>
      <c r="H3769" s="15">
        <v>97.315570645099996</v>
      </c>
    </row>
    <row r="3770" spans="3:8" x14ac:dyDescent="0.3">
      <c r="C3770" s="18" t="s">
        <v>3762</v>
      </c>
      <c r="D3770" s="12">
        <v>95.77</v>
      </c>
      <c r="E3770" s="12">
        <v>94.657854325599999</v>
      </c>
      <c r="F3770" s="12">
        <v>99.138531606699999</v>
      </c>
      <c r="G3770" s="12">
        <v>99.164058940399997</v>
      </c>
      <c r="H3770" s="15">
        <v>95.01201663869999</v>
      </c>
    </row>
    <row r="3771" spans="3:8" x14ac:dyDescent="0.3">
      <c r="C3771" s="18" t="s">
        <v>3763</v>
      </c>
      <c r="D3771" s="12">
        <v>93.72</v>
      </c>
      <c r="E3771" s="12">
        <v>91.531878877799997</v>
      </c>
      <c r="F3771" s="12">
        <v>95.074351488900007</v>
      </c>
      <c r="G3771" s="12">
        <v>95.102695286300005</v>
      </c>
      <c r="H3771" s="15">
        <v>91.700599592299994</v>
      </c>
    </row>
    <row r="3772" spans="3:8" x14ac:dyDescent="0.3">
      <c r="C3772" s="18" t="s">
        <v>3764</v>
      </c>
      <c r="D3772" s="12">
        <v>97.41</v>
      </c>
      <c r="E3772" s="12">
        <v>93.849211737000005</v>
      </c>
      <c r="F3772" s="12">
        <v>96.944745569299997</v>
      </c>
      <c r="G3772" s="12">
        <v>96.960155320499993</v>
      </c>
      <c r="H3772" s="15">
        <v>93.780078752099996</v>
      </c>
    </row>
    <row r="3773" spans="3:8" x14ac:dyDescent="0.3">
      <c r="C3773" s="18" t="s">
        <v>3765</v>
      </c>
      <c r="D3773" s="12">
        <v>97.51</v>
      </c>
      <c r="E3773" s="12">
        <v>93.878183849300001</v>
      </c>
      <c r="F3773" s="12">
        <v>96.978407313800005</v>
      </c>
      <c r="G3773" s="12">
        <v>96.985157807799993</v>
      </c>
      <c r="H3773" s="15">
        <v>93.809474433200009</v>
      </c>
    </row>
    <row r="3774" spans="3:8" x14ac:dyDescent="0.3">
      <c r="C3774" s="18" t="s">
        <v>3766</v>
      </c>
      <c r="D3774" s="12">
        <v>95.16</v>
      </c>
      <c r="E3774" s="12">
        <v>92.323438148500003</v>
      </c>
      <c r="F3774" s="12">
        <v>95.166640798200007</v>
      </c>
      <c r="G3774" s="12">
        <v>95.180554778800001</v>
      </c>
      <c r="H3774" s="15">
        <v>92.541119034399998</v>
      </c>
    </row>
    <row r="3775" spans="3:8" x14ac:dyDescent="0.3">
      <c r="C3775" s="18" t="s">
        <v>3767</v>
      </c>
      <c r="D3775" s="12">
        <v>97.8</v>
      </c>
      <c r="E3775" s="12">
        <v>94.963336603299993</v>
      </c>
      <c r="F3775" s="12">
        <v>98.546083017900003</v>
      </c>
      <c r="G3775" s="12">
        <v>98.543643465000002</v>
      </c>
      <c r="H3775" s="15">
        <v>95.223453444599997</v>
      </c>
    </row>
    <row r="3776" spans="3:8" x14ac:dyDescent="0.3">
      <c r="C3776" s="18" t="s">
        <v>3768</v>
      </c>
      <c r="D3776" s="12">
        <v>98.38</v>
      </c>
      <c r="E3776" s="12">
        <v>94.722018423999998</v>
      </c>
      <c r="F3776" s="12">
        <v>98.114451313999993</v>
      </c>
      <c r="G3776" s="12">
        <v>98.126934506300003</v>
      </c>
      <c r="H3776" s="15">
        <v>94.726785346699998</v>
      </c>
    </row>
    <row r="3777" spans="3:8" x14ac:dyDescent="0.3">
      <c r="C3777" s="18" t="s">
        <v>3769</v>
      </c>
      <c r="D3777" s="12">
        <v>98.27</v>
      </c>
      <c r="E3777" s="12">
        <v>94.588451150599994</v>
      </c>
      <c r="F3777" s="12">
        <v>98.335056312299997</v>
      </c>
      <c r="G3777" s="12">
        <v>98.343581523300003</v>
      </c>
      <c r="H3777" s="15">
        <v>94.613442076200002</v>
      </c>
    </row>
    <row r="3778" spans="3:8" x14ac:dyDescent="0.3">
      <c r="C3778" s="18" t="s">
        <v>3770</v>
      </c>
      <c r="D3778" s="12">
        <v>99.8</v>
      </c>
      <c r="E3778" s="12">
        <v>96.244153712599996</v>
      </c>
      <c r="F3778" s="12">
        <v>99.746848178999997</v>
      </c>
      <c r="G3778" s="12">
        <v>99.759868514499999</v>
      </c>
      <c r="H3778" s="15">
        <v>96.517721219500004</v>
      </c>
    </row>
    <row r="3779" spans="3:8" x14ac:dyDescent="0.3">
      <c r="C3779" s="18" t="s">
        <v>3771</v>
      </c>
      <c r="D3779" s="12">
        <v>102.14</v>
      </c>
      <c r="E3779" s="12">
        <v>98.156353907899998</v>
      </c>
      <c r="F3779" s="12">
        <v>102.1421734341</v>
      </c>
      <c r="G3779" s="12">
        <v>102.15607115660001</v>
      </c>
      <c r="H3779" s="15">
        <v>98.768251303100001</v>
      </c>
    </row>
    <row r="3780" spans="3:8" x14ac:dyDescent="0.3">
      <c r="C3780" s="18" t="s">
        <v>3772</v>
      </c>
      <c r="D3780" s="12">
        <v>106.06</v>
      </c>
      <c r="E3780" s="12">
        <v>101.322537025</v>
      </c>
      <c r="F3780" s="12">
        <v>105.69859660420001</v>
      </c>
      <c r="G3780" s="12">
        <v>105.71426320480001</v>
      </c>
      <c r="H3780" s="15">
        <v>102.3592451538</v>
      </c>
    </row>
    <row r="3781" spans="3:8" x14ac:dyDescent="0.3">
      <c r="C3781" s="18" t="s">
        <v>3773</v>
      </c>
      <c r="D3781" s="12">
        <v>97.18</v>
      </c>
      <c r="E3781" s="12">
        <v>93.105608622700004</v>
      </c>
      <c r="F3781" s="12">
        <v>97.568142002399995</v>
      </c>
      <c r="G3781" s="12">
        <v>97.552329732100006</v>
      </c>
      <c r="H3781" s="15">
        <v>93.489673017000001</v>
      </c>
    </row>
    <row r="3782" spans="3:8" x14ac:dyDescent="0.3">
      <c r="C3782" s="18" t="s">
        <v>3774</v>
      </c>
      <c r="D3782" s="12">
        <v>109.98</v>
      </c>
      <c r="E3782" s="12">
        <v>106.574449915</v>
      </c>
      <c r="F3782" s="12">
        <v>110.50957816419999</v>
      </c>
      <c r="G3782" s="12">
        <v>110.60717786479999</v>
      </c>
      <c r="H3782" s="15">
        <v>109.0765637937</v>
      </c>
    </row>
    <row r="3783" spans="3:8" x14ac:dyDescent="0.3">
      <c r="C3783" s="18" t="s">
        <v>3775</v>
      </c>
      <c r="D3783" s="12">
        <v>71.95</v>
      </c>
      <c r="E3783" s="12">
        <v>69.739798581599999</v>
      </c>
      <c r="F3783" s="12">
        <v>70.981128476799995</v>
      </c>
      <c r="G3783" s="12">
        <v>71.319706784600001</v>
      </c>
      <c r="H3783" s="15">
        <v>70.158576439000001</v>
      </c>
    </row>
    <row r="3784" spans="3:8" x14ac:dyDescent="0.3">
      <c r="C3784" s="18" t="s">
        <v>3776</v>
      </c>
      <c r="D3784" s="12">
        <v>71.87</v>
      </c>
      <c r="E3784" s="12">
        <v>69.723977812900003</v>
      </c>
      <c r="F3784" s="12">
        <v>71.005347833499997</v>
      </c>
      <c r="G3784" s="12">
        <v>71.342127070499998</v>
      </c>
      <c r="H3784" s="15">
        <v>70.151938016300008</v>
      </c>
    </row>
    <row r="3785" spans="3:8" x14ac:dyDescent="0.3">
      <c r="C3785" s="18" t="s">
        <v>3777</v>
      </c>
      <c r="D3785" s="12">
        <v>112.04</v>
      </c>
      <c r="E3785" s="12">
        <v>108.5152545019</v>
      </c>
      <c r="F3785" s="12">
        <v>112.65251563939999</v>
      </c>
      <c r="G3785" s="12">
        <v>112.7392442007</v>
      </c>
      <c r="H3785" s="15">
        <v>110.9787156798</v>
      </c>
    </row>
    <row r="3786" spans="3:8" x14ac:dyDescent="0.3">
      <c r="C3786" s="18" t="s">
        <v>3778</v>
      </c>
      <c r="D3786" s="12">
        <v>39.49</v>
      </c>
      <c r="E3786" s="12">
        <v>36.668655814099999</v>
      </c>
      <c r="F3786" s="12">
        <v>40.1242525097</v>
      </c>
      <c r="G3786" s="12">
        <v>40.437486475999997</v>
      </c>
      <c r="H3786" s="15">
        <v>36.777278958400004</v>
      </c>
    </row>
    <row r="3787" spans="3:8" x14ac:dyDescent="0.3">
      <c r="C3787" s="18" t="s">
        <v>3779</v>
      </c>
      <c r="D3787" s="12">
        <v>78.900000000000006</v>
      </c>
      <c r="E3787" s="12">
        <v>76.715779316400003</v>
      </c>
      <c r="F3787" s="12">
        <v>78.222875239999993</v>
      </c>
      <c r="G3787" s="12">
        <v>78.562165063400002</v>
      </c>
      <c r="H3787" s="15">
        <v>76.884209133300004</v>
      </c>
    </row>
    <row r="3788" spans="3:8" x14ac:dyDescent="0.3">
      <c r="C3788" s="18" t="s">
        <v>3780</v>
      </c>
      <c r="D3788" s="12">
        <v>113.63</v>
      </c>
      <c r="E3788" s="12">
        <v>110.0877480531</v>
      </c>
      <c r="F3788" s="12">
        <v>114.38520700869999</v>
      </c>
      <c r="G3788" s="12">
        <v>114.4692357262</v>
      </c>
      <c r="H3788" s="15">
        <v>112.43969954309999</v>
      </c>
    </row>
    <row r="3789" spans="3:8" x14ac:dyDescent="0.3">
      <c r="C3789" s="18" t="s">
        <v>3781</v>
      </c>
      <c r="D3789" s="12">
        <v>75.83</v>
      </c>
      <c r="E3789" s="12">
        <v>73.754272218200001</v>
      </c>
      <c r="F3789" s="12">
        <v>75.071987767300001</v>
      </c>
      <c r="G3789" s="12">
        <v>75.414731301800003</v>
      </c>
      <c r="H3789" s="15">
        <v>73.9964651457</v>
      </c>
    </row>
    <row r="3790" spans="3:8" x14ac:dyDescent="0.3">
      <c r="C3790" s="18" t="s">
        <v>3782</v>
      </c>
      <c r="D3790" s="12">
        <v>75.5</v>
      </c>
      <c r="E3790" s="12">
        <v>73.365351888800006</v>
      </c>
      <c r="F3790" s="12">
        <v>74.828184675100005</v>
      </c>
      <c r="G3790" s="12">
        <v>75.1634802751</v>
      </c>
      <c r="H3790" s="15">
        <v>73.717253552000003</v>
      </c>
    </row>
    <row r="3791" spans="3:8" x14ac:dyDescent="0.3">
      <c r="C3791" s="18" t="s">
        <v>3783</v>
      </c>
      <c r="D3791" s="12">
        <v>39.81</v>
      </c>
      <c r="E3791" s="12">
        <v>37.4717951445</v>
      </c>
      <c r="F3791" s="12">
        <v>39.719368210900001</v>
      </c>
      <c r="G3791" s="12">
        <v>40.039076321000003</v>
      </c>
      <c r="H3791" s="15">
        <v>37.390384576000002</v>
      </c>
    </row>
    <row r="3792" spans="3:8" x14ac:dyDescent="0.3">
      <c r="C3792" s="18" t="s">
        <v>3784</v>
      </c>
      <c r="D3792" s="12">
        <v>112.05</v>
      </c>
      <c r="E3792" s="12">
        <v>108.5183719691</v>
      </c>
      <c r="F3792" s="12">
        <v>112.66863248590001</v>
      </c>
      <c r="G3792" s="12">
        <v>112.7582991532</v>
      </c>
      <c r="H3792" s="15">
        <v>110.97755290479999</v>
      </c>
    </row>
    <row r="3793" spans="3:8" x14ac:dyDescent="0.3">
      <c r="C3793" s="18" t="s">
        <v>3785</v>
      </c>
      <c r="D3793" s="12">
        <v>34.46</v>
      </c>
      <c r="E3793" s="12">
        <v>32.242034585100001</v>
      </c>
      <c r="F3793" s="12">
        <v>34.347728865100002</v>
      </c>
      <c r="G3793" s="12">
        <v>34.668146838600002</v>
      </c>
      <c r="H3793" s="15">
        <v>32.087827897899999</v>
      </c>
    </row>
    <row r="3794" spans="3:8" x14ac:dyDescent="0.3">
      <c r="C3794" s="18" t="s">
        <v>3786</v>
      </c>
      <c r="D3794" s="12">
        <v>68.88</v>
      </c>
      <c r="E3794" s="12">
        <v>64.533255872699996</v>
      </c>
      <c r="F3794" s="12">
        <v>68.909074424699995</v>
      </c>
      <c r="G3794" s="12">
        <v>69.229051053800006</v>
      </c>
      <c r="H3794" s="15">
        <v>65.716340264499991</v>
      </c>
    </row>
    <row r="3795" spans="3:8" x14ac:dyDescent="0.3">
      <c r="C3795" s="18" t="s">
        <v>3787</v>
      </c>
      <c r="D3795" s="12">
        <v>79.45</v>
      </c>
      <c r="E3795" s="12">
        <v>75.009924942699996</v>
      </c>
      <c r="F3795" s="12">
        <v>79.933997583099995</v>
      </c>
      <c r="G3795" s="12">
        <v>79.991682464500002</v>
      </c>
      <c r="H3795" s="15">
        <v>78.044430217600009</v>
      </c>
    </row>
    <row r="3796" spans="3:8" x14ac:dyDescent="0.3">
      <c r="C3796" s="18" t="s">
        <v>3788</v>
      </c>
      <c r="D3796" s="12">
        <v>66.77</v>
      </c>
      <c r="E3796" s="12">
        <v>62.802386461200001</v>
      </c>
      <c r="F3796" s="12">
        <v>65.3494475663</v>
      </c>
      <c r="G3796" s="12">
        <v>65.673173887999994</v>
      </c>
      <c r="H3796" s="15">
        <v>63.431370578499994</v>
      </c>
    </row>
    <row r="3797" spans="3:8" x14ac:dyDescent="0.3">
      <c r="C3797" s="18" t="s">
        <v>3789</v>
      </c>
      <c r="D3797" s="12">
        <v>66.83</v>
      </c>
      <c r="E3797" s="12">
        <v>62.398733464599999</v>
      </c>
      <c r="F3797" s="12">
        <v>65.370612769900006</v>
      </c>
      <c r="G3797" s="12">
        <v>65.655872824400006</v>
      </c>
      <c r="H3797" s="15">
        <v>63.3784759228</v>
      </c>
    </row>
    <row r="3798" spans="3:8" x14ac:dyDescent="0.3">
      <c r="C3798" s="18" t="s">
        <v>3790</v>
      </c>
      <c r="D3798" s="12">
        <v>67.17</v>
      </c>
      <c r="E3798" s="12">
        <v>62.783146393499997</v>
      </c>
      <c r="F3798" s="12">
        <v>65.676183372099999</v>
      </c>
      <c r="G3798" s="12">
        <v>65.969838402600004</v>
      </c>
      <c r="H3798" s="15">
        <v>63.566245581499999</v>
      </c>
    </row>
    <row r="3799" spans="3:8" x14ac:dyDescent="0.3">
      <c r="C3799" s="18" t="s">
        <v>3791</v>
      </c>
      <c r="D3799" s="12">
        <v>71.98</v>
      </c>
      <c r="E3799" s="12">
        <v>67.888738516499998</v>
      </c>
      <c r="F3799" s="12">
        <v>71.865710183600001</v>
      </c>
      <c r="G3799" s="12">
        <v>71.905113506700005</v>
      </c>
      <c r="H3799" s="15">
        <v>69.274796494100002</v>
      </c>
    </row>
    <row r="3800" spans="3:8" x14ac:dyDescent="0.3">
      <c r="C3800" s="18" t="s">
        <v>3792</v>
      </c>
      <c r="D3800" s="12">
        <v>36.840000000000003</v>
      </c>
      <c r="E3800" s="12">
        <v>34.355409923899998</v>
      </c>
      <c r="F3800" s="12">
        <v>36.272253046300001</v>
      </c>
      <c r="G3800" s="12">
        <v>36.625021943100002</v>
      </c>
      <c r="H3800" s="15">
        <v>34.274072146400002</v>
      </c>
    </row>
    <row r="3801" spans="3:8" x14ac:dyDescent="0.3">
      <c r="C3801" s="18" t="s">
        <v>3793</v>
      </c>
      <c r="D3801" s="12">
        <v>70.36</v>
      </c>
      <c r="E3801" s="12">
        <v>66.193870578499997</v>
      </c>
      <c r="F3801" s="12">
        <v>69.1731135948</v>
      </c>
      <c r="G3801" s="12">
        <v>69.458777250599994</v>
      </c>
      <c r="H3801" s="15">
        <v>66.631348845700003</v>
      </c>
    </row>
    <row r="3802" spans="3:8" x14ac:dyDescent="0.3">
      <c r="C3802" s="18" t="s">
        <v>3794</v>
      </c>
      <c r="D3802" s="12">
        <v>64.069999999999993</v>
      </c>
      <c r="E3802" s="12">
        <v>57.504457665700002</v>
      </c>
      <c r="F3802" s="12">
        <v>62.217326441099999</v>
      </c>
      <c r="G3802" s="12">
        <v>62.494316334499999</v>
      </c>
      <c r="H3802" s="15">
        <v>58.919766369599991</v>
      </c>
    </row>
    <row r="3803" spans="3:8" x14ac:dyDescent="0.3">
      <c r="C3803" s="18" t="s">
        <v>3795</v>
      </c>
      <c r="D3803" s="12">
        <v>63.7</v>
      </c>
      <c r="E3803" s="12">
        <v>57.111255839099996</v>
      </c>
      <c r="F3803" s="12">
        <v>61.803222685400002</v>
      </c>
      <c r="G3803" s="12">
        <v>62.072620558099999</v>
      </c>
      <c r="H3803" s="15">
        <v>58.381693314400003</v>
      </c>
    </row>
    <row r="3804" spans="3:8" x14ac:dyDescent="0.3">
      <c r="C3804" s="18" t="s">
        <v>3796</v>
      </c>
      <c r="D3804" s="12">
        <v>60.01</v>
      </c>
      <c r="E3804" s="12">
        <v>56.898628647700001</v>
      </c>
      <c r="F3804" s="12">
        <v>60.885357897200002</v>
      </c>
      <c r="G3804" s="12">
        <v>60.948933075100001</v>
      </c>
      <c r="H3804" s="15">
        <v>57.565202464799995</v>
      </c>
    </row>
    <row r="3805" spans="3:8" x14ac:dyDescent="0.3">
      <c r="C3805" s="18" t="s">
        <v>3797</v>
      </c>
      <c r="D3805" s="12">
        <v>60.14</v>
      </c>
      <c r="E3805" s="12">
        <v>57.093865041699999</v>
      </c>
      <c r="F3805" s="12">
        <v>61.0697212452</v>
      </c>
      <c r="G3805" s="12">
        <v>61.107955269900003</v>
      </c>
      <c r="H3805" s="15">
        <v>57.819324974899999</v>
      </c>
    </row>
    <row r="3806" spans="3:8" x14ac:dyDescent="0.3">
      <c r="C3806" s="18" t="s">
        <v>3798</v>
      </c>
      <c r="D3806" s="12">
        <v>41.29</v>
      </c>
      <c r="E3806" s="12">
        <v>37.577640304500001</v>
      </c>
      <c r="F3806" s="12">
        <v>41.0853172176</v>
      </c>
      <c r="G3806" s="12">
        <v>41.134783156700003</v>
      </c>
      <c r="H3806" s="15">
        <v>38.9791456827</v>
      </c>
    </row>
    <row r="3807" spans="3:8" x14ac:dyDescent="0.3">
      <c r="C3807" s="18" t="s">
        <v>3799</v>
      </c>
      <c r="D3807" s="12">
        <v>51.42</v>
      </c>
      <c r="E3807" s="12">
        <v>47.982915739600003</v>
      </c>
      <c r="F3807" s="12">
        <v>51.723664878299999</v>
      </c>
      <c r="G3807" s="12">
        <v>51.764701334500003</v>
      </c>
      <c r="H3807" s="15">
        <v>48.247651944899999</v>
      </c>
    </row>
    <row r="3808" spans="3:8" x14ac:dyDescent="0.3">
      <c r="C3808" s="18" t="s">
        <v>3800</v>
      </c>
      <c r="D3808" s="12">
        <v>51.26</v>
      </c>
      <c r="E3808" s="12">
        <v>47.883053255199997</v>
      </c>
      <c r="F3808" s="12">
        <v>51.670233464900001</v>
      </c>
      <c r="G3808" s="12">
        <v>51.729971195499999</v>
      </c>
      <c r="H3808" s="15">
        <v>48.177859086699996</v>
      </c>
    </row>
    <row r="3809" spans="3:8" x14ac:dyDescent="0.3">
      <c r="C3809" s="18" t="s">
        <v>3801</v>
      </c>
      <c r="D3809" s="12">
        <v>120.42</v>
      </c>
      <c r="E3809" s="12">
        <v>117.0071004509</v>
      </c>
      <c r="F3809" s="12">
        <v>121.3218803564</v>
      </c>
      <c r="G3809" s="12">
        <v>121.3643097826</v>
      </c>
      <c r="H3809" s="15">
        <v>119.1573095288</v>
      </c>
    </row>
    <row r="3810" spans="3:8" x14ac:dyDescent="0.3">
      <c r="C3810" s="18" t="s">
        <v>3802</v>
      </c>
      <c r="D3810" s="12">
        <v>109.16</v>
      </c>
      <c r="E3810" s="12">
        <v>106.1783791152</v>
      </c>
      <c r="F3810" s="12">
        <v>109.8862055037</v>
      </c>
      <c r="G3810" s="12">
        <v>109.9860495386</v>
      </c>
      <c r="H3810" s="15">
        <v>108.352899165</v>
      </c>
    </row>
    <row r="3811" spans="3:8" x14ac:dyDescent="0.3">
      <c r="C3811" s="18" t="s">
        <v>3803</v>
      </c>
      <c r="D3811" s="12">
        <v>111.15</v>
      </c>
      <c r="E3811" s="12">
        <v>107.5404838013</v>
      </c>
      <c r="F3811" s="12">
        <v>111.7636561777</v>
      </c>
      <c r="G3811" s="12">
        <v>111.8575626474</v>
      </c>
      <c r="H3811" s="15">
        <v>110.02260522830001</v>
      </c>
    </row>
    <row r="3812" spans="3:8" x14ac:dyDescent="0.3">
      <c r="C3812" s="18" t="s">
        <v>3804</v>
      </c>
      <c r="D3812" s="12">
        <v>111.61</v>
      </c>
      <c r="E3812" s="12">
        <v>108.2671391401</v>
      </c>
      <c r="F3812" s="12">
        <v>112.30343800599999</v>
      </c>
      <c r="G3812" s="12">
        <v>112.40631026619999</v>
      </c>
      <c r="H3812" s="15">
        <v>110.69804638159999</v>
      </c>
    </row>
    <row r="3813" spans="3:8" x14ac:dyDescent="0.3">
      <c r="C3813" s="18" t="s">
        <v>3805</v>
      </c>
      <c r="D3813" s="12">
        <v>108.2</v>
      </c>
      <c r="E3813" s="12">
        <v>104.9125042614</v>
      </c>
      <c r="F3813" s="12">
        <v>109.30774293659999</v>
      </c>
      <c r="G3813" s="12">
        <v>109.3902318069</v>
      </c>
      <c r="H3813" s="15">
        <v>107.5190821516</v>
      </c>
    </row>
    <row r="3814" spans="3:8" x14ac:dyDescent="0.3">
      <c r="C3814" s="18" t="s">
        <v>3806</v>
      </c>
      <c r="D3814" s="12">
        <v>71.62</v>
      </c>
      <c r="E3814" s="12">
        <v>66.008778502799998</v>
      </c>
      <c r="F3814" s="12">
        <v>72.583995041899996</v>
      </c>
      <c r="G3814" s="12">
        <v>72.618483842499998</v>
      </c>
      <c r="H3814" s="15">
        <v>69.542020146900001</v>
      </c>
    </row>
    <row r="3815" spans="3:8" x14ac:dyDescent="0.3">
      <c r="C3815" s="18" t="s">
        <v>3807</v>
      </c>
      <c r="D3815" s="12">
        <v>106.02</v>
      </c>
      <c r="E3815" s="12">
        <v>103.0507942939</v>
      </c>
      <c r="F3815" s="12">
        <v>105.8982867916</v>
      </c>
      <c r="G3815" s="12">
        <v>106.0225366991</v>
      </c>
      <c r="H3815" s="15">
        <v>105.6496617869</v>
      </c>
    </row>
    <row r="3816" spans="3:8" x14ac:dyDescent="0.3">
      <c r="C3816" s="18" t="s">
        <v>3808</v>
      </c>
      <c r="D3816" s="12">
        <v>65.66</v>
      </c>
      <c r="E3816" s="12">
        <v>57.942283572999997</v>
      </c>
      <c r="F3816" s="12">
        <v>63.740152668100002</v>
      </c>
      <c r="G3816" s="12">
        <v>64.020188442099993</v>
      </c>
      <c r="H3816" s="15">
        <v>60.367951549799997</v>
      </c>
    </row>
    <row r="3817" spans="3:8" x14ac:dyDescent="0.3">
      <c r="C3817" s="18" t="s">
        <v>3809</v>
      </c>
      <c r="D3817" s="12">
        <v>63.11</v>
      </c>
      <c r="E3817" s="12">
        <v>58.812352436099999</v>
      </c>
      <c r="F3817" s="12">
        <v>61.889471916300003</v>
      </c>
      <c r="G3817" s="12">
        <v>62.175480027900001</v>
      </c>
      <c r="H3817" s="15">
        <v>59.9128898397</v>
      </c>
    </row>
    <row r="3818" spans="3:8" x14ac:dyDescent="0.3">
      <c r="C3818" s="18" t="s">
        <v>3810</v>
      </c>
      <c r="D3818" s="12">
        <v>104.36</v>
      </c>
      <c r="E3818" s="12">
        <v>102.12576043289999</v>
      </c>
      <c r="F3818" s="12">
        <v>105.3432725821</v>
      </c>
      <c r="G3818" s="12">
        <v>105.4629813591</v>
      </c>
      <c r="H3818" s="15">
        <v>103.99530335030001</v>
      </c>
    </row>
    <row r="3819" spans="3:8" x14ac:dyDescent="0.3">
      <c r="C3819" s="18" t="s">
        <v>3811</v>
      </c>
      <c r="D3819" s="12">
        <v>110.38</v>
      </c>
      <c r="E3819" s="12">
        <v>106.98502936120001</v>
      </c>
      <c r="F3819" s="12">
        <v>110.8577292218</v>
      </c>
      <c r="G3819" s="12">
        <v>110.9476632482</v>
      </c>
      <c r="H3819" s="15">
        <v>109.49680312069999</v>
      </c>
    </row>
    <row r="3820" spans="3:8" x14ac:dyDescent="0.3">
      <c r="C3820" s="18" t="s">
        <v>3812</v>
      </c>
      <c r="D3820" s="12">
        <v>110.25</v>
      </c>
      <c r="E3820" s="12">
        <v>106.9717136103</v>
      </c>
      <c r="F3820" s="12">
        <v>110.81854478130001</v>
      </c>
      <c r="G3820" s="12">
        <v>110.9196650307</v>
      </c>
      <c r="H3820" s="15">
        <v>109.4127965454</v>
      </c>
    </row>
    <row r="3821" spans="3:8" x14ac:dyDescent="0.3">
      <c r="C3821" s="18" t="s">
        <v>3813</v>
      </c>
      <c r="D3821" s="12">
        <v>108.2</v>
      </c>
      <c r="E3821" s="12">
        <v>104.9748561124</v>
      </c>
      <c r="F3821" s="12">
        <v>108.6394512903</v>
      </c>
      <c r="G3821" s="12">
        <v>108.7310349912</v>
      </c>
      <c r="H3821" s="15">
        <v>107.5379814818</v>
      </c>
    </row>
    <row r="3822" spans="3:8" x14ac:dyDescent="0.3">
      <c r="C3822" s="18" t="s">
        <v>3814</v>
      </c>
      <c r="D3822" s="12">
        <v>68.02</v>
      </c>
      <c r="E3822" s="12">
        <v>65.108826383799993</v>
      </c>
      <c r="F3822" s="12">
        <v>68.492874781500007</v>
      </c>
      <c r="G3822" s="12">
        <v>68.543293644599999</v>
      </c>
      <c r="H3822" s="15">
        <v>66.324252613599995</v>
      </c>
    </row>
    <row r="3823" spans="3:8" x14ac:dyDescent="0.3">
      <c r="C3823" s="18" t="s">
        <v>3815</v>
      </c>
      <c r="D3823" s="12">
        <v>42.04</v>
      </c>
      <c r="E3823" s="12">
        <v>39.592865004499998</v>
      </c>
      <c r="F3823" s="12">
        <v>41.929349817400002</v>
      </c>
      <c r="G3823" s="12">
        <v>42.249480311600003</v>
      </c>
      <c r="H3823" s="15">
        <v>39.409154704499997</v>
      </c>
    </row>
    <row r="3824" spans="3:8" x14ac:dyDescent="0.3">
      <c r="C3824" s="18" t="s">
        <v>3816</v>
      </c>
      <c r="D3824" s="12">
        <v>71.569999999999993</v>
      </c>
      <c r="E3824" s="12">
        <v>69.494061480599996</v>
      </c>
      <c r="F3824" s="12">
        <v>71.007770713599996</v>
      </c>
      <c r="G3824" s="12">
        <v>71.340270897500005</v>
      </c>
      <c r="H3824" s="15">
        <v>69.964256208999998</v>
      </c>
    </row>
    <row r="3825" spans="3:8" x14ac:dyDescent="0.3">
      <c r="C3825" s="18" t="s">
        <v>3817</v>
      </c>
      <c r="D3825" s="12">
        <v>66.97</v>
      </c>
      <c r="E3825" s="12">
        <v>64.908979050200003</v>
      </c>
      <c r="F3825" s="12">
        <v>66.402997510500001</v>
      </c>
      <c r="G3825" s="12">
        <v>66.725464598599999</v>
      </c>
      <c r="H3825" s="15">
        <v>65.457692155999993</v>
      </c>
    </row>
    <row r="3826" spans="3:8" x14ac:dyDescent="0.3">
      <c r="C3826" s="18" t="s">
        <v>3818</v>
      </c>
      <c r="D3826" s="12">
        <v>37.29</v>
      </c>
      <c r="E3826" s="12">
        <v>35.105492701199999</v>
      </c>
      <c r="F3826" s="12">
        <v>37.281638960800002</v>
      </c>
      <c r="G3826" s="12">
        <v>37.601378987700002</v>
      </c>
      <c r="H3826" s="15">
        <v>35.058103813599999</v>
      </c>
    </row>
    <row r="3827" spans="3:8" x14ac:dyDescent="0.3">
      <c r="C3827" s="18" t="s">
        <v>3819</v>
      </c>
      <c r="D3827" s="12">
        <v>33.94</v>
      </c>
      <c r="E3827" s="12">
        <v>31.856562420300001</v>
      </c>
      <c r="F3827" s="12">
        <v>34.075454627600003</v>
      </c>
      <c r="G3827" s="12">
        <v>34.388571916899998</v>
      </c>
      <c r="H3827" s="15">
        <v>31.758995992899997</v>
      </c>
    </row>
    <row r="3828" spans="3:8" x14ac:dyDescent="0.3">
      <c r="C3828" s="18" t="s">
        <v>3820</v>
      </c>
      <c r="D3828" s="12">
        <v>34.75</v>
      </c>
      <c r="E3828" s="12">
        <v>31.509515170499999</v>
      </c>
      <c r="F3828" s="12">
        <v>37.187469740700003</v>
      </c>
      <c r="G3828" s="12">
        <v>37.4593252763</v>
      </c>
      <c r="H3828" s="15">
        <v>31.6140023996</v>
      </c>
    </row>
    <row r="3829" spans="3:8" x14ac:dyDescent="0.3">
      <c r="C3829" s="18" t="s">
        <v>3821</v>
      </c>
      <c r="D3829" s="12">
        <v>39.04</v>
      </c>
      <c r="E3829" s="12">
        <v>34.568013897500002</v>
      </c>
      <c r="F3829" s="12">
        <v>38.985799158799999</v>
      </c>
      <c r="G3829" s="12">
        <v>39.230249244600003</v>
      </c>
      <c r="H3829" s="15">
        <v>36.181859695100002</v>
      </c>
    </row>
    <row r="3830" spans="3:8" x14ac:dyDescent="0.3">
      <c r="C3830" s="18" t="s">
        <v>3822</v>
      </c>
      <c r="D3830" s="12">
        <v>67.97</v>
      </c>
      <c r="E3830" s="12">
        <v>65.923330538299993</v>
      </c>
      <c r="F3830" s="12">
        <v>67.594547099799996</v>
      </c>
      <c r="G3830" s="12">
        <v>67.921239741999997</v>
      </c>
      <c r="H3830" s="15">
        <v>66.330234033899998</v>
      </c>
    </row>
    <row r="3831" spans="3:8" x14ac:dyDescent="0.3">
      <c r="C3831" s="18" t="s">
        <v>3823</v>
      </c>
      <c r="D3831" s="12">
        <v>122.94</v>
      </c>
      <c r="E3831" s="12">
        <v>119.7622429023</v>
      </c>
      <c r="F3831" s="12">
        <v>124.1493427122</v>
      </c>
      <c r="G3831" s="12">
        <v>124.2305396079</v>
      </c>
      <c r="H3831" s="15">
        <v>122.04361400969999</v>
      </c>
    </row>
    <row r="3832" spans="3:8" x14ac:dyDescent="0.3">
      <c r="C3832" s="18" t="s">
        <v>3824</v>
      </c>
      <c r="D3832" s="12">
        <v>95.9</v>
      </c>
      <c r="E3832" s="12">
        <v>93.388786883099996</v>
      </c>
      <c r="F3832" s="12">
        <v>96.285800570199996</v>
      </c>
      <c r="G3832" s="12">
        <v>96.338868916400003</v>
      </c>
      <c r="H3832" s="15">
        <v>96.826124372400002</v>
      </c>
    </row>
    <row r="3833" spans="3:8" x14ac:dyDescent="0.3">
      <c r="C3833" s="18" t="s">
        <v>3825</v>
      </c>
      <c r="D3833" s="12">
        <v>116.58</v>
      </c>
      <c r="E3833" s="12">
        <v>112.6438120584</v>
      </c>
      <c r="F3833" s="12">
        <v>115.6301374331</v>
      </c>
      <c r="G3833" s="12">
        <v>115.7567961778</v>
      </c>
      <c r="H3833" s="15">
        <v>115.7344524481</v>
      </c>
    </row>
    <row r="3834" spans="3:8" x14ac:dyDescent="0.3">
      <c r="C3834" s="18" t="s">
        <v>3826</v>
      </c>
      <c r="D3834" s="12">
        <v>69.11</v>
      </c>
      <c r="E3834" s="12">
        <v>67.024707549499993</v>
      </c>
      <c r="F3834" s="12">
        <v>68.221245917199994</v>
      </c>
      <c r="G3834" s="12">
        <v>68.566661469799996</v>
      </c>
      <c r="H3834" s="15">
        <v>67.274162016700004</v>
      </c>
    </row>
    <row r="3835" spans="3:8" x14ac:dyDescent="0.3">
      <c r="C3835" s="18" t="s">
        <v>3827</v>
      </c>
      <c r="D3835" s="12">
        <v>118.58</v>
      </c>
      <c r="E3835" s="12">
        <v>115.9845982423</v>
      </c>
      <c r="F3835" s="12">
        <v>120.17740170979999</v>
      </c>
      <c r="G3835" s="12">
        <v>120.24642048699999</v>
      </c>
      <c r="H3835" s="15">
        <v>118.55856195539999</v>
      </c>
    </row>
    <row r="3836" spans="3:8" x14ac:dyDescent="0.3">
      <c r="C3836" s="18" t="s">
        <v>3828</v>
      </c>
      <c r="D3836" s="12">
        <v>76.92</v>
      </c>
      <c r="E3836" s="12">
        <v>73.779176186499996</v>
      </c>
      <c r="F3836" s="12">
        <v>77.313374851999995</v>
      </c>
      <c r="G3836" s="12">
        <v>77.347649349799994</v>
      </c>
      <c r="H3836" s="15">
        <v>74.920348593400007</v>
      </c>
    </row>
    <row r="3837" spans="3:8" x14ac:dyDescent="0.3">
      <c r="C3837" s="18" t="s">
        <v>3829</v>
      </c>
      <c r="D3837" s="12">
        <v>59.32</v>
      </c>
      <c r="E3837" s="12">
        <v>51.904477186500003</v>
      </c>
      <c r="F3837" s="12">
        <v>57.6016530614</v>
      </c>
      <c r="G3837" s="12">
        <v>57.867082210500001</v>
      </c>
      <c r="H3837" s="15">
        <v>53.417311529800003</v>
      </c>
    </row>
    <row r="3838" spans="3:8" x14ac:dyDescent="0.3">
      <c r="C3838" s="18" t="s">
        <v>3830</v>
      </c>
      <c r="D3838" s="12">
        <v>60.94</v>
      </c>
      <c r="E3838" s="12">
        <v>52.705946714299998</v>
      </c>
      <c r="F3838" s="12">
        <v>58.486873054</v>
      </c>
      <c r="G3838" s="12">
        <v>58.740545899899999</v>
      </c>
      <c r="H3838" s="15">
        <v>54.599821122999998</v>
      </c>
    </row>
    <row r="3839" spans="3:8" x14ac:dyDescent="0.3">
      <c r="C3839" s="18" t="s">
        <v>3831</v>
      </c>
      <c r="D3839" s="12">
        <v>61.02</v>
      </c>
      <c r="E3839" s="12">
        <v>53.922755347699997</v>
      </c>
      <c r="F3839" s="12">
        <v>59.255384020299999</v>
      </c>
      <c r="G3839" s="12">
        <v>59.537775346099998</v>
      </c>
      <c r="H3839" s="15">
        <v>56.001612645600005</v>
      </c>
    </row>
    <row r="3840" spans="3:8" x14ac:dyDescent="0.3">
      <c r="C3840" s="18" t="s">
        <v>3832</v>
      </c>
      <c r="D3840" s="12">
        <v>97.02</v>
      </c>
      <c r="E3840" s="12">
        <v>94.921572262400005</v>
      </c>
      <c r="F3840" s="12">
        <v>97.594253406799993</v>
      </c>
      <c r="G3840" s="12">
        <v>97.659160764000006</v>
      </c>
      <c r="H3840" s="15">
        <v>97.623837628499999</v>
      </c>
    </row>
    <row r="3841" spans="3:8" x14ac:dyDescent="0.3">
      <c r="C3841" s="18" t="s">
        <v>3833</v>
      </c>
      <c r="D3841" s="12">
        <v>110.81</v>
      </c>
      <c r="E3841" s="12">
        <v>107.68173179039999</v>
      </c>
      <c r="F3841" s="12">
        <v>111.6537154208</v>
      </c>
      <c r="G3841" s="12">
        <v>111.7562355557</v>
      </c>
      <c r="H3841" s="15">
        <v>109.81552271050001</v>
      </c>
    </row>
    <row r="3842" spans="3:8" x14ac:dyDescent="0.3">
      <c r="C3842" s="18" t="s">
        <v>3834</v>
      </c>
      <c r="D3842" s="12">
        <v>112.71</v>
      </c>
      <c r="E3842" s="12">
        <v>109.4191065924</v>
      </c>
      <c r="F3842" s="12">
        <v>113.7444778693</v>
      </c>
      <c r="G3842" s="12">
        <v>113.84052143789999</v>
      </c>
      <c r="H3842" s="15">
        <v>111.43486486379999</v>
      </c>
    </row>
    <row r="3843" spans="3:8" x14ac:dyDescent="0.3">
      <c r="C3843" s="18" t="s">
        <v>3835</v>
      </c>
      <c r="D3843" s="12">
        <v>130.99</v>
      </c>
      <c r="E3843" s="12">
        <v>124.033260106</v>
      </c>
      <c r="F3843" s="12">
        <v>131.41026263329999</v>
      </c>
      <c r="G3843" s="12">
        <v>131.76549096950001</v>
      </c>
      <c r="H3843" s="15">
        <v>129.53121683240002</v>
      </c>
    </row>
    <row r="3844" spans="3:8" x14ac:dyDescent="0.3">
      <c r="C3844" s="18" t="s">
        <v>3836</v>
      </c>
      <c r="D3844" s="12">
        <v>124.58</v>
      </c>
      <c r="E3844" s="12">
        <v>116.288172452</v>
      </c>
      <c r="F3844" s="12">
        <v>123.75108662149999</v>
      </c>
      <c r="G3844" s="12">
        <v>124.1214265043</v>
      </c>
      <c r="H3844" s="15">
        <v>121.610634358</v>
      </c>
    </row>
    <row r="3845" spans="3:8" x14ac:dyDescent="0.3">
      <c r="C3845" s="18" t="s">
        <v>3837</v>
      </c>
      <c r="D3845" s="12">
        <v>121.32</v>
      </c>
      <c r="E3845" s="12">
        <v>113.34728531490001</v>
      </c>
      <c r="F3845" s="12">
        <v>120.3982305281</v>
      </c>
      <c r="G3845" s="12">
        <v>120.79089112680001</v>
      </c>
      <c r="H3845" s="15">
        <v>118.34538757569999</v>
      </c>
    </row>
    <row r="3846" spans="3:8" x14ac:dyDescent="0.3">
      <c r="C3846" s="18" t="s">
        <v>3838</v>
      </c>
      <c r="D3846" s="12">
        <v>131.08000000000001</v>
      </c>
      <c r="E3846" s="12">
        <v>124.0993445088</v>
      </c>
      <c r="F3846" s="12">
        <v>131.50880416780001</v>
      </c>
      <c r="G3846" s="12">
        <v>131.8630526906</v>
      </c>
      <c r="H3846" s="15">
        <v>129.62584149540001</v>
      </c>
    </row>
    <row r="3847" spans="3:8" x14ac:dyDescent="0.3">
      <c r="C3847" s="18" t="s">
        <v>3839</v>
      </c>
      <c r="D3847" s="12">
        <v>133.5</v>
      </c>
      <c r="E3847" s="12">
        <v>126.33627514449999</v>
      </c>
      <c r="F3847" s="12">
        <v>133.85637997239999</v>
      </c>
      <c r="G3847" s="12">
        <v>134.20639330739999</v>
      </c>
      <c r="H3847" s="15">
        <v>131.81403842789999</v>
      </c>
    </row>
    <row r="3848" spans="3:8" x14ac:dyDescent="0.3">
      <c r="C3848" s="18" t="s">
        <v>3840</v>
      </c>
      <c r="D3848" s="12">
        <v>120.46</v>
      </c>
      <c r="E3848" s="12">
        <v>111.8778658417</v>
      </c>
      <c r="F3848" s="12">
        <v>119.1352303912</v>
      </c>
      <c r="G3848" s="12">
        <v>119.508847864</v>
      </c>
      <c r="H3848" s="15">
        <v>117.72544837999999</v>
      </c>
    </row>
    <row r="3849" spans="3:8" x14ac:dyDescent="0.3">
      <c r="C3849" s="18" t="s">
        <v>3841</v>
      </c>
      <c r="D3849" s="12">
        <v>98.17</v>
      </c>
      <c r="E3849" s="12">
        <v>91.711070661400001</v>
      </c>
      <c r="F3849" s="12">
        <v>96.636279050599995</v>
      </c>
      <c r="G3849" s="12">
        <v>96.939637697899997</v>
      </c>
      <c r="H3849" s="15">
        <v>97.680267045099995</v>
      </c>
    </row>
    <row r="3850" spans="3:8" x14ac:dyDescent="0.3">
      <c r="C3850" s="18" t="s">
        <v>3842</v>
      </c>
      <c r="D3850" s="12">
        <v>124.14</v>
      </c>
      <c r="E3850" s="12">
        <v>116.013180232</v>
      </c>
      <c r="F3850" s="12">
        <v>122.8264820051</v>
      </c>
      <c r="G3850" s="12">
        <v>123.2263896669</v>
      </c>
      <c r="H3850" s="15">
        <v>121.2686078113</v>
      </c>
    </row>
    <row r="3851" spans="3:8" x14ac:dyDescent="0.3">
      <c r="C3851" s="18" t="s">
        <v>3843</v>
      </c>
      <c r="D3851" s="12">
        <v>93.18</v>
      </c>
      <c r="E3851" s="12">
        <v>91.159576433599995</v>
      </c>
      <c r="F3851" s="12">
        <v>93.036156097499997</v>
      </c>
      <c r="G3851" s="12">
        <v>93.184418343800004</v>
      </c>
      <c r="H3851" s="15">
        <v>92.621985370900006</v>
      </c>
    </row>
    <row r="3852" spans="3:8" x14ac:dyDescent="0.3">
      <c r="C3852" s="18" t="s">
        <v>3844</v>
      </c>
      <c r="D3852" s="12">
        <v>131.04</v>
      </c>
      <c r="E3852" s="12">
        <v>124.1477580567</v>
      </c>
      <c r="F3852" s="12">
        <v>131.48820341640001</v>
      </c>
      <c r="G3852" s="12">
        <v>131.8416857421</v>
      </c>
      <c r="H3852" s="15">
        <v>129.6224819352</v>
      </c>
    </row>
    <row r="3853" spans="3:8" x14ac:dyDescent="0.3">
      <c r="C3853" s="18" t="s">
        <v>3845</v>
      </c>
      <c r="D3853" s="12">
        <v>140.9</v>
      </c>
      <c r="E3853" s="12">
        <v>134.73972672100001</v>
      </c>
      <c r="F3853" s="12">
        <v>142.0083998206</v>
      </c>
      <c r="G3853" s="12">
        <v>142.4103881122</v>
      </c>
      <c r="H3853" s="15">
        <v>139.9138960281</v>
      </c>
    </row>
    <row r="3854" spans="3:8" x14ac:dyDescent="0.3">
      <c r="C3854" s="18" t="s">
        <v>3846</v>
      </c>
      <c r="D3854" s="12">
        <v>140.79</v>
      </c>
      <c r="E3854" s="12">
        <v>134.81732767939999</v>
      </c>
      <c r="F3854" s="12">
        <v>141.95997741639999</v>
      </c>
      <c r="G3854" s="12">
        <v>142.34158822489999</v>
      </c>
      <c r="H3854" s="15">
        <v>139.95881177539999</v>
      </c>
    </row>
    <row r="3855" spans="3:8" x14ac:dyDescent="0.3">
      <c r="C3855" s="18" t="s">
        <v>3847</v>
      </c>
      <c r="D3855" s="12">
        <v>141.43</v>
      </c>
      <c r="E3855" s="12">
        <v>135.0336453795</v>
      </c>
      <c r="F3855" s="12">
        <v>142.47275525079999</v>
      </c>
      <c r="G3855" s="12">
        <v>142.86916907080001</v>
      </c>
      <c r="H3855" s="15">
        <v>140.21020342700001</v>
      </c>
    </row>
    <row r="3856" spans="3:8" x14ac:dyDescent="0.3">
      <c r="C3856" s="18" t="s">
        <v>3848</v>
      </c>
      <c r="D3856" s="12">
        <v>133.63999999999999</v>
      </c>
      <c r="E3856" s="12">
        <v>126.4634752046</v>
      </c>
      <c r="F3856" s="12">
        <v>134.07966438560001</v>
      </c>
      <c r="G3856" s="12">
        <v>134.43013086760001</v>
      </c>
      <c r="H3856" s="15">
        <v>132.01390828889998</v>
      </c>
    </row>
    <row r="3857" spans="3:8" x14ac:dyDescent="0.3">
      <c r="C3857" s="18" t="s">
        <v>3849</v>
      </c>
      <c r="D3857" s="12">
        <v>111.36</v>
      </c>
      <c r="E3857" s="12">
        <v>107.8114582665</v>
      </c>
      <c r="F3857" s="12">
        <v>111.7955638207</v>
      </c>
      <c r="G3857" s="12">
        <v>112.1269507058</v>
      </c>
      <c r="H3857" s="15">
        <v>112.6658608587</v>
      </c>
    </row>
    <row r="3858" spans="3:8" x14ac:dyDescent="0.3">
      <c r="C3858" s="18" t="s">
        <v>3850</v>
      </c>
      <c r="D3858" s="12">
        <v>117.56</v>
      </c>
      <c r="E3858" s="12">
        <v>111.8504719159</v>
      </c>
      <c r="F3858" s="12">
        <v>117.5533480324</v>
      </c>
      <c r="G3858" s="12">
        <v>118.3376961921</v>
      </c>
      <c r="H3858" s="15">
        <v>115.60333308930001</v>
      </c>
    </row>
    <row r="3859" spans="3:8" x14ac:dyDescent="0.3">
      <c r="C3859" s="18" t="s">
        <v>3851</v>
      </c>
      <c r="D3859" s="12">
        <v>128.75</v>
      </c>
      <c r="E3859" s="12">
        <v>122.04443893360001</v>
      </c>
      <c r="F3859" s="12">
        <v>129.19204279140001</v>
      </c>
      <c r="G3859" s="12">
        <v>129.5541928406</v>
      </c>
      <c r="H3859" s="15">
        <v>127.5029261928</v>
      </c>
    </row>
    <row r="3860" spans="3:8" x14ac:dyDescent="0.3">
      <c r="C3860" s="18" t="s">
        <v>3852</v>
      </c>
      <c r="D3860" s="12">
        <v>98.67</v>
      </c>
      <c r="E3860" s="12">
        <v>94.441039943000007</v>
      </c>
      <c r="F3860" s="12">
        <v>98.7754583583</v>
      </c>
      <c r="G3860" s="12">
        <v>99.055378119899999</v>
      </c>
      <c r="H3860" s="15">
        <v>99.571433122800002</v>
      </c>
    </row>
    <row r="3861" spans="3:8" x14ac:dyDescent="0.3">
      <c r="C3861" s="18" t="s">
        <v>3853</v>
      </c>
      <c r="D3861" s="12">
        <v>98.51</v>
      </c>
      <c r="E3861" s="12">
        <v>94.999210244099999</v>
      </c>
      <c r="F3861" s="12">
        <v>99.272561735799997</v>
      </c>
      <c r="G3861" s="12">
        <v>99.542932270199998</v>
      </c>
      <c r="H3861" s="15">
        <v>100.25624048260001</v>
      </c>
    </row>
    <row r="3862" spans="3:8" x14ac:dyDescent="0.3">
      <c r="C3862" s="18" t="s">
        <v>3854</v>
      </c>
      <c r="D3862" s="12">
        <v>97.57</v>
      </c>
      <c r="E3862" s="12">
        <v>92.068017500699995</v>
      </c>
      <c r="F3862" s="12">
        <v>96.133686191099997</v>
      </c>
      <c r="G3862" s="12">
        <v>96.424375866899993</v>
      </c>
      <c r="H3862" s="15">
        <v>97.173511104799999</v>
      </c>
    </row>
    <row r="3863" spans="3:8" x14ac:dyDescent="0.3">
      <c r="C3863" s="18" t="s">
        <v>3855</v>
      </c>
      <c r="D3863" s="12">
        <v>95.91</v>
      </c>
      <c r="E3863" s="12">
        <v>91.101557535599994</v>
      </c>
      <c r="F3863" s="12">
        <v>95.715727760600004</v>
      </c>
      <c r="G3863" s="12">
        <v>95.994759665800004</v>
      </c>
      <c r="H3863" s="15">
        <v>96.329608759199999</v>
      </c>
    </row>
    <row r="3864" spans="3:8" x14ac:dyDescent="0.3">
      <c r="C3864" s="18" t="s">
        <v>3856</v>
      </c>
      <c r="D3864" s="12">
        <v>98.69</v>
      </c>
      <c r="E3864" s="12">
        <v>94.904375992799999</v>
      </c>
      <c r="F3864" s="12">
        <v>99.227172058500003</v>
      </c>
      <c r="G3864" s="12">
        <v>99.496310199199996</v>
      </c>
      <c r="H3864" s="15">
        <v>100.1902264862</v>
      </c>
    </row>
    <row r="3865" spans="3:8" x14ac:dyDescent="0.3">
      <c r="C3865" s="18" t="s">
        <v>3857</v>
      </c>
      <c r="D3865" s="12">
        <v>97.04</v>
      </c>
      <c r="E3865" s="12">
        <v>92.601597588299995</v>
      </c>
      <c r="F3865" s="12">
        <v>96.936998032999995</v>
      </c>
      <c r="G3865" s="12">
        <v>97.226944791299999</v>
      </c>
      <c r="H3865" s="15">
        <v>97.693350617500002</v>
      </c>
    </row>
    <row r="3866" spans="3:8" x14ac:dyDescent="0.3">
      <c r="C3866" s="18" t="s">
        <v>3858</v>
      </c>
      <c r="D3866" s="12">
        <v>96.39</v>
      </c>
      <c r="E3866" s="12">
        <v>91.987049953899998</v>
      </c>
      <c r="F3866" s="12">
        <v>96.739663780300006</v>
      </c>
      <c r="G3866" s="12">
        <v>97.021302407899995</v>
      </c>
      <c r="H3866" s="15">
        <v>97.059784426099995</v>
      </c>
    </row>
    <row r="3867" spans="3:8" x14ac:dyDescent="0.3">
      <c r="C3867" s="18" t="s">
        <v>3859</v>
      </c>
      <c r="D3867" s="12">
        <v>97.44</v>
      </c>
      <c r="E3867" s="12">
        <v>93.685126347799994</v>
      </c>
      <c r="F3867" s="12">
        <v>98.160078392900004</v>
      </c>
      <c r="G3867" s="12">
        <v>98.422723072300002</v>
      </c>
      <c r="H3867" s="15">
        <v>99.032637176699993</v>
      </c>
    </row>
    <row r="3868" spans="3:8" x14ac:dyDescent="0.3">
      <c r="C3868" s="18" t="s">
        <v>3860</v>
      </c>
      <c r="D3868" s="12">
        <v>88.64</v>
      </c>
      <c r="E3868" s="12">
        <v>82.385412719200005</v>
      </c>
      <c r="F3868" s="12">
        <v>86.768630777699997</v>
      </c>
      <c r="G3868" s="12">
        <v>87.027737190899998</v>
      </c>
      <c r="H3868" s="15">
        <v>87.252843663099995</v>
      </c>
    </row>
    <row r="3869" spans="3:8" x14ac:dyDescent="0.3">
      <c r="C3869" s="18" t="s">
        <v>3861</v>
      </c>
      <c r="D3869" s="12">
        <v>98.55</v>
      </c>
      <c r="E3869" s="12">
        <v>95.156743359000004</v>
      </c>
      <c r="F3869" s="12">
        <v>99.523400746600004</v>
      </c>
      <c r="G3869" s="12">
        <v>99.783205646300004</v>
      </c>
      <c r="H3869" s="15">
        <v>100.31843482869999</v>
      </c>
    </row>
    <row r="3870" spans="3:8" x14ac:dyDescent="0.3">
      <c r="C3870" s="18" t="s">
        <v>3862</v>
      </c>
      <c r="D3870" s="12">
        <v>96.32</v>
      </c>
      <c r="E3870" s="12">
        <v>89.889208612000004</v>
      </c>
      <c r="F3870" s="12">
        <v>93.914785534999993</v>
      </c>
      <c r="G3870" s="12">
        <v>94.233759759899996</v>
      </c>
      <c r="H3870" s="15">
        <v>94.9064229289</v>
      </c>
    </row>
    <row r="3871" spans="3:8" x14ac:dyDescent="0.3">
      <c r="C3871" s="18" t="s">
        <v>3863</v>
      </c>
      <c r="D3871" s="12">
        <v>93.24</v>
      </c>
      <c r="E3871" s="12">
        <v>87.708081703199994</v>
      </c>
      <c r="F3871" s="12">
        <v>92.314593171200002</v>
      </c>
      <c r="G3871" s="12">
        <v>92.614589544400005</v>
      </c>
      <c r="H3871" s="15">
        <v>92.989236543199993</v>
      </c>
    </row>
    <row r="3872" spans="3:8" x14ac:dyDescent="0.3">
      <c r="C3872" s="18" t="s">
        <v>3864</v>
      </c>
      <c r="D3872" s="12">
        <v>96.17</v>
      </c>
      <c r="E3872" s="12">
        <v>90.928653576200006</v>
      </c>
      <c r="F3872" s="12">
        <v>95.669117607199993</v>
      </c>
      <c r="G3872" s="12">
        <v>95.94683363</v>
      </c>
      <c r="H3872" s="15">
        <v>96.194986014999998</v>
      </c>
    </row>
    <row r="3873" spans="3:8" x14ac:dyDescent="0.3">
      <c r="C3873" s="18" t="s">
        <v>3865</v>
      </c>
      <c r="D3873" s="12">
        <v>96.63</v>
      </c>
      <c r="E3873" s="12">
        <v>92.896527666699996</v>
      </c>
      <c r="F3873" s="12">
        <v>97.196073489599996</v>
      </c>
      <c r="G3873" s="12">
        <v>97.472305386599999</v>
      </c>
      <c r="H3873" s="15">
        <v>98.201024603999997</v>
      </c>
    </row>
    <row r="3874" spans="3:8" x14ac:dyDescent="0.3">
      <c r="C3874" s="18" t="s">
        <v>3866</v>
      </c>
      <c r="D3874" s="12">
        <v>95.86</v>
      </c>
      <c r="E3874" s="12">
        <v>90.547577115199999</v>
      </c>
      <c r="F3874" s="12">
        <v>94.366725157199994</v>
      </c>
      <c r="G3874" s="12">
        <v>94.671086169800006</v>
      </c>
      <c r="H3874" s="15">
        <v>95.475065735499996</v>
      </c>
    </row>
    <row r="3875" spans="3:8" x14ac:dyDescent="0.3">
      <c r="C3875" s="18" t="s">
        <v>3867</v>
      </c>
      <c r="D3875" s="12">
        <v>93</v>
      </c>
      <c r="E3875" s="12">
        <v>87.513733862799995</v>
      </c>
      <c r="F3875" s="12">
        <v>92.102120968099996</v>
      </c>
      <c r="G3875" s="12">
        <v>92.404938002899996</v>
      </c>
      <c r="H3875" s="15">
        <v>92.833493712899994</v>
      </c>
    </row>
    <row r="3876" spans="3:8" x14ac:dyDescent="0.3">
      <c r="C3876" s="18" t="s">
        <v>3868</v>
      </c>
      <c r="D3876" s="12">
        <v>95.88</v>
      </c>
      <c r="E3876" s="12">
        <v>91.503725217300001</v>
      </c>
      <c r="F3876" s="12">
        <v>95.891079439799995</v>
      </c>
      <c r="G3876" s="12">
        <v>96.147741454499993</v>
      </c>
      <c r="H3876" s="15">
        <v>96.223247786599998</v>
      </c>
    </row>
    <row r="3877" spans="3:8" x14ac:dyDescent="0.3">
      <c r="C3877" s="18" t="s">
        <v>3869</v>
      </c>
      <c r="D3877" s="12">
        <v>98.27</v>
      </c>
      <c r="E3877" s="12">
        <v>94.709036687500003</v>
      </c>
      <c r="F3877" s="12">
        <v>99.008477304500005</v>
      </c>
      <c r="G3877" s="12">
        <v>99.280601936300002</v>
      </c>
      <c r="H3877" s="15">
        <v>99.916603491999993</v>
      </c>
    </row>
    <row r="3878" spans="3:8" x14ac:dyDescent="0.3">
      <c r="C3878" s="18" t="s">
        <v>3870</v>
      </c>
      <c r="D3878" s="12">
        <v>79.75</v>
      </c>
      <c r="E3878" s="12">
        <v>77.354850648300001</v>
      </c>
      <c r="F3878" s="12">
        <v>79.177268196300005</v>
      </c>
      <c r="G3878" s="12">
        <v>79.258949696399995</v>
      </c>
      <c r="H3878" s="15">
        <v>76.856757476499993</v>
      </c>
    </row>
    <row r="3879" spans="3:8" x14ac:dyDescent="0.3">
      <c r="C3879" s="18" t="s">
        <v>3871</v>
      </c>
      <c r="D3879" s="12">
        <v>98.89</v>
      </c>
      <c r="E3879" s="12">
        <v>95.317744718699998</v>
      </c>
      <c r="F3879" s="12">
        <v>99.488143632100005</v>
      </c>
      <c r="G3879" s="12">
        <v>99.775723223400007</v>
      </c>
      <c r="H3879" s="15">
        <v>100.506872785</v>
      </c>
    </row>
    <row r="3880" spans="3:8" x14ac:dyDescent="0.3">
      <c r="C3880" s="18" t="s">
        <v>3872</v>
      </c>
      <c r="D3880" s="12">
        <v>94.97</v>
      </c>
      <c r="E3880" s="12">
        <v>90.829591166200004</v>
      </c>
      <c r="F3880" s="12">
        <v>95.1302190862</v>
      </c>
      <c r="G3880" s="12">
        <v>95.403795719800002</v>
      </c>
      <c r="H3880" s="15">
        <v>95.936183539400005</v>
      </c>
    </row>
    <row r="3881" spans="3:8" x14ac:dyDescent="0.3">
      <c r="C3881" s="18" t="s">
        <v>3873</v>
      </c>
      <c r="D3881" s="12">
        <v>99.36</v>
      </c>
      <c r="E3881" s="12">
        <v>96.380658537100004</v>
      </c>
      <c r="F3881" s="12">
        <v>100.616303468</v>
      </c>
      <c r="G3881" s="12">
        <v>100.8879266556</v>
      </c>
      <c r="H3881" s="15">
        <v>101.6972915076</v>
      </c>
    </row>
    <row r="3882" spans="3:8" x14ac:dyDescent="0.3">
      <c r="C3882" s="18" t="s">
        <v>3874</v>
      </c>
      <c r="D3882" s="12">
        <v>99.46</v>
      </c>
      <c r="E3882" s="12">
        <v>95.356153318400004</v>
      </c>
      <c r="F3882" s="12">
        <v>99.550586039400002</v>
      </c>
      <c r="G3882" s="12">
        <v>99.853459724100006</v>
      </c>
      <c r="H3882" s="15">
        <v>100.5562835082</v>
      </c>
    </row>
    <row r="3883" spans="3:8" x14ac:dyDescent="0.3">
      <c r="C3883" s="18" t="s">
        <v>3875</v>
      </c>
      <c r="D3883" s="12">
        <v>99.36</v>
      </c>
      <c r="E3883" s="12">
        <v>96.078257958500004</v>
      </c>
      <c r="F3883" s="12">
        <v>100.19856785179999</v>
      </c>
      <c r="G3883" s="12">
        <v>100.4757878483</v>
      </c>
      <c r="H3883" s="15">
        <v>101.3064083286</v>
      </c>
    </row>
    <row r="3884" spans="3:8" x14ac:dyDescent="0.3">
      <c r="C3884" s="18" t="s">
        <v>3876</v>
      </c>
      <c r="D3884" s="12">
        <v>99.72</v>
      </c>
      <c r="E3884" s="12">
        <v>97.010884495599996</v>
      </c>
      <c r="F3884" s="12">
        <v>101.10567508130001</v>
      </c>
      <c r="G3884" s="12">
        <v>101.3916510975</v>
      </c>
      <c r="H3884" s="15">
        <v>102.0778019551</v>
      </c>
    </row>
    <row r="3885" spans="3:8" x14ac:dyDescent="0.3">
      <c r="C3885" s="18" t="s">
        <v>3877</v>
      </c>
      <c r="D3885" s="12">
        <v>101.82</v>
      </c>
      <c r="E3885" s="12">
        <v>99.722812879900005</v>
      </c>
      <c r="F3885" s="12">
        <v>101.8751528499</v>
      </c>
      <c r="G3885" s="12">
        <v>102.2085441805</v>
      </c>
      <c r="H3885" s="15">
        <v>104.4320693942</v>
      </c>
    </row>
    <row r="3886" spans="3:8" x14ac:dyDescent="0.3">
      <c r="C3886" s="18" t="s">
        <v>3878</v>
      </c>
      <c r="D3886" s="12">
        <v>100.72</v>
      </c>
      <c r="E3886" s="12">
        <v>98.037223924499997</v>
      </c>
      <c r="F3886" s="12">
        <v>101.9508265236</v>
      </c>
      <c r="G3886" s="12">
        <v>102.24436242119999</v>
      </c>
      <c r="H3886" s="15">
        <v>103.0698260285</v>
      </c>
    </row>
    <row r="3887" spans="3:8" x14ac:dyDescent="0.3">
      <c r="C3887" s="18" t="s">
        <v>3879</v>
      </c>
      <c r="D3887" s="12">
        <v>99.86</v>
      </c>
      <c r="E3887" s="12">
        <v>96.657462377000002</v>
      </c>
      <c r="F3887" s="12">
        <v>100.7466996612</v>
      </c>
      <c r="G3887" s="12">
        <v>101.0156254602</v>
      </c>
      <c r="H3887" s="15">
        <v>101.79813102449999</v>
      </c>
    </row>
    <row r="3888" spans="3:8" x14ac:dyDescent="0.3">
      <c r="C3888" s="18" t="s">
        <v>3880</v>
      </c>
      <c r="D3888" s="12">
        <v>93.19</v>
      </c>
      <c r="E3888" s="12">
        <v>87.494929913999997</v>
      </c>
      <c r="F3888" s="12">
        <v>91.631693713499999</v>
      </c>
      <c r="G3888" s="12">
        <v>91.948510832300002</v>
      </c>
      <c r="H3888" s="15">
        <v>92.410155744199997</v>
      </c>
    </row>
    <row r="3889" spans="3:8" x14ac:dyDescent="0.3">
      <c r="C3889" s="18" t="s">
        <v>3881</v>
      </c>
      <c r="D3889" s="12">
        <v>128.44999999999999</v>
      </c>
      <c r="E3889" s="12">
        <v>121.5282471964</v>
      </c>
      <c r="F3889" s="12">
        <v>129.0559938559</v>
      </c>
      <c r="G3889" s="12">
        <v>129.41158441089999</v>
      </c>
      <c r="H3889" s="15">
        <v>126.90593683819999</v>
      </c>
    </row>
    <row r="3890" spans="3:8" x14ac:dyDescent="0.3">
      <c r="C3890" s="18" t="s">
        <v>3882</v>
      </c>
      <c r="D3890" s="12">
        <v>113.6</v>
      </c>
      <c r="E3890" s="12">
        <v>104.5295027897</v>
      </c>
      <c r="F3890" s="12">
        <v>112.6173022097</v>
      </c>
      <c r="G3890" s="12">
        <v>113.2560341427</v>
      </c>
      <c r="H3890" s="15">
        <v>109.65819416379999</v>
      </c>
    </row>
    <row r="3891" spans="3:8" x14ac:dyDescent="0.3">
      <c r="C3891" s="18" t="s">
        <v>3883</v>
      </c>
      <c r="D3891" s="12">
        <v>141.01</v>
      </c>
      <c r="E3891" s="12">
        <v>134.94808452609999</v>
      </c>
      <c r="F3891" s="12">
        <v>142.22466101859999</v>
      </c>
      <c r="G3891" s="12">
        <v>142.59093513689999</v>
      </c>
      <c r="H3891" s="15">
        <v>140.20843334829999</v>
      </c>
    </row>
    <row r="3892" spans="3:8" x14ac:dyDescent="0.3">
      <c r="C3892" s="18" t="s">
        <v>3884</v>
      </c>
      <c r="D3892" s="12">
        <v>122.55</v>
      </c>
      <c r="E3892" s="12">
        <v>121.4460279562</v>
      </c>
      <c r="F3892" s="12">
        <v>124.6380630491</v>
      </c>
      <c r="G3892" s="12">
        <v>125.1204084028</v>
      </c>
      <c r="H3892" s="15">
        <v>125.86623854849999</v>
      </c>
    </row>
    <row r="3893" spans="3:8" x14ac:dyDescent="0.3">
      <c r="C3893" s="18" t="s">
        <v>3885</v>
      </c>
      <c r="D3893" s="12">
        <v>119.84</v>
      </c>
      <c r="E3893" s="12">
        <v>111.77482251169999</v>
      </c>
      <c r="F3893" s="12">
        <v>118.51766951099999</v>
      </c>
      <c r="G3893" s="12">
        <v>118.9050569969</v>
      </c>
      <c r="H3893" s="15">
        <v>117.19901123290001</v>
      </c>
    </row>
    <row r="3894" spans="3:8" x14ac:dyDescent="0.3">
      <c r="C3894" s="18" t="s">
        <v>3886</v>
      </c>
      <c r="D3894" s="12">
        <v>117.6</v>
      </c>
      <c r="E3894" s="12">
        <v>109.4453812296</v>
      </c>
      <c r="F3894" s="12">
        <v>116.38297262650001</v>
      </c>
      <c r="G3894" s="12">
        <v>116.73973956179999</v>
      </c>
      <c r="H3894" s="15">
        <v>114.81309472599999</v>
      </c>
    </row>
    <row r="3895" spans="3:8" x14ac:dyDescent="0.3">
      <c r="C3895" s="18" t="s">
        <v>3887</v>
      </c>
      <c r="D3895" s="12">
        <v>86.77</v>
      </c>
      <c r="E3895" s="12">
        <v>85.879743128499996</v>
      </c>
      <c r="F3895" s="12">
        <v>87.0580584179</v>
      </c>
      <c r="G3895" s="12">
        <v>87.246550370600005</v>
      </c>
      <c r="H3895" s="15">
        <v>87.358784831899996</v>
      </c>
    </row>
    <row r="3896" spans="3:8" x14ac:dyDescent="0.3">
      <c r="C3896" s="18" t="s">
        <v>3888</v>
      </c>
      <c r="D3896" s="12">
        <v>124.55</v>
      </c>
      <c r="E3896" s="12">
        <v>115.967463657</v>
      </c>
      <c r="F3896" s="12">
        <v>122.9780339144</v>
      </c>
      <c r="G3896" s="12">
        <v>123.3664140126</v>
      </c>
      <c r="H3896" s="15">
        <v>121.2255926646</v>
      </c>
    </row>
    <row r="3897" spans="3:8" x14ac:dyDescent="0.3">
      <c r="C3897" s="18" t="s">
        <v>3889</v>
      </c>
      <c r="D3897" s="12">
        <v>119.8</v>
      </c>
      <c r="E3897" s="12">
        <v>111.6747127884</v>
      </c>
      <c r="F3897" s="12">
        <v>118.78618608870001</v>
      </c>
      <c r="G3897" s="12">
        <v>119.2159182858</v>
      </c>
      <c r="H3897" s="15">
        <v>117.2280322907</v>
      </c>
    </row>
    <row r="3898" spans="3:8" x14ac:dyDescent="0.3">
      <c r="C3898" s="18" t="s">
        <v>3890</v>
      </c>
      <c r="D3898" s="12">
        <v>98.22</v>
      </c>
      <c r="E3898" s="12">
        <v>92.184076632300005</v>
      </c>
      <c r="F3898" s="12">
        <v>96.712358025699999</v>
      </c>
      <c r="G3898" s="12">
        <v>97.055336011500003</v>
      </c>
      <c r="H3898" s="15">
        <v>97.830356015099994</v>
      </c>
    </row>
    <row r="3899" spans="3:8" x14ac:dyDescent="0.3">
      <c r="C3899" s="18" t="s">
        <v>3891</v>
      </c>
      <c r="D3899" s="12">
        <v>132.72</v>
      </c>
      <c r="E3899" s="12">
        <v>125.8161090759</v>
      </c>
      <c r="F3899" s="12">
        <v>133.33994622949999</v>
      </c>
      <c r="G3899" s="12">
        <v>133.69826186649999</v>
      </c>
      <c r="H3899" s="15">
        <v>131.15402848549999</v>
      </c>
    </row>
    <row r="3900" spans="3:8" x14ac:dyDescent="0.3">
      <c r="C3900" s="18" t="s">
        <v>3892</v>
      </c>
      <c r="D3900" s="12">
        <v>100.54</v>
      </c>
      <c r="E3900" s="12">
        <v>93.748630306099997</v>
      </c>
      <c r="F3900" s="12">
        <v>100.25591837250001</v>
      </c>
      <c r="G3900" s="12">
        <v>100.9968215115</v>
      </c>
      <c r="H3900" s="15">
        <v>97.487204344000006</v>
      </c>
    </row>
    <row r="3901" spans="3:8" x14ac:dyDescent="0.3">
      <c r="C3901" s="18" t="s">
        <v>3893</v>
      </c>
      <c r="D3901" s="12">
        <v>131.96</v>
      </c>
      <c r="E3901" s="12">
        <v>124.97580374010001</v>
      </c>
      <c r="F3901" s="12">
        <v>132.701687416</v>
      </c>
      <c r="G3901" s="12">
        <v>133.05242089960001</v>
      </c>
      <c r="H3901" s="15">
        <v>130.3424375436</v>
      </c>
    </row>
    <row r="3902" spans="3:8" x14ac:dyDescent="0.3">
      <c r="C3902" s="18" t="s">
        <v>3894</v>
      </c>
      <c r="D3902" s="12">
        <v>120.04</v>
      </c>
      <c r="E3902" s="12">
        <v>111.84504395890001</v>
      </c>
      <c r="F3902" s="12">
        <v>118.7988468854</v>
      </c>
      <c r="G3902" s="12">
        <v>119.2167403232</v>
      </c>
      <c r="H3902" s="15">
        <v>117.28308746170001</v>
      </c>
    </row>
    <row r="3903" spans="3:8" x14ac:dyDescent="0.3">
      <c r="C3903" s="18" t="s">
        <v>3895</v>
      </c>
      <c r="D3903" s="12">
        <v>120.61</v>
      </c>
      <c r="E3903" s="12">
        <v>112.2438820755</v>
      </c>
      <c r="F3903" s="12">
        <v>119.11668882009999</v>
      </c>
      <c r="G3903" s="12">
        <v>119.4533264536</v>
      </c>
      <c r="H3903" s="15">
        <v>117.6984824155</v>
      </c>
    </row>
    <row r="3904" spans="3:8" x14ac:dyDescent="0.3">
      <c r="C3904" s="18" t="s">
        <v>3896</v>
      </c>
      <c r="D3904" s="12">
        <v>97.7</v>
      </c>
      <c r="E3904" s="12">
        <v>90.288471552399997</v>
      </c>
      <c r="F3904" s="12">
        <v>97.463950568000001</v>
      </c>
      <c r="G3904" s="12">
        <v>98.163640727300006</v>
      </c>
      <c r="H3904" s="15">
        <v>94.3783410793</v>
      </c>
    </row>
    <row r="3905" spans="3:8" x14ac:dyDescent="0.3">
      <c r="C3905" s="18" t="s">
        <v>3897</v>
      </c>
      <c r="D3905" s="12">
        <v>123.74</v>
      </c>
      <c r="E3905" s="12">
        <v>114.9378950644</v>
      </c>
      <c r="F3905" s="12">
        <v>122.01798642</v>
      </c>
      <c r="G3905" s="12">
        <v>122.37221248119999</v>
      </c>
      <c r="H3905" s="15">
        <v>120.43122215139999</v>
      </c>
    </row>
    <row r="3906" spans="3:8" x14ac:dyDescent="0.3">
      <c r="C3906" s="18" t="s">
        <v>3898</v>
      </c>
      <c r="D3906" s="12">
        <v>137.02000000000001</v>
      </c>
      <c r="E3906" s="12">
        <v>130.4131433654</v>
      </c>
      <c r="F3906" s="12">
        <v>138.0641557024</v>
      </c>
      <c r="G3906" s="12">
        <v>138.3959147894</v>
      </c>
      <c r="H3906" s="15">
        <v>135.9247523761</v>
      </c>
    </row>
    <row r="3907" spans="3:8" x14ac:dyDescent="0.3">
      <c r="C3907" s="18" t="s">
        <v>3899</v>
      </c>
      <c r="D3907" s="12">
        <v>116.92</v>
      </c>
      <c r="E3907" s="12">
        <v>109.2081337043</v>
      </c>
      <c r="F3907" s="12">
        <v>116.1688994725</v>
      </c>
      <c r="G3907" s="12">
        <v>116.5618757676</v>
      </c>
      <c r="H3907" s="15">
        <v>114.7546717118</v>
      </c>
    </row>
    <row r="3908" spans="3:8" x14ac:dyDescent="0.3">
      <c r="C3908" s="18" t="s">
        <v>3900</v>
      </c>
      <c r="D3908" s="12">
        <v>94.72</v>
      </c>
      <c r="E3908" s="12">
        <v>87.603337194999995</v>
      </c>
      <c r="F3908" s="12">
        <v>94.745701730099995</v>
      </c>
      <c r="G3908" s="12">
        <v>95.433665798199996</v>
      </c>
      <c r="H3908" s="15">
        <v>91.919642886600002</v>
      </c>
    </row>
    <row r="3909" spans="3:8" x14ac:dyDescent="0.3">
      <c r="C3909" s="18" t="s">
        <v>3901</v>
      </c>
      <c r="D3909" s="12">
        <v>120.54</v>
      </c>
      <c r="E3909" s="12">
        <v>112.0239443988</v>
      </c>
      <c r="F3909" s="12">
        <v>118.8611318466</v>
      </c>
      <c r="G3909" s="12">
        <v>119.2151910023</v>
      </c>
      <c r="H3909" s="15">
        <v>117.3528539645</v>
      </c>
    </row>
    <row r="3910" spans="3:8" x14ac:dyDescent="0.3">
      <c r="C3910" s="18" t="s">
        <v>3902</v>
      </c>
      <c r="D3910" s="12">
        <v>123.93</v>
      </c>
      <c r="E3910" s="12">
        <v>115.1127392831</v>
      </c>
      <c r="F3910" s="12">
        <v>122.2040823303</v>
      </c>
      <c r="G3910" s="12">
        <v>122.5771758994</v>
      </c>
      <c r="H3910" s="15">
        <v>120.4460294924</v>
      </c>
    </row>
    <row r="3911" spans="3:8" x14ac:dyDescent="0.3">
      <c r="C3911" s="18" t="s">
        <v>3903</v>
      </c>
      <c r="D3911" s="12">
        <v>124.04</v>
      </c>
      <c r="E3911" s="12">
        <v>115.44259089089999</v>
      </c>
      <c r="F3911" s="12">
        <v>122.6302993084</v>
      </c>
      <c r="G3911" s="12">
        <v>123.0596453405</v>
      </c>
      <c r="H3911" s="15">
        <v>120.88630456930001</v>
      </c>
    </row>
    <row r="3912" spans="3:8" x14ac:dyDescent="0.3">
      <c r="C3912" s="18" t="s">
        <v>3904</v>
      </c>
      <c r="D3912" s="12">
        <v>131.29</v>
      </c>
      <c r="E3912" s="12">
        <v>124.2700439019</v>
      </c>
      <c r="F3912" s="12">
        <v>131.8105093831</v>
      </c>
      <c r="G3912" s="12">
        <v>132.15971055360001</v>
      </c>
      <c r="H3912" s="15">
        <v>129.89415406539999</v>
      </c>
    </row>
    <row r="3913" spans="3:8" x14ac:dyDescent="0.3">
      <c r="C3913" s="18" t="s">
        <v>3905</v>
      </c>
      <c r="D3913" s="12">
        <v>121.97</v>
      </c>
      <c r="E3913" s="12">
        <v>114.2102670859</v>
      </c>
      <c r="F3913" s="12">
        <v>120.41263111630001</v>
      </c>
      <c r="G3913" s="12">
        <v>120.84517948120001</v>
      </c>
      <c r="H3913" s="15">
        <v>119.4911991601</v>
      </c>
    </row>
    <row r="3914" spans="3:8" x14ac:dyDescent="0.3">
      <c r="C3914" s="18" t="s">
        <v>3906</v>
      </c>
      <c r="D3914" s="12">
        <v>123.59</v>
      </c>
      <c r="E3914" s="12">
        <v>122.7287583419</v>
      </c>
      <c r="F3914" s="12">
        <v>125.4732357493</v>
      </c>
      <c r="G3914" s="12">
        <v>126.0176860765</v>
      </c>
      <c r="H3914" s="15">
        <v>126.95638627780001</v>
      </c>
    </row>
    <row r="3915" spans="3:8" x14ac:dyDescent="0.3">
      <c r="C3915" s="18" t="s">
        <v>3907</v>
      </c>
      <c r="D3915" s="12">
        <v>98.5</v>
      </c>
      <c r="E3915" s="12">
        <v>91.762077768699996</v>
      </c>
      <c r="F3915" s="12">
        <v>98.366643555500005</v>
      </c>
      <c r="G3915" s="12">
        <v>99.091685817799998</v>
      </c>
      <c r="H3915" s="15">
        <v>95.879894057399994</v>
      </c>
    </row>
    <row r="3916" spans="3:8" x14ac:dyDescent="0.3">
      <c r="C3916" s="18" t="s">
        <v>3908</v>
      </c>
      <c r="D3916" s="12">
        <v>117.52</v>
      </c>
      <c r="E3916" s="12">
        <v>109.4916349527</v>
      </c>
      <c r="F3916" s="12">
        <v>116.4166510604</v>
      </c>
      <c r="G3916" s="12">
        <v>116.7663967916</v>
      </c>
      <c r="H3916" s="15">
        <v>114.9646238303</v>
      </c>
    </row>
    <row r="3917" spans="3:8" x14ac:dyDescent="0.3">
      <c r="C3917" s="18" t="s">
        <v>3909</v>
      </c>
      <c r="D3917" s="12">
        <v>120.04</v>
      </c>
      <c r="E3917" s="12">
        <v>112.06453171130001</v>
      </c>
      <c r="F3917" s="12">
        <v>118.957244944</v>
      </c>
      <c r="G3917" s="12">
        <v>119.33671134870001</v>
      </c>
      <c r="H3917" s="15">
        <v>117.5502176155</v>
      </c>
    </row>
    <row r="3918" spans="3:8" x14ac:dyDescent="0.3">
      <c r="C3918" s="18" t="s">
        <v>3910</v>
      </c>
      <c r="D3918" s="12">
        <v>114.69</v>
      </c>
      <c r="E3918" s="12">
        <v>119.1547781556</v>
      </c>
      <c r="F3918" s="12">
        <v>118.29587205270001</v>
      </c>
      <c r="G3918" s="12">
        <v>118.8062694361</v>
      </c>
      <c r="H3918" s="15">
        <v>123.3996111461</v>
      </c>
    </row>
    <row r="3919" spans="3:8" x14ac:dyDescent="0.3">
      <c r="C3919" s="18" t="s">
        <v>3911</v>
      </c>
      <c r="D3919" s="12">
        <v>87.02</v>
      </c>
      <c r="E3919" s="12">
        <v>85.2557226112</v>
      </c>
      <c r="F3919" s="12">
        <v>87.517134492699995</v>
      </c>
      <c r="G3919" s="12">
        <v>87.627165612100001</v>
      </c>
      <c r="H3919" s="15">
        <v>87.353917868399989</v>
      </c>
    </row>
    <row r="3920" spans="3:8" x14ac:dyDescent="0.3">
      <c r="C3920" s="18" t="s">
        <v>3912</v>
      </c>
      <c r="D3920" s="12">
        <v>101.01</v>
      </c>
      <c r="E3920" s="12">
        <v>96.7105252052</v>
      </c>
      <c r="F3920" s="12">
        <v>101.07577108690001</v>
      </c>
      <c r="G3920" s="12">
        <v>101.32987843780001</v>
      </c>
      <c r="H3920" s="15">
        <v>102.0737043182</v>
      </c>
    </row>
    <row r="3921" spans="3:8" x14ac:dyDescent="0.3">
      <c r="C3921" s="18" t="s">
        <v>3913</v>
      </c>
      <c r="D3921" s="12">
        <v>120.65</v>
      </c>
      <c r="E3921" s="12">
        <v>112.18167015909999</v>
      </c>
      <c r="F3921" s="12">
        <v>119.0814017741</v>
      </c>
      <c r="G3921" s="12">
        <v>119.4254311477</v>
      </c>
      <c r="H3921" s="15">
        <v>117.5632641649</v>
      </c>
    </row>
    <row r="3922" spans="3:8" x14ac:dyDescent="0.3">
      <c r="C3922" s="18" t="s">
        <v>3914</v>
      </c>
      <c r="D3922" s="12">
        <v>120.49</v>
      </c>
      <c r="E3922" s="12">
        <v>112.03437611619999</v>
      </c>
      <c r="F3922" s="12">
        <v>118.8003863552</v>
      </c>
      <c r="G3922" s="12">
        <v>119.1459239969</v>
      </c>
      <c r="H3922" s="15">
        <v>117.44675008909999</v>
      </c>
    </row>
    <row r="3923" spans="3:8" x14ac:dyDescent="0.3">
      <c r="C3923" s="18" t="s">
        <v>3915</v>
      </c>
      <c r="D3923" s="12">
        <v>98.73</v>
      </c>
      <c r="E3923" s="12">
        <v>92.633134959299994</v>
      </c>
      <c r="F3923" s="12">
        <v>97.262928850700007</v>
      </c>
      <c r="G3923" s="12">
        <v>97.575891512400005</v>
      </c>
      <c r="H3923" s="15">
        <v>98.3699997266</v>
      </c>
    </row>
    <row r="3924" spans="3:8" x14ac:dyDescent="0.3">
      <c r="C3924" s="18" t="s">
        <v>3916</v>
      </c>
      <c r="D3924" s="12">
        <v>140.28</v>
      </c>
      <c r="E3924" s="12">
        <v>133.82407161660001</v>
      </c>
      <c r="F3924" s="12">
        <v>141.47150563260001</v>
      </c>
      <c r="G3924" s="12">
        <v>141.80290479120001</v>
      </c>
      <c r="H3924" s="15">
        <v>139.56661114030001</v>
      </c>
    </row>
    <row r="3925" spans="3:8" x14ac:dyDescent="0.3">
      <c r="C3925" s="18" t="s">
        <v>3917</v>
      </c>
      <c r="D3925" s="12">
        <v>110.4</v>
      </c>
      <c r="E3925" s="12">
        <v>107.15385846229999</v>
      </c>
      <c r="F3925" s="12">
        <v>111.2988097085</v>
      </c>
      <c r="G3925" s="12">
        <v>111.6209239316</v>
      </c>
      <c r="H3925" s="15">
        <v>111.98819518430001</v>
      </c>
    </row>
    <row r="3926" spans="3:8" x14ac:dyDescent="0.3">
      <c r="C3926" s="18" t="s">
        <v>3918</v>
      </c>
      <c r="D3926" s="12">
        <v>131.51</v>
      </c>
      <c r="E3926" s="12">
        <v>125.75270677420001</v>
      </c>
      <c r="F3926" s="12">
        <v>132.7354748242</v>
      </c>
      <c r="G3926" s="12">
        <v>133.1067243768</v>
      </c>
      <c r="H3926" s="15">
        <v>130.19755401559999</v>
      </c>
    </row>
    <row r="3927" spans="3:8" x14ac:dyDescent="0.3">
      <c r="C3927" s="18" t="s">
        <v>3919</v>
      </c>
      <c r="D3927" s="12">
        <v>98.83</v>
      </c>
      <c r="E3927" s="12">
        <v>92.139570523100005</v>
      </c>
      <c r="F3927" s="12">
        <v>98.730121569299996</v>
      </c>
      <c r="G3927" s="12">
        <v>99.480186343300005</v>
      </c>
      <c r="H3927" s="15">
        <v>95.994877637599998</v>
      </c>
    </row>
    <row r="3928" spans="3:8" x14ac:dyDescent="0.3">
      <c r="C3928" s="18" t="s">
        <v>3920</v>
      </c>
      <c r="D3928" s="12">
        <v>101.31</v>
      </c>
      <c r="E3928" s="12">
        <v>94.832615265000001</v>
      </c>
      <c r="F3928" s="12">
        <v>100.8655863674</v>
      </c>
      <c r="G3928" s="12">
        <v>101.6418077478</v>
      </c>
      <c r="H3928" s="15">
        <v>98.510611421100009</v>
      </c>
    </row>
    <row r="3929" spans="3:8" x14ac:dyDescent="0.3">
      <c r="C3929" s="18" t="s">
        <v>3921</v>
      </c>
      <c r="D3929" s="12">
        <v>101.54</v>
      </c>
      <c r="E3929" s="12">
        <v>94.510479513500002</v>
      </c>
      <c r="F3929" s="12">
        <v>100.8738950231</v>
      </c>
      <c r="G3929" s="12">
        <v>101.61742021969999</v>
      </c>
      <c r="H3929" s="15">
        <v>98.159096303700011</v>
      </c>
    </row>
    <row r="3930" spans="3:8" x14ac:dyDescent="0.3">
      <c r="C3930" s="18" t="s">
        <v>3922</v>
      </c>
      <c r="D3930" s="12">
        <v>125.57</v>
      </c>
      <c r="E3930" s="12">
        <v>124.3929693048</v>
      </c>
      <c r="F3930" s="12">
        <v>127.57199716389999</v>
      </c>
      <c r="G3930" s="12">
        <v>128.06597864310001</v>
      </c>
      <c r="H3930" s="15">
        <v>128.79298538719999</v>
      </c>
    </row>
    <row r="3931" spans="3:8" x14ac:dyDescent="0.3">
      <c r="C3931" s="18" t="s">
        <v>3923</v>
      </c>
      <c r="D3931" s="12">
        <v>122.35</v>
      </c>
      <c r="E3931" s="12">
        <v>114.2155488331</v>
      </c>
      <c r="F3931" s="12">
        <v>121.1278843778</v>
      </c>
      <c r="G3931" s="12">
        <v>121.51400731219999</v>
      </c>
      <c r="H3931" s="15">
        <v>119.65147009889999</v>
      </c>
    </row>
    <row r="3932" spans="3:8" x14ac:dyDescent="0.3">
      <c r="C3932" s="18" t="s">
        <v>3924</v>
      </c>
      <c r="D3932" s="12">
        <v>118.2</v>
      </c>
      <c r="E3932" s="12">
        <v>109.90939938229999</v>
      </c>
      <c r="F3932" s="12">
        <v>116.94119166119999</v>
      </c>
      <c r="G3932" s="12">
        <v>117.2980203045</v>
      </c>
      <c r="H3932" s="15">
        <v>115.4900136641</v>
      </c>
    </row>
    <row r="3933" spans="3:8" x14ac:dyDescent="0.3">
      <c r="C3933" s="18" t="s">
        <v>3925</v>
      </c>
      <c r="D3933" s="12">
        <v>86.93</v>
      </c>
      <c r="E3933" s="12">
        <v>85.904845389900004</v>
      </c>
      <c r="F3933" s="12">
        <v>87.047127273399994</v>
      </c>
      <c r="G3933" s="12">
        <v>87.2251912033</v>
      </c>
      <c r="H3933" s="15">
        <v>87.412622634400009</v>
      </c>
    </row>
    <row r="3934" spans="3:8" x14ac:dyDescent="0.3">
      <c r="C3934" s="18" t="s">
        <v>3926</v>
      </c>
      <c r="D3934" s="12">
        <v>120.62</v>
      </c>
      <c r="E3934" s="12">
        <v>112.0024741623</v>
      </c>
      <c r="F3934" s="12">
        <v>119.08695513399999</v>
      </c>
      <c r="G3934" s="12">
        <v>119.5055503017</v>
      </c>
      <c r="H3934" s="15">
        <v>117.52478842180001</v>
      </c>
    </row>
    <row r="3935" spans="3:8" x14ac:dyDescent="0.3">
      <c r="C3935" s="18" t="s">
        <v>3927</v>
      </c>
      <c r="D3935" s="12">
        <v>101.63</v>
      </c>
      <c r="E3935" s="12">
        <v>94.815538849700005</v>
      </c>
      <c r="F3935" s="12">
        <v>101.36122728799999</v>
      </c>
      <c r="G3935" s="12">
        <v>102.0944184058</v>
      </c>
      <c r="H3935" s="15">
        <v>98.730356452400002</v>
      </c>
    </row>
    <row r="3936" spans="3:8" x14ac:dyDescent="0.3">
      <c r="C3936" s="18" t="s">
        <v>3928</v>
      </c>
      <c r="D3936" s="12">
        <v>117.88</v>
      </c>
      <c r="E3936" s="12">
        <v>122.46317876400001</v>
      </c>
      <c r="F3936" s="12">
        <v>121.43899949119999</v>
      </c>
      <c r="G3936" s="12">
        <v>121.9724073726</v>
      </c>
      <c r="H3936" s="15">
        <v>126.38877321429999</v>
      </c>
    </row>
    <row r="3937" spans="3:8" x14ac:dyDescent="0.3">
      <c r="C3937" s="18" t="s">
        <v>3929</v>
      </c>
      <c r="D3937" s="12">
        <v>90.31</v>
      </c>
      <c r="E3937" s="12">
        <v>88.393106181199997</v>
      </c>
      <c r="F3937" s="12">
        <v>90.443555690599993</v>
      </c>
      <c r="G3937" s="12">
        <v>90.5579498468</v>
      </c>
      <c r="H3937" s="15">
        <v>90.267692203899998</v>
      </c>
    </row>
    <row r="3938" spans="3:8" x14ac:dyDescent="0.3">
      <c r="C3938" s="18" t="s">
        <v>3930</v>
      </c>
      <c r="D3938" s="12">
        <v>128.25</v>
      </c>
      <c r="E3938" s="12">
        <v>121.2623197899</v>
      </c>
      <c r="F3938" s="12">
        <v>128.8581165082</v>
      </c>
      <c r="G3938" s="12">
        <v>129.22048261430001</v>
      </c>
      <c r="H3938" s="15">
        <v>127.0801142026</v>
      </c>
    </row>
    <row r="3939" spans="3:8" x14ac:dyDescent="0.3">
      <c r="C3939" s="18" t="s">
        <v>3931</v>
      </c>
      <c r="D3939" s="12">
        <v>118.35</v>
      </c>
      <c r="E3939" s="12">
        <v>110.8829269867</v>
      </c>
      <c r="F3939" s="12">
        <v>117.14999020339999</v>
      </c>
      <c r="G3939" s="12">
        <v>117.5722231176</v>
      </c>
      <c r="H3939" s="15">
        <v>116.1418893269</v>
      </c>
    </row>
    <row r="3940" spans="3:8" x14ac:dyDescent="0.3">
      <c r="C3940" s="18" t="s">
        <v>3932</v>
      </c>
      <c r="D3940" s="12">
        <v>97.33</v>
      </c>
      <c r="E3940" s="12">
        <v>92.804223533699997</v>
      </c>
      <c r="F3940" s="12">
        <v>97.654023647100004</v>
      </c>
      <c r="G3940" s="12">
        <v>97.934681346999994</v>
      </c>
      <c r="H3940" s="15">
        <v>98.345825551700003</v>
      </c>
    </row>
    <row r="3941" spans="3:8" x14ac:dyDescent="0.3">
      <c r="C3941" s="18" t="s">
        <v>3933</v>
      </c>
      <c r="D3941" s="12">
        <v>74.849999999999994</v>
      </c>
      <c r="E3941" s="12">
        <v>80.029005472700007</v>
      </c>
      <c r="F3941" s="12">
        <v>78.703102973399993</v>
      </c>
      <c r="G3941" s="12">
        <v>78.964174612899996</v>
      </c>
      <c r="H3941" s="15">
        <v>80.431604253499998</v>
      </c>
    </row>
    <row r="3942" spans="3:8" x14ac:dyDescent="0.3">
      <c r="C3942" s="18" t="s">
        <v>3934</v>
      </c>
      <c r="D3942" s="12">
        <v>81.78</v>
      </c>
      <c r="E3942" s="12">
        <v>83.881095346099997</v>
      </c>
      <c r="F3942" s="12">
        <v>83.1820745104</v>
      </c>
      <c r="G3942" s="12">
        <v>83.474900308599999</v>
      </c>
      <c r="H3942" s="15">
        <v>84.673442768800001</v>
      </c>
    </row>
    <row r="3943" spans="3:8" x14ac:dyDescent="0.3">
      <c r="C3943" s="18" t="s">
        <v>3935</v>
      </c>
      <c r="D3943" s="12">
        <v>129.44999999999999</v>
      </c>
      <c r="E3943" s="12">
        <v>121.97419577460001</v>
      </c>
      <c r="F3943" s="12">
        <v>128.47421955409999</v>
      </c>
      <c r="G3943" s="12">
        <v>128.90665998270001</v>
      </c>
      <c r="H3943" s="15">
        <v>127.20547553439999</v>
      </c>
    </row>
    <row r="3944" spans="3:8" x14ac:dyDescent="0.3">
      <c r="C3944" s="18" t="s">
        <v>3936</v>
      </c>
      <c r="D3944" s="12">
        <v>121.4</v>
      </c>
      <c r="E3944" s="12">
        <v>120.7918135658</v>
      </c>
      <c r="F3944" s="12">
        <v>123.947785438</v>
      </c>
      <c r="G3944" s="12">
        <v>124.360913611</v>
      </c>
      <c r="H3944" s="15">
        <v>124.3894558792</v>
      </c>
    </row>
    <row r="3945" spans="3:8" x14ac:dyDescent="0.3">
      <c r="C3945" s="18" t="s">
        <v>3937</v>
      </c>
      <c r="D3945" s="12">
        <v>95.44</v>
      </c>
      <c r="E3945" s="12">
        <v>88.906735860200001</v>
      </c>
      <c r="F3945" s="12">
        <v>95.711676384499995</v>
      </c>
      <c r="G3945" s="12">
        <v>96.445399944200005</v>
      </c>
      <c r="H3945" s="15">
        <v>93.076167940199994</v>
      </c>
    </row>
    <row r="3946" spans="3:8" x14ac:dyDescent="0.3">
      <c r="C3946" s="18" t="s">
        <v>3938</v>
      </c>
      <c r="D3946" s="12">
        <v>110.87</v>
      </c>
      <c r="E3946" s="12">
        <v>115.4055490069</v>
      </c>
      <c r="F3946" s="12">
        <v>114.78222835299999</v>
      </c>
      <c r="G3946" s="12">
        <v>115.269348704</v>
      </c>
      <c r="H3946" s="15">
        <v>119.9379971979</v>
      </c>
    </row>
    <row r="3947" spans="3:8" x14ac:dyDescent="0.3">
      <c r="C3947" s="18" t="s">
        <v>3939</v>
      </c>
      <c r="D3947" s="12">
        <v>83.65</v>
      </c>
      <c r="E3947" s="12">
        <v>81.867831613199996</v>
      </c>
      <c r="F3947" s="12">
        <v>84.283837085299993</v>
      </c>
      <c r="G3947" s="12">
        <v>84.368526504599998</v>
      </c>
      <c r="H3947" s="15">
        <v>84.153873085200004</v>
      </c>
    </row>
    <row r="3948" spans="3:8" x14ac:dyDescent="0.3">
      <c r="C3948" s="18" t="s">
        <v>3940</v>
      </c>
      <c r="D3948" s="12">
        <v>96.11</v>
      </c>
      <c r="E3948" s="12">
        <v>91.983269836900007</v>
      </c>
      <c r="F3948" s="12">
        <v>95.032263876900004</v>
      </c>
      <c r="G3948" s="12">
        <v>95.346945871900004</v>
      </c>
      <c r="H3948" s="15">
        <v>96.098340144099993</v>
      </c>
    </row>
    <row r="3949" spans="3:8" x14ac:dyDescent="0.3">
      <c r="C3949" s="18" t="s">
        <v>3941</v>
      </c>
      <c r="D3949" s="12">
        <v>91.03</v>
      </c>
      <c r="E3949" s="12">
        <v>87.409265458700006</v>
      </c>
      <c r="F3949" s="12">
        <v>91.538533264999998</v>
      </c>
      <c r="G3949" s="12">
        <v>91.807485608999997</v>
      </c>
      <c r="H3949" s="15">
        <v>92.385819044399994</v>
      </c>
    </row>
    <row r="3950" spans="3:8" x14ac:dyDescent="0.3">
      <c r="C3950" s="18" t="s">
        <v>3942</v>
      </c>
      <c r="D3950" s="12">
        <v>138.24</v>
      </c>
      <c r="E3950" s="12">
        <v>131.49204242280001</v>
      </c>
      <c r="F3950" s="12">
        <v>139.08260369870001</v>
      </c>
      <c r="G3950" s="12">
        <v>139.44348148309999</v>
      </c>
      <c r="H3950" s="15">
        <v>137.06100504600002</v>
      </c>
    </row>
    <row r="3951" spans="3:8" x14ac:dyDescent="0.3">
      <c r="C3951" s="18" t="s">
        <v>3943</v>
      </c>
      <c r="D3951" s="12">
        <v>123.18</v>
      </c>
      <c r="E3951" s="12">
        <v>118.3028894342</v>
      </c>
      <c r="F3951" s="12">
        <v>124.355260113</v>
      </c>
      <c r="G3951" s="12">
        <v>124.7487089414</v>
      </c>
      <c r="H3951" s="15">
        <v>122.584124751</v>
      </c>
    </row>
    <row r="3952" spans="3:8" x14ac:dyDescent="0.3">
      <c r="C3952" s="18" t="s">
        <v>3944</v>
      </c>
      <c r="D3952" s="12">
        <v>132.36000000000001</v>
      </c>
      <c r="E3952" s="12">
        <v>125.61811854290001</v>
      </c>
      <c r="F3952" s="12">
        <v>132.85340912999999</v>
      </c>
      <c r="G3952" s="12">
        <v>133.20557362189999</v>
      </c>
      <c r="H3952" s="15">
        <v>131.0211664702</v>
      </c>
    </row>
    <row r="3953" spans="3:8" x14ac:dyDescent="0.3">
      <c r="C3953" s="18" t="s">
        <v>3945</v>
      </c>
      <c r="D3953" s="12">
        <v>131.41999999999999</v>
      </c>
      <c r="E3953" s="12">
        <v>124.7502974188</v>
      </c>
      <c r="F3953" s="12">
        <v>132.16111910750001</v>
      </c>
      <c r="G3953" s="12">
        <v>132.5242143012</v>
      </c>
      <c r="H3953" s="15">
        <v>129.86334579779998</v>
      </c>
    </row>
    <row r="3954" spans="3:8" x14ac:dyDescent="0.3">
      <c r="C3954" s="18" t="s">
        <v>3946</v>
      </c>
      <c r="D3954" s="12">
        <v>132.88999999999999</v>
      </c>
      <c r="E3954" s="12">
        <v>126.7238143883</v>
      </c>
      <c r="F3954" s="12">
        <v>134.06056966809999</v>
      </c>
      <c r="G3954" s="12">
        <v>134.4556711306</v>
      </c>
      <c r="H3954" s="15">
        <v>131.48907085169998</v>
      </c>
    </row>
    <row r="3955" spans="3:8" x14ac:dyDescent="0.3">
      <c r="C3955" s="18" t="s">
        <v>3947</v>
      </c>
      <c r="D3955" s="12">
        <v>141.03</v>
      </c>
      <c r="E3955" s="12">
        <v>134.938390446</v>
      </c>
      <c r="F3955" s="12">
        <v>142.22560705340001</v>
      </c>
      <c r="G3955" s="12">
        <v>142.59221619740001</v>
      </c>
      <c r="H3955" s="15">
        <v>140.23669587290001</v>
      </c>
    </row>
    <row r="3956" spans="3:8" x14ac:dyDescent="0.3">
      <c r="C3956" s="18" t="s">
        <v>3948</v>
      </c>
      <c r="D3956" s="12">
        <v>140.38</v>
      </c>
      <c r="E3956" s="12">
        <v>134.02120152040001</v>
      </c>
      <c r="F3956" s="12">
        <v>141.36876965690001</v>
      </c>
      <c r="G3956" s="12">
        <v>141.7228695979</v>
      </c>
      <c r="H3956" s="15">
        <v>139.44488239809999</v>
      </c>
    </row>
    <row r="3957" spans="3:8" x14ac:dyDescent="0.3">
      <c r="C3957" s="18" t="s">
        <v>3949</v>
      </c>
      <c r="D3957" s="12">
        <v>98.32</v>
      </c>
      <c r="E3957" s="12">
        <v>91.633583282100005</v>
      </c>
      <c r="F3957" s="12">
        <v>98.341265415699993</v>
      </c>
      <c r="G3957" s="12">
        <v>99.083511879499994</v>
      </c>
      <c r="H3957" s="15">
        <v>95.581814508999997</v>
      </c>
    </row>
    <row r="3958" spans="3:8" x14ac:dyDescent="0.3">
      <c r="C3958" s="18" t="s">
        <v>3950</v>
      </c>
      <c r="D3958" s="12">
        <v>114.7</v>
      </c>
      <c r="E3958" s="12">
        <v>119.1487722624</v>
      </c>
      <c r="F3958" s="12">
        <v>118.2048319913</v>
      </c>
      <c r="G3958" s="12">
        <v>118.7201299562</v>
      </c>
      <c r="H3958" s="15">
        <v>123.27957736960001</v>
      </c>
    </row>
    <row r="3959" spans="3:8" x14ac:dyDescent="0.3">
      <c r="C3959" s="18" t="s">
        <v>3951</v>
      </c>
      <c r="D3959" s="12">
        <v>86.81</v>
      </c>
      <c r="E3959" s="12">
        <v>85.850317326999999</v>
      </c>
      <c r="F3959" s="12">
        <v>87.028759470500006</v>
      </c>
      <c r="G3959" s="12">
        <v>87.192471604399998</v>
      </c>
      <c r="H3959" s="15">
        <v>87.469887266000001</v>
      </c>
    </row>
    <row r="3960" spans="3:8" x14ac:dyDescent="0.3">
      <c r="C3960" s="18" t="s">
        <v>3952</v>
      </c>
      <c r="D3960" s="12">
        <v>98.23</v>
      </c>
      <c r="E3960" s="12">
        <v>92.217435035700007</v>
      </c>
      <c r="F3960" s="12">
        <v>96.782832590200002</v>
      </c>
      <c r="G3960" s="12">
        <v>97.124410998900004</v>
      </c>
      <c r="H3960" s="15">
        <v>97.878582627900002</v>
      </c>
    </row>
    <row r="3961" spans="3:8" x14ac:dyDescent="0.3">
      <c r="C3961" s="18" t="s">
        <v>3953</v>
      </c>
      <c r="D3961" s="12">
        <v>90.16</v>
      </c>
      <c r="E3961" s="12">
        <v>88.1993990279</v>
      </c>
      <c r="F3961" s="12">
        <v>90.258980248100002</v>
      </c>
      <c r="G3961" s="12">
        <v>90.392643772100001</v>
      </c>
      <c r="H3961" s="15">
        <v>89.990907189300003</v>
      </c>
    </row>
    <row r="3962" spans="3:8" x14ac:dyDescent="0.3">
      <c r="C3962" s="18" t="s">
        <v>3954</v>
      </c>
      <c r="D3962" s="12">
        <v>122.91</v>
      </c>
      <c r="E3962" s="12">
        <v>114.2376277539</v>
      </c>
      <c r="F3962" s="12">
        <v>121.393299763</v>
      </c>
      <c r="G3962" s="12">
        <v>121.8069826986</v>
      </c>
      <c r="H3962" s="15">
        <v>119.75109350229999</v>
      </c>
    </row>
    <row r="3963" spans="3:8" x14ac:dyDescent="0.3">
      <c r="C3963" s="18" t="s">
        <v>3955</v>
      </c>
      <c r="D3963" s="12">
        <v>125.9</v>
      </c>
      <c r="E3963" s="12">
        <v>117.1193269428</v>
      </c>
      <c r="F3963" s="12">
        <v>124.1929358324</v>
      </c>
      <c r="G3963" s="12">
        <v>124.5676120928</v>
      </c>
      <c r="H3963" s="15">
        <v>122.36955937110001</v>
      </c>
    </row>
    <row r="3964" spans="3:8" x14ac:dyDescent="0.3">
      <c r="C3964" s="18" t="s">
        <v>3956</v>
      </c>
      <c r="D3964" s="12">
        <v>122.62</v>
      </c>
      <c r="E3964" s="12">
        <v>114.09015487080001</v>
      </c>
      <c r="F3964" s="12">
        <v>121.2362638898</v>
      </c>
      <c r="G3964" s="12">
        <v>121.6477854286</v>
      </c>
      <c r="H3964" s="15">
        <v>119.6153889319</v>
      </c>
    </row>
    <row r="3965" spans="3:8" x14ac:dyDescent="0.3">
      <c r="C3965" s="18" t="s">
        <v>3957</v>
      </c>
      <c r="D3965" s="12">
        <v>125.63</v>
      </c>
      <c r="E3965" s="12">
        <v>116.7092777421</v>
      </c>
      <c r="F3965" s="12">
        <v>123.8205882629</v>
      </c>
      <c r="G3965" s="12">
        <v>124.18491602989999</v>
      </c>
      <c r="H3965" s="15">
        <v>122.0725679242</v>
      </c>
    </row>
    <row r="3966" spans="3:8" x14ac:dyDescent="0.3">
      <c r="C3966" s="18" t="s">
        <v>3958</v>
      </c>
      <c r="D3966" s="12">
        <v>120.41</v>
      </c>
      <c r="E3966" s="12">
        <v>112.10614876690001</v>
      </c>
      <c r="F3966" s="12">
        <v>119.2190064545</v>
      </c>
      <c r="G3966" s="12">
        <v>119.61531802330001</v>
      </c>
      <c r="H3966" s="15">
        <v>117.67721674709999</v>
      </c>
    </row>
    <row r="3967" spans="3:8" x14ac:dyDescent="0.3">
      <c r="C3967" s="18" t="s">
        <v>3959</v>
      </c>
      <c r="D3967" s="12">
        <v>103.82</v>
      </c>
      <c r="E3967" s="12">
        <v>96.9852024156</v>
      </c>
      <c r="F3967" s="12">
        <v>103.5110604823</v>
      </c>
      <c r="G3967" s="12">
        <v>104.2502253074</v>
      </c>
      <c r="H3967" s="15">
        <v>100.66097781559999</v>
      </c>
    </row>
    <row r="3968" spans="3:8" x14ac:dyDescent="0.3">
      <c r="C3968" s="18" t="s">
        <v>3960</v>
      </c>
      <c r="D3968" s="12">
        <v>117.35</v>
      </c>
      <c r="E3968" s="12">
        <v>109.49615113839999</v>
      </c>
      <c r="F3968" s="12">
        <v>116.628231977</v>
      </c>
      <c r="G3968" s="12">
        <v>117.03502857559999</v>
      </c>
      <c r="H3968" s="15">
        <v>115.08536857499999</v>
      </c>
    </row>
    <row r="3969" spans="3:8" x14ac:dyDescent="0.3">
      <c r="C3969" s="18" t="s">
        <v>3961</v>
      </c>
      <c r="D3969" s="12">
        <v>92.97</v>
      </c>
      <c r="E3969" s="12">
        <v>91.063494693699994</v>
      </c>
      <c r="F3969" s="12">
        <v>93.030635497899993</v>
      </c>
      <c r="G3969" s="12">
        <v>93.166055534199998</v>
      </c>
      <c r="H3969" s="15">
        <v>92.657084485699997</v>
      </c>
    </row>
    <row r="3970" spans="3:8" x14ac:dyDescent="0.3">
      <c r="C3970" s="18" t="s">
        <v>3962</v>
      </c>
      <c r="D3970" s="12">
        <v>144.88</v>
      </c>
      <c r="E3970" s="12">
        <v>136.49483249310001</v>
      </c>
      <c r="F3970" s="12">
        <v>145.6821745952</v>
      </c>
      <c r="G3970" s="12">
        <v>145.99409093029999</v>
      </c>
      <c r="H3970" s="15">
        <v>143.2505433478</v>
      </c>
    </row>
    <row r="3971" spans="3:8" x14ac:dyDescent="0.3">
      <c r="C3971" s="18" t="s">
        <v>3963</v>
      </c>
      <c r="D3971" s="12">
        <v>115.83</v>
      </c>
      <c r="E3971" s="12">
        <v>107.6881300653</v>
      </c>
      <c r="F3971" s="12">
        <v>115.67428412770001</v>
      </c>
      <c r="G3971" s="12">
        <v>116.10882208779999</v>
      </c>
      <c r="H3971" s="15">
        <v>113.3115756335</v>
      </c>
    </row>
    <row r="3972" spans="3:8" x14ac:dyDescent="0.3">
      <c r="C3972" s="18" t="s">
        <v>3964</v>
      </c>
      <c r="D3972" s="12">
        <v>116.79</v>
      </c>
      <c r="E3972" s="12">
        <v>109.5666279818</v>
      </c>
      <c r="F3972" s="12">
        <v>116.3837054984</v>
      </c>
      <c r="G3972" s="12">
        <v>116.6689000177</v>
      </c>
      <c r="H3972" s="15">
        <v>114.36682505120001</v>
      </c>
    </row>
    <row r="3973" spans="3:8" x14ac:dyDescent="0.3">
      <c r="C3973" s="18" t="s">
        <v>3965</v>
      </c>
      <c r="D3973" s="12">
        <v>133.62</v>
      </c>
      <c r="E3973" s="12">
        <v>126.9252094738</v>
      </c>
      <c r="F3973" s="12">
        <v>134.5478195471</v>
      </c>
      <c r="G3973" s="12">
        <v>134.90449320019999</v>
      </c>
      <c r="H3973" s="15">
        <v>131.80188212620001</v>
      </c>
    </row>
    <row r="3974" spans="3:8" x14ac:dyDescent="0.3">
      <c r="C3974" s="18" t="s">
        <v>3966</v>
      </c>
      <c r="D3974" s="12">
        <v>79.680000000000007</v>
      </c>
      <c r="E3974" s="12">
        <v>75.313626348599996</v>
      </c>
      <c r="F3974" s="12">
        <v>79.802379908299997</v>
      </c>
      <c r="G3974" s="12">
        <v>79.837778236800006</v>
      </c>
      <c r="H3974" s="15">
        <v>75.142177583500001</v>
      </c>
    </row>
    <row r="3975" spans="3:8" x14ac:dyDescent="0.3">
      <c r="C3975" s="18" t="s">
        <v>3967</v>
      </c>
      <c r="D3975" s="12">
        <v>80.7</v>
      </c>
      <c r="E3975" s="12">
        <v>75.8411440669</v>
      </c>
      <c r="F3975" s="12">
        <v>80.303885775200001</v>
      </c>
      <c r="G3975" s="12">
        <v>80.347499159199998</v>
      </c>
      <c r="H3975" s="15">
        <v>75.599120567100002</v>
      </c>
    </row>
    <row r="3976" spans="3:8" x14ac:dyDescent="0.3">
      <c r="C3976" s="18" t="s">
        <v>3968</v>
      </c>
      <c r="D3976" s="12">
        <v>79.88</v>
      </c>
      <c r="E3976" s="12">
        <v>75.581420407400003</v>
      </c>
      <c r="F3976" s="12">
        <v>79.947576747200003</v>
      </c>
      <c r="G3976" s="12">
        <v>79.994739063099999</v>
      </c>
      <c r="H3976" s="15">
        <v>75.363549119399991</v>
      </c>
    </row>
    <row r="3977" spans="3:8" x14ac:dyDescent="0.3">
      <c r="C3977" s="18" t="s">
        <v>3969</v>
      </c>
      <c r="D3977" s="12">
        <v>76.180000000000007</v>
      </c>
      <c r="E3977" s="12">
        <v>71.9445995401</v>
      </c>
      <c r="F3977" s="12">
        <v>75.708319023000001</v>
      </c>
      <c r="G3977" s="12">
        <v>75.758539347799996</v>
      </c>
      <c r="H3977" s="15">
        <v>71.805824565800009</v>
      </c>
    </row>
    <row r="3978" spans="3:8" x14ac:dyDescent="0.3">
      <c r="C3978" s="18" t="s">
        <v>3970</v>
      </c>
      <c r="D3978" s="12">
        <v>77.52</v>
      </c>
      <c r="E3978" s="12">
        <v>72.460154418100004</v>
      </c>
      <c r="F3978" s="12">
        <v>76.6218941642</v>
      </c>
      <c r="G3978" s="12">
        <v>76.656051082600001</v>
      </c>
      <c r="H3978" s="15">
        <v>72.408278210199995</v>
      </c>
    </row>
    <row r="3979" spans="3:8" x14ac:dyDescent="0.3">
      <c r="C3979" s="18" t="s">
        <v>3971</v>
      </c>
      <c r="D3979" s="12">
        <v>79.290000000000006</v>
      </c>
      <c r="E3979" s="12">
        <v>75.479195977200007</v>
      </c>
      <c r="F3979" s="12">
        <v>80.548680796100001</v>
      </c>
      <c r="G3979" s="12">
        <v>80.570919513500002</v>
      </c>
      <c r="H3979" s="15">
        <v>75.567219868100011</v>
      </c>
    </row>
    <row r="3980" spans="3:8" x14ac:dyDescent="0.3">
      <c r="C3980" s="18" t="s">
        <v>3972</v>
      </c>
      <c r="D3980" s="12">
        <v>81.23</v>
      </c>
      <c r="E3980" s="12">
        <v>76.201795722200004</v>
      </c>
      <c r="F3980" s="12">
        <v>82.026500600600002</v>
      </c>
      <c r="G3980" s="12">
        <v>82.044767948399993</v>
      </c>
      <c r="H3980" s="15">
        <v>76.677887784600003</v>
      </c>
    </row>
    <row r="3981" spans="3:8" x14ac:dyDescent="0.3">
      <c r="C3981" s="18" t="s">
        <v>3973</v>
      </c>
      <c r="D3981" s="12">
        <v>88.61</v>
      </c>
      <c r="E3981" s="12">
        <v>80.6378628513</v>
      </c>
      <c r="F3981" s="12">
        <v>87.694142381899994</v>
      </c>
      <c r="G3981" s="12">
        <v>87.703985321499999</v>
      </c>
      <c r="H3981" s="15">
        <v>82.230764265399998</v>
      </c>
    </row>
    <row r="3982" spans="3:8" x14ac:dyDescent="0.3">
      <c r="C3982" s="18" t="s">
        <v>3974</v>
      </c>
      <c r="D3982" s="12">
        <v>84.99</v>
      </c>
      <c r="E3982" s="12">
        <v>78.607069013599997</v>
      </c>
      <c r="F3982" s="12">
        <v>84.936674164500005</v>
      </c>
      <c r="G3982" s="12">
        <v>84.951622736900006</v>
      </c>
      <c r="H3982" s="15">
        <v>79.572592734799997</v>
      </c>
    </row>
    <row r="3983" spans="3:8" x14ac:dyDescent="0.3">
      <c r="C3983" s="18" t="s">
        <v>3975</v>
      </c>
      <c r="D3983" s="12">
        <v>84.79</v>
      </c>
      <c r="E3983" s="12">
        <v>79.238347933</v>
      </c>
      <c r="F3983" s="12">
        <v>85.016406462800006</v>
      </c>
      <c r="G3983" s="12">
        <v>85.035266611699996</v>
      </c>
      <c r="H3983" s="15">
        <v>79.778848822500009</v>
      </c>
    </row>
    <row r="3984" spans="3:8" x14ac:dyDescent="0.3">
      <c r="C3984" s="18" t="s">
        <v>3976</v>
      </c>
      <c r="D3984" s="12">
        <v>85.68</v>
      </c>
      <c r="E3984" s="12">
        <v>80.3998629421</v>
      </c>
      <c r="F3984" s="12">
        <v>85.868094485200004</v>
      </c>
      <c r="G3984" s="12">
        <v>85.891810135699998</v>
      </c>
      <c r="H3984" s="15">
        <v>80.629842652700006</v>
      </c>
    </row>
    <row r="3985" spans="3:8" x14ac:dyDescent="0.3">
      <c r="C3985" s="18" t="s">
        <v>3977</v>
      </c>
      <c r="D3985" s="12">
        <v>80.47</v>
      </c>
      <c r="E3985" s="12">
        <v>76.0371014694</v>
      </c>
      <c r="F3985" s="12">
        <v>81.467899073799998</v>
      </c>
      <c r="G3985" s="12">
        <v>81.487954950399995</v>
      </c>
      <c r="H3985" s="15">
        <v>76.282627727099992</v>
      </c>
    </row>
    <row r="3986" spans="3:8" x14ac:dyDescent="0.3">
      <c r="C3986" s="18" t="s">
        <v>3978</v>
      </c>
      <c r="D3986" s="12">
        <v>80.900000000000006</v>
      </c>
      <c r="E3986" s="12">
        <v>76.579806799400004</v>
      </c>
      <c r="F3986" s="12">
        <v>81.789823154999993</v>
      </c>
      <c r="G3986" s="12">
        <v>81.815230004300005</v>
      </c>
      <c r="H3986" s="15">
        <v>76.6382542865</v>
      </c>
    </row>
    <row r="3987" spans="3:8" x14ac:dyDescent="0.3">
      <c r="C3987" s="18" t="s">
        <v>3979</v>
      </c>
      <c r="D3987" s="12">
        <v>79.39</v>
      </c>
      <c r="E3987" s="12">
        <v>75.521160045499997</v>
      </c>
      <c r="F3987" s="12">
        <v>80.371491326500006</v>
      </c>
      <c r="G3987" s="12">
        <v>80.400509276700006</v>
      </c>
      <c r="H3987" s="15">
        <v>75.535576448100002</v>
      </c>
    </row>
    <row r="3988" spans="3:8" x14ac:dyDescent="0.3">
      <c r="C3988" s="18" t="s">
        <v>3980</v>
      </c>
      <c r="D3988" s="12">
        <v>78.69</v>
      </c>
      <c r="E3988" s="12">
        <v>73.775349633800005</v>
      </c>
      <c r="F3988" s="12">
        <v>78.393200157199999</v>
      </c>
      <c r="G3988" s="12">
        <v>78.410964146599994</v>
      </c>
      <c r="H3988" s="15">
        <v>73.727751785400002</v>
      </c>
    </row>
    <row r="3989" spans="3:8" x14ac:dyDescent="0.3">
      <c r="C3989" s="18" t="s">
        <v>3981</v>
      </c>
      <c r="D3989" s="12">
        <v>79.28</v>
      </c>
      <c r="E3989" s="12">
        <v>72.663651346699993</v>
      </c>
      <c r="F3989" s="12">
        <v>77.973754287000006</v>
      </c>
      <c r="G3989" s="12">
        <v>77.974502444699993</v>
      </c>
      <c r="H3989" s="15">
        <v>72.552870824699994</v>
      </c>
    </row>
    <row r="3990" spans="3:8" x14ac:dyDescent="0.3">
      <c r="C3990" s="18" t="s">
        <v>3982</v>
      </c>
      <c r="D3990" s="12">
        <v>81.87</v>
      </c>
      <c r="E3990" s="12">
        <v>73.323119874100001</v>
      </c>
      <c r="F3990" s="12">
        <v>79.930136044600005</v>
      </c>
      <c r="G3990" s="12">
        <v>79.909503196800003</v>
      </c>
      <c r="H3990" s="15">
        <v>72.83098302190001</v>
      </c>
    </row>
    <row r="3991" spans="3:8" x14ac:dyDescent="0.3">
      <c r="C3991" s="18" t="s">
        <v>3983</v>
      </c>
      <c r="D3991" s="12">
        <v>80.5</v>
      </c>
      <c r="E3991" s="12">
        <v>72.983932180300002</v>
      </c>
      <c r="F3991" s="12">
        <v>78.904361180899997</v>
      </c>
      <c r="G3991" s="12">
        <v>78.895033736900004</v>
      </c>
      <c r="H3991" s="15">
        <v>72.750925363700006</v>
      </c>
    </row>
    <row r="3992" spans="3:8" x14ac:dyDescent="0.3">
      <c r="C3992" s="18" t="s">
        <v>3984</v>
      </c>
      <c r="D3992" s="12">
        <v>80.290000000000006</v>
      </c>
      <c r="E3992" s="12">
        <v>73.845898641000005</v>
      </c>
      <c r="F3992" s="12">
        <v>79.242731199100007</v>
      </c>
      <c r="G3992" s="12">
        <v>79.244348805800001</v>
      </c>
      <c r="H3992" s="15">
        <v>73.588231957700003</v>
      </c>
    </row>
    <row r="3993" spans="3:8" x14ac:dyDescent="0.3">
      <c r="C3993" s="18" t="s">
        <v>3985</v>
      </c>
      <c r="D3993" s="12">
        <v>80.78</v>
      </c>
      <c r="E3993" s="12">
        <v>75.602172773299998</v>
      </c>
      <c r="F3993" s="12">
        <v>80.613395688699995</v>
      </c>
      <c r="G3993" s="12">
        <v>80.619855212000004</v>
      </c>
      <c r="H3993" s="15">
        <v>74.940842425100001</v>
      </c>
    </row>
    <row r="3994" spans="3:8" x14ac:dyDescent="0.3">
      <c r="C3994" s="18" t="s">
        <v>3986</v>
      </c>
      <c r="D3994" s="12">
        <v>79.23</v>
      </c>
      <c r="E3994" s="12">
        <v>74.599462213300001</v>
      </c>
      <c r="F3994" s="12">
        <v>79.295981256800005</v>
      </c>
      <c r="G3994" s="12">
        <v>79.311312224100007</v>
      </c>
      <c r="H3994" s="15">
        <v>74.215395042099999</v>
      </c>
    </row>
    <row r="3995" spans="3:8" x14ac:dyDescent="0.3">
      <c r="C3995" s="18" t="s">
        <v>3987</v>
      </c>
      <c r="D3995" s="12">
        <v>78.73</v>
      </c>
      <c r="E3995" s="12">
        <v>74.509683805899996</v>
      </c>
      <c r="F3995" s="12">
        <v>79.044715722299998</v>
      </c>
      <c r="G3995" s="12">
        <v>79.071715303299996</v>
      </c>
      <c r="H3995" s="15">
        <v>74.349921149899998</v>
      </c>
    </row>
    <row r="3996" spans="3:8" x14ac:dyDescent="0.3">
      <c r="C3996" s="18" t="s">
        <v>3988</v>
      </c>
      <c r="D3996" s="12">
        <v>78.95</v>
      </c>
      <c r="E3996" s="12">
        <v>73.228925055100007</v>
      </c>
      <c r="F3996" s="12">
        <v>78.159076907799999</v>
      </c>
      <c r="G3996" s="12">
        <v>78.167373127800005</v>
      </c>
      <c r="H3996" s="15">
        <v>73.168333368000006</v>
      </c>
    </row>
    <row r="3997" spans="3:8" x14ac:dyDescent="0.3">
      <c r="C3997" s="18" t="s">
        <v>3989</v>
      </c>
      <c r="D3997" s="12">
        <v>79.14</v>
      </c>
      <c r="E3997" s="12">
        <v>74.820078855299997</v>
      </c>
      <c r="F3997" s="12">
        <v>79.679390986100003</v>
      </c>
      <c r="G3997" s="12">
        <v>79.698199422800002</v>
      </c>
      <c r="H3997" s="15">
        <v>74.873338721400003</v>
      </c>
    </row>
    <row r="3998" spans="3:8" x14ac:dyDescent="0.3">
      <c r="C3998" s="18" t="s">
        <v>3990</v>
      </c>
      <c r="D3998" s="12">
        <v>80.06</v>
      </c>
      <c r="E3998" s="12">
        <v>74.369964429600003</v>
      </c>
      <c r="F3998" s="12">
        <v>79.901771799499997</v>
      </c>
      <c r="G3998" s="12">
        <v>79.909783693400001</v>
      </c>
      <c r="H3998" s="15">
        <v>74.6011382911</v>
      </c>
    </row>
    <row r="3999" spans="3:8" x14ac:dyDescent="0.3">
      <c r="C3999" s="18" t="s">
        <v>3991</v>
      </c>
      <c r="D3999" s="12">
        <v>84.32</v>
      </c>
      <c r="E3999" s="12">
        <v>76.310890126000004</v>
      </c>
      <c r="F3999" s="12">
        <v>83.047197672999999</v>
      </c>
      <c r="G3999" s="12">
        <v>83.040375728499995</v>
      </c>
      <c r="H3999" s="15">
        <v>76.8531900853</v>
      </c>
    </row>
    <row r="4000" spans="3:8" x14ac:dyDescent="0.3">
      <c r="C4000" s="18" t="s">
        <v>3992</v>
      </c>
      <c r="D4000" s="12">
        <v>85.54</v>
      </c>
      <c r="E4000" s="12">
        <v>77.336123883300004</v>
      </c>
      <c r="F4000" s="12">
        <v>84.262469576900003</v>
      </c>
      <c r="G4000" s="12">
        <v>84.261290783899994</v>
      </c>
      <c r="H4000" s="15">
        <v>78.405517364700003</v>
      </c>
    </row>
    <row r="4001" spans="3:8" x14ac:dyDescent="0.3">
      <c r="C4001" s="18" t="s">
        <v>3993</v>
      </c>
      <c r="D4001" s="12">
        <v>86.99</v>
      </c>
      <c r="E4001" s="12">
        <v>78.7550646121</v>
      </c>
      <c r="F4001" s="12">
        <v>85.791968225299996</v>
      </c>
      <c r="G4001" s="12">
        <v>85.7956116788</v>
      </c>
      <c r="H4001" s="15">
        <v>80.137130374399987</v>
      </c>
    </row>
    <row r="4002" spans="3:8" x14ac:dyDescent="0.3">
      <c r="C4002" s="18" t="s">
        <v>3994</v>
      </c>
      <c r="D4002" s="12">
        <v>83.32</v>
      </c>
      <c r="E4002" s="12">
        <v>74.9779527078</v>
      </c>
      <c r="F4002" s="12">
        <v>81.749160972300004</v>
      </c>
      <c r="G4002" s="12">
        <v>81.736626285599996</v>
      </c>
      <c r="H4002" s="15">
        <v>75.271012180699998</v>
      </c>
    </row>
    <row r="4003" spans="3:8" x14ac:dyDescent="0.3">
      <c r="C4003" s="18" t="s">
        <v>3995</v>
      </c>
      <c r="D4003" s="12">
        <v>82.52</v>
      </c>
      <c r="E4003" s="12">
        <v>74.011422461400002</v>
      </c>
      <c r="F4003" s="12">
        <v>80.735820888800006</v>
      </c>
      <c r="G4003" s="12">
        <v>80.719712048900007</v>
      </c>
      <c r="H4003" s="15">
        <v>73.965557794399999</v>
      </c>
    </row>
    <row r="4004" spans="3:8" x14ac:dyDescent="0.3">
      <c r="C4004" s="18" t="s">
        <v>3996</v>
      </c>
      <c r="D4004" s="12">
        <v>84.47</v>
      </c>
      <c r="E4004" s="12">
        <v>75.966305223500001</v>
      </c>
      <c r="F4004" s="12">
        <v>82.903943345000002</v>
      </c>
      <c r="G4004" s="12">
        <v>82.897368202799996</v>
      </c>
      <c r="H4004" s="15">
        <v>76.676463965599993</v>
      </c>
    </row>
    <row r="4005" spans="3:8" x14ac:dyDescent="0.3">
      <c r="C4005" s="18" t="s">
        <v>3997</v>
      </c>
      <c r="D4005" s="12">
        <v>83.84</v>
      </c>
      <c r="E4005" s="12">
        <v>81.231086458700005</v>
      </c>
      <c r="F4005" s="12">
        <v>85.220484384399995</v>
      </c>
      <c r="G4005" s="12">
        <v>85.299869784899997</v>
      </c>
      <c r="H4005" s="15">
        <v>79.594671655500008</v>
      </c>
    </row>
    <row r="4006" spans="3:8" x14ac:dyDescent="0.3">
      <c r="C4006" s="18" t="s">
        <v>3998</v>
      </c>
      <c r="D4006" s="12">
        <v>87.93</v>
      </c>
      <c r="E4006" s="12">
        <v>84.869068846000005</v>
      </c>
      <c r="F4006" s="12">
        <v>88.575710091999994</v>
      </c>
      <c r="G4006" s="12">
        <v>88.687141431200004</v>
      </c>
      <c r="H4006" s="15">
        <v>83.128965005400005</v>
      </c>
    </row>
    <row r="4007" spans="3:8" x14ac:dyDescent="0.3">
      <c r="C4007" s="18" t="s">
        <v>3999</v>
      </c>
      <c r="D4007" s="12">
        <v>84.87</v>
      </c>
      <c r="E4007" s="12">
        <v>81.519602762900007</v>
      </c>
      <c r="F4007" s="12">
        <v>85.562250502799998</v>
      </c>
      <c r="G4007" s="12">
        <v>85.634248246200002</v>
      </c>
      <c r="H4007" s="15">
        <v>80.007456797499998</v>
      </c>
    </row>
    <row r="4008" spans="3:8" x14ac:dyDescent="0.3">
      <c r="C4008" s="18" t="s">
        <v>4000</v>
      </c>
      <c r="D4008" s="12">
        <v>82.24</v>
      </c>
      <c r="E4008" s="12">
        <v>78.097112147700003</v>
      </c>
      <c r="F4008" s="12">
        <v>82.567811113299996</v>
      </c>
      <c r="G4008" s="12">
        <v>82.642551667299998</v>
      </c>
      <c r="H4008" s="15">
        <v>77.815124452199996</v>
      </c>
    </row>
    <row r="4009" spans="3:8" x14ac:dyDescent="0.3">
      <c r="C4009" s="18" t="s">
        <v>4001</v>
      </c>
      <c r="D4009" s="12">
        <v>78.48</v>
      </c>
      <c r="E4009" s="12">
        <v>74.453249996599993</v>
      </c>
      <c r="F4009" s="12">
        <v>79.494066392400001</v>
      </c>
      <c r="G4009" s="12">
        <v>79.524780278199998</v>
      </c>
      <c r="H4009" s="15">
        <v>74.561110089400003</v>
      </c>
    </row>
    <row r="4010" spans="3:8" x14ac:dyDescent="0.3">
      <c r="C4010" s="18" t="s">
        <v>4002</v>
      </c>
      <c r="D4010" s="12">
        <v>78</v>
      </c>
      <c r="E4010" s="12">
        <v>74.288765331799993</v>
      </c>
      <c r="F4010" s="12">
        <v>78.917065609100007</v>
      </c>
      <c r="G4010" s="12">
        <v>78.959419346100006</v>
      </c>
      <c r="H4010" s="15">
        <v>74.302337734199995</v>
      </c>
    </row>
    <row r="4011" spans="3:8" x14ac:dyDescent="0.3">
      <c r="C4011" s="18" t="s">
        <v>4003</v>
      </c>
      <c r="D4011" s="12">
        <v>78.959999999999994</v>
      </c>
      <c r="E4011" s="12">
        <v>76.293749077399994</v>
      </c>
      <c r="F4011" s="12">
        <v>80.573614373699996</v>
      </c>
      <c r="G4011" s="12">
        <v>80.652810754300006</v>
      </c>
      <c r="H4011" s="15">
        <v>75.42710892609999</v>
      </c>
    </row>
    <row r="4012" spans="3:8" x14ac:dyDescent="0.3">
      <c r="C4012" s="18" t="s">
        <v>4004</v>
      </c>
      <c r="D4012" s="12">
        <v>76.98</v>
      </c>
      <c r="E4012" s="12">
        <v>72.962888022599998</v>
      </c>
      <c r="F4012" s="12">
        <v>77.303710017300006</v>
      </c>
      <c r="G4012" s="12">
        <v>77.3255723117</v>
      </c>
      <c r="H4012" s="15">
        <v>72.697645417100006</v>
      </c>
    </row>
    <row r="4013" spans="3:8" x14ac:dyDescent="0.3">
      <c r="C4013" s="18" t="s">
        <v>4005</v>
      </c>
      <c r="D4013" s="12">
        <v>76.25</v>
      </c>
      <c r="E4013" s="12">
        <v>71.847054448099996</v>
      </c>
      <c r="F4013" s="12">
        <v>75.660105116899999</v>
      </c>
      <c r="G4013" s="12">
        <v>75.683941022100001</v>
      </c>
      <c r="H4013" s="15">
        <v>71.379679119599999</v>
      </c>
    </row>
    <row r="4014" spans="3:8" x14ac:dyDescent="0.3">
      <c r="C4014" s="18" t="s">
        <v>4006</v>
      </c>
      <c r="D4014" s="12">
        <v>78.430000000000007</v>
      </c>
      <c r="E4014" s="12">
        <v>74.142371137500007</v>
      </c>
      <c r="F4014" s="12">
        <v>77.955336340700001</v>
      </c>
      <c r="G4014" s="12">
        <v>78.001543083000001</v>
      </c>
      <c r="H4014" s="15">
        <v>73.662468210200004</v>
      </c>
    </row>
    <row r="4015" spans="3:8" x14ac:dyDescent="0.3">
      <c r="C4015" s="18" t="s">
        <v>4007</v>
      </c>
      <c r="D4015" s="12">
        <v>77.540000000000006</v>
      </c>
      <c r="E4015" s="12">
        <v>73.461119874100007</v>
      </c>
      <c r="F4015" s="12">
        <v>77.843496031800001</v>
      </c>
      <c r="G4015" s="12">
        <v>77.866650509699994</v>
      </c>
      <c r="H4015" s="15">
        <v>73.253258617200004</v>
      </c>
    </row>
    <row r="4016" spans="3:8" x14ac:dyDescent="0.3">
      <c r="C4016" s="18" t="s">
        <v>4008</v>
      </c>
      <c r="D4016" s="12">
        <v>79.540000000000006</v>
      </c>
      <c r="E4016" s="12">
        <v>75.083899524100005</v>
      </c>
      <c r="F4016" s="12">
        <v>79.497872340900003</v>
      </c>
      <c r="G4016" s="12">
        <v>79.536743746300004</v>
      </c>
      <c r="H4016" s="15">
        <v>75.052703518300007</v>
      </c>
    </row>
    <row r="4017" spans="3:8" x14ac:dyDescent="0.3">
      <c r="C4017" s="18" t="s">
        <v>4009</v>
      </c>
      <c r="D4017" s="12">
        <v>80.05</v>
      </c>
      <c r="E4017" s="12">
        <v>75.693143448399994</v>
      </c>
      <c r="F4017" s="12">
        <v>80.050151290900004</v>
      </c>
      <c r="G4017" s="12">
        <v>80.092185008599998</v>
      </c>
      <c r="H4017" s="15">
        <v>75.642768243199995</v>
      </c>
    </row>
    <row r="4018" spans="3:8" x14ac:dyDescent="0.3">
      <c r="C4018" s="18" t="s">
        <v>4010</v>
      </c>
      <c r="D4018" s="12">
        <v>83.33</v>
      </c>
      <c r="E4018" s="12">
        <v>78.790602355999994</v>
      </c>
      <c r="F4018" s="12">
        <v>82.149384740499997</v>
      </c>
      <c r="G4018" s="12">
        <v>82.248585534300005</v>
      </c>
      <c r="H4018" s="15">
        <v>78.586563259200005</v>
      </c>
    </row>
    <row r="4019" spans="3:8" x14ac:dyDescent="0.3">
      <c r="C4019" s="18" t="s">
        <v>4011</v>
      </c>
      <c r="D4019" s="12">
        <v>85.27</v>
      </c>
      <c r="E4019" s="12">
        <v>80.803780747700003</v>
      </c>
      <c r="F4019" s="12">
        <v>83.628611475599996</v>
      </c>
      <c r="G4019" s="12">
        <v>83.726905601699997</v>
      </c>
      <c r="H4019" s="15">
        <v>80.171386116400001</v>
      </c>
    </row>
    <row r="4020" spans="3:8" x14ac:dyDescent="0.3">
      <c r="C4020" s="18" t="s">
        <v>4012</v>
      </c>
      <c r="D4020" s="12">
        <v>77.45</v>
      </c>
      <c r="E4020" s="12">
        <v>73.235617443500004</v>
      </c>
      <c r="F4020" s="12">
        <v>77.045210422300002</v>
      </c>
      <c r="G4020" s="12">
        <v>77.085981665899993</v>
      </c>
      <c r="H4020" s="15">
        <v>72.732504823300005</v>
      </c>
    </row>
    <row r="4021" spans="3:8" x14ac:dyDescent="0.3">
      <c r="C4021" s="18" t="s">
        <v>4013</v>
      </c>
      <c r="D4021" s="12">
        <v>79.08</v>
      </c>
      <c r="E4021" s="12">
        <v>74.533512223000002</v>
      </c>
      <c r="F4021" s="12">
        <v>79.047576422399999</v>
      </c>
      <c r="G4021" s="12">
        <v>79.058296640899997</v>
      </c>
      <c r="H4021" s="15">
        <v>74.349319368300002</v>
      </c>
    </row>
    <row r="4022" spans="3:8" x14ac:dyDescent="0.3">
      <c r="C4022" s="18" t="s">
        <v>4014</v>
      </c>
      <c r="D4022" s="12">
        <v>77.760000000000005</v>
      </c>
      <c r="E4022" s="12">
        <v>72.842900054400005</v>
      </c>
      <c r="F4022" s="12">
        <v>76.886544706199999</v>
      </c>
      <c r="G4022" s="12">
        <v>76.877672367100004</v>
      </c>
      <c r="H4022" s="15">
        <v>72.548592465300004</v>
      </c>
    </row>
    <row r="4023" spans="3:8" x14ac:dyDescent="0.3">
      <c r="C4023" s="18" t="s">
        <v>4015</v>
      </c>
      <c r="D4023" s="12">
        <v>79.39</v>
      </c>
      <c r="E4023" s="12">
        <v>74.293217511500004</v>
      </c>
      <c r="F4023" s="12">
        <v>78.500739749900006</v>
      </c>
      <c r="G4023" s="12">
        <v>78.489661991899993</v>
      </c>
      <c r="H4023" s="15">
        <v>74.059084315600003</v>
      </c>
    </row>
    <row r="4024" spans="3:8" x14ac:dyDescent="0.3">
      <c r="C4024" s="18" t="s">
        <v>4016</v>
      </c>
      <c r="D4024" s="12">
        <v>78.239999999999995</v>
      </c>
      <c r="E4024" s="12">
        <v>73.192577823999997</v>
      </c>
      <c r="F4024" s="12">
        <v>77.455948269000004</v>
      </c>
      <c r="G4024" s="12">
        <v>77.426268756100001</v>
      </c>
      <c r="H4024" s="15">
        <v>73.225181960899988</v>
      </c>
    </row>
    <row r="4025" spans="3:8" x14ac:dyDescent="0.3">
      <c r="C4025" s="18" t="s">
        <v>4017</v>
      </c>
      <c r="D4025" s="12">
        <v>77.41</v>
      </c>
      <c r="E4025" s="12">
        <v>71.701093235200005</v>
      </c>
      <c r="F4025" s="12">
        <v>75.945894008400003</v>
      </c>
      <c r="G4025" s="12">
        <v>75.938147618399995</v>
      </c>
      <c r="H4025" s="15">
        <v>71.666282774899997</v>
      </c>
    </row>
    <row r="4026" spans="3:8" x14ac:dyDescent="0.3">
      <c r="C4026" s="18" t="s">
        <v>4018</v>
      </c>
      <c r="D4026" s="12">
        <v>76.98</v>
      </c>
      <c r="E4026" s="12">
        <v>72.129542896199993</v>
      </c>
      <c r="F4026" s="12">
        <v>76.043275978599993</v>
      </c>
      <c r="G4026" s="12">
        <v>76.046647770800007</v>
      </c>
      <c r="H4026" s="15">
        <v>71.802226426600001</v>
      </c>
    </row>
    <row r="4027" spans="3:8" x14ac:dyDescent="0.3">
      <c r="C4027" s="18" t="s">
        <v>4019</v>
      </c>
      <c r="D4027" s="12">
        <v>78.64</v>
      </c>
      <c r="E4027" s="12">
        <v>73.901019072599993</v>
      </c>
      <c r="F4027" s="12">
        <v>77.881525107399995</v>
      </c>
      <c r="G4027" s="12">
        <v>77.918878122899997</v>
      </c>
      <c r="H4027" s="15">
        <v>73.521914874000004</v>
      </c>
    </row>
    <row r="4028" spans="3:8" x14ac:dyDescent="0.3">
      <c r="C4028" s="18" t="s">
        <v>4020</v>
      </c>
      <c r="D4028" s="12">
        <v>84.36</v>
      </c>
      <c r="E4028" s="12">
        <v>80.062932399700003</v>
      </c>
      <c r="F4028" s="12">
        <v>83.383262390900001</v>
      </c>
      <c r="G4028" s="12">
        <v>83.4411428091</v>
      </c>
      <c r="H4028" s="15">
        <v>79.295999110500006</v>
      </c>
    </row>
    <row r="4029" spans="3:8" x14ac:dyDescent="0.3">
      <c r="C4029" s="18" t="s">
        <v>4021</v>
      </c>
      <c r="D4029" s="12">
        <v>78.98</v>
      </c>
      <c r="E4029" s="12">
        <v>74.776372820500001</v>
      </c>
      <c r="F4029" s="12">
        <v>79.366797215700004</v>
      </c>
      <c r="G4029" s="12">
        <v>79.3957034628</v>
      </c>
      <c r="H4029" s="15">
        <v>74.4532719595</v>
      </c>
    </row>
    <row r="4030" spans="3:8" x14ac:dyDescent="0.3">
      <c r="C4030" s="18" t="s">
        <v>4022</v>
      </c>
      <c r="D4030" s="12">
        <v>78.510000000000005</v>
      </c>
      <c r="E4030" s="12">
        <v>74.047304707999999</v>
      </c>
      <c r="F4030" s="12">
        <v>78.588573542399999</v>
      </c>
      <c r="G4030" s="12">
        <v>78.612421041900006</v>
      </c>
      <c r="H4030" s="15">
        <v>73.8911157183</v>
      </c>
    </row>
    <row r="4031" spans="3:8" x14ac:dyDescent="0.3">
      <c r="C4031" s="18" t="s">
        <v>4023</v>
      </c>
      <c r="D4031" s="12">
        <v>79.36</v>
      </c>
      <c r="E4031" s="12">
        <v>74.312391063500002</v>
      </c>
      <c r="F4031" s="12">
        <v>78.307903815399996</v>
      </c>
      <c r="G4031" s="12">
        <v>78.351802553900001</v>
      </c>
      <c r="H4031" s="15">
        <v>74.091055923200003</v>
      </c>
    </row>
    <row r="4032" spans="3:8" x14ac:dyDescent="0.3">
      <c r="C4032" s="18" t="s">
        <v>4024</v>
      </c>
      <c r="D4032" s="12">
        <v>78.44</v>
      </c>
      <c r="E4032" s="12">
        <v>74.974268599599995</v>
      </c>
      <c r="F4032" s="12">
        <v>79.401779564999998</v>
      </c>
      <c r="G4032" s="12">
        <v>79.465959423000001</v>
      </c>
      <c r="H4032" s="15">
        <v>74.614839960300003</v>
      </c>
    </row>
    <row r="4033" spans="3:8" x14ac:dyDescent="0.3">
      <c r="C4033" s="18" t="s">
        <v>4025</v>
      </c>
      <c r="D4033" s="12">
        <v>80.17</v>
      </c>
      <c r="E4033" s="12">
        <v>76.096344638299996</v>
      </c>
      <c r="F4033" s="12">
        <v>80.349531153900003</v>
      </c>
      <c r="G4033" s="12">
        <v>80.362294577599997</v>
      </c>
      <c r="H4033" s="15">
        <v>75.799775505100001</v>
      </c>
    </row>
    <row r="4034" spans="3:8" x14ac:dyDescent="0.3">
      <c r="C4034" s="18" t="s">
        <v>4026</v>
      </c>
      <c r="D4034" s="12">
        <v>82.35</v>
      </c>
      <c r="E4034" s="12">
        <v>79.310123721300002</v>
      </c>
      <c r="F4034" s="12">
        <v>82.014747917299999</v>
      </c>
      <c r="G4034" s="12">
        <v>82.018083108200003</v>
      </c>
      <c r="H4034" s="15">
        <v>78.332822902399997</v>
      </c>
    </row>
    <row r="4035" spans="3:8" x14ac:dyDescent="0.3">
      <c r="C4035" s="18" t="s">
        <v>4027</v>
      </c>
      <c r="D4035" s="12">
        <v>81.87</v>
      </c>
      <c r="E4035" s="12">
        <v>77.635939122899998</v>
      </c>
      <c r="F4035" s="12">
        <v>82.243240084700005</v>
      </c>
      <c r="G4035" s="12">
        <v>82.264603968499998</v>
      </c>
      <c r="H4035" s="15">
        <v>77.306415702500004</v>
      </c>
    </row>
    <row r="4036" spans="3:8" x14ac:dyDescent="0.3">
      <c r="C4036" s="18" t="s">
        <v>4028</v>
      </c>
      <c r="D4036" s="12">
        <v>82.13</v>
      </c>
      <c r="E4036" s="12">
        <v>77.747896852599993</v>
      </c>
      <c r="F4036" s="12">
        <v>82.294886955500004</v>
      </c>
      <c r="G4036" s="12">
        <v>82.312624758300004</v>
      </c>
      <c r="H4036" s="15">
        <v>77.40198351219999</v>
      </c>
    </row>
    <row r="4037" spans="3:8" x14ac:dyDescent="0.3">
      <c r="C4037" s="18" t="s">
        <v>4029</v>
      </c>
      <c r="D4037" s="12">
        <v>80.25</v>
      </c>
      <c r="E4037" s="12">
        <v>75.992082684799996</v>
      </c>
      <c r="F4037" s="12">
        <v>80.302837869599998</v>
      </c>
      <c r="G4037" s="12">
        <v>80.3140516494</v>
      </c>
      <c r="H4037" s="15">
        <v>75.705483422200004</v>
      </c>
    </row>
    <row r="4038" spans="3:8" x14ac:dyDescent="0.3">
      <c r="C4038" s="18" t="s">
        <v>4030</v>
      </c>
      <c r="D4038" s="12">
        <v>82.49</v>
      </c>
      <c r="E4038" s="12">
        <v>78.692712133499995</v>
      </c>
      <c r="F4038" s="12">
        <v>82.209751344400004</v>
      </c>
      <c r="G4038" s="12">
        <v>82.190209583300003</v>
      </c>
      <c r="H4038" s="15">
        <v>77.707318325199992</v>
      </c>
    </row>
    <row r="4039" spans="3:8" x14ac:dyDescent="0.3">
      <c r="C4039" s="18" t="s">
        <v>4031</v>
      </c>
      <c r="D4039" s="12">
        <v>78.91</v>
      </c>
      <c r="E4039" s="12">
        <v>74.857411903699997</v>
      </c>
      <c r="F4039" s="12">
        <v>79.394583538500001</v>
      </c>
      <c r="G4039" s="12">
        <v>79.441138913399996</v>
      </c>
      <c r="H4039" s="15">
        <v>74.79937355269999</v>
      </c>
    </row>
    <row r="4040" spans="3:8" x14ac:dyDescent="0.3">
      <c r="C4040" s="18" t="s">
        <v>4032</v>
      </c>
      <c r="D4040" s="12">
        <v>79.55</v>
      </c>
      <c r="E4040" s="12">
        <v>75.636803765699995</v>
      </c>
      <c r="F4040" s="12">
        <v>79.974429031900002</v>
      </c>
      <c r="G4040" s="12">
        <v>80.016165373899995</v>
      </c>
      <c r="H4040" s="15">
        <v>75.468058311600004</v>
      </c>
    </row>
    <row r="4041" spans="3:8" x14ac:dyDescent="0.3">
      <c r="C4041" s="18" t="s">
        <v>4033</v>
      </c>
      <c r="D4041" s="12">
        <v>79.900000000000006</v>
      </c>
      <c r="E4041" s="12">
        <v>75.835221005099996</v>
      </c>
      <c r="F4041" s="12">
        <v>80.121700274700004</v>
      </c>
      <c r="G4041" s="12">
        <v>80.166189710400005</v>
      </c>
      <c r="H4041" s="15">
        <v>75.742368428900008</v>
      </c>
    </row>
    <row r="4042" spans="3:8" x14ac:dyDescent="0.3">
      <c r="C4042" s="18" t="s">
        <v>4034</v>
      </c>
      <c r="D4042" s="12">
        <v>85.32</v>
      </c>
      <c r="E4042" s="12">
        <v>80.862595955299994</v>
      </c>
      <c r="F4042" s="12">
        <v>84.431616363000003</v>
      </c>
      <c r="G4042" s="12">
        <v>84.5011456111</v>
      </c>
      <c r="H4042" s="15">
        <v>80.444720456399992</v>
      </c>
    </row>
    <row r="4043" spans="3:8" x14ac:dyDescent="0.3">
      <c r="C4043" s="18" t="s">
        <v>4035</v>
      </c>
      <c r="D4043" s="12">
        <v>85.77</v>
      </c>
      <c r="E4043" s="12">
        <v>81.252559833000007</v>
      </c>
      <c r="F4043" s="12">
        <v>84.907101243900001</v>
      </c>
      <c r="G4043" s="12">
        <v>84.9648481264</v>
      </c>
      <c r="H4043" s="15">
        <v>80.715999702899992</v>
      </c>
    </row>
    <row r="4044" spans="3:8" x14ac:dyDescent="0.3">
      <c r="C4044" s="18" t="s">
        <v>4036</v>
      </c>
      <c r="D4044" s="12">
        <v>79.19</v>
      </c>
      <c r="E4044" s="12">
        <v>74.747512404999995</v>
      </c>
      <c r="F4044" s="12">
        <v>79.297878198700005</v>
      </c>
      <c r="G4044" s="12">
        <v>79.341780318999994</v>
      </c>
      <c r="H4044" s="15">
        <v>74.598467610699998</v>
      </c>
    </row>
    <row r="4045" spans="3:8" x14ac:dyDescent="0.3">
      <c r="C4045" s="18" t="s">
        <v>4037</v>
      </c>
      <c r="D4045" s="12">
        <v>79.010000000000005</v>
      </c>
      <c r="E4045" s="12">
        <v>74.939676512600002</v>
      </c>
      <c r="F4045" s="12">
        <v>79.2203969169</v>
      </c>
      <c r="G4045" s="12">
        <v>79.2616266518</v>
      </c>
      <c r="H4045" s="15">
        <v>74.767030459500006</v>
      </c>
    </row>
    <row r="4046" spans="3:8" x14ac:dyDescent="0.3">
      <c r="C4046" s="18" t="s">
        <v>4038</v>
      </c>
      <c r="D4046" s="12">
        <v>76.73</v>
      </c>
      <c r="E4046" s="12">
        <v>73.108766404099995</v>
      </c>
      <c r="F4046" s="12">
        <v>77.6291298047</v>
      </c>
      <c r="G4046" s="12">
        <v>77.662142035900004</v>
      </c>
      <c r="H4046" s="15">
        <v>73.209935990900007</v>
      </c>
    </row>
    <row r="4047" spans="3:8" x14ac:dyDescent="0.3">
      <c r="C4047" s="18" t="s">
        <v>4039</v>
      </c>
      <c r="D4047" s="12">
        <v>76.290000000000006</v>
      </c>
      <c r="E4047" s="12">
        <v>72.602911567500001</v>
      </c>
      <c r="F4047" s="12">
        <v>77.178022577899995</v>
      </c>
      <c r="G4047" s="12">
        <v>77.207845887399998</v>
      </c>
      <c r="H4047" s="15">
        <v>72.7437435179</v>
      </c>
    </row>
    <row r="4048" spans="3:8" x14ac:dyDescent="0.3">
      <c r="C4048" s="18" t="s">
        <v>4040</v>
      </c>
      <c r="D4048" s="12">
        <v>75.3</v>
      </c>
      <c r="E4048" s="12">
        <v>71.784802998499998</v>
      </c>
      <c r="F4048" s="12">
        <v>76.172960093499995</v>
      </c>
      <c r="G4048" s="12">
        <v>76.208190671200001</v>
      </c>
      <c r="H4048" s="15">
        <v>71.836228027099992</v>
      </c>
    </row>
    <row r="4049" spans="3:8" x14ac:dyDescent="0.3">
      <c r="C4049" s="18" t="s">
        <v>4041</v>
      </c>
      <c r="D4049" s="12">
        <v>75.040000000000006</v>
      </c>
      <c r="E4049" s="12">
        <v>72.153859515700006</v>
      </c>
      <c r="F4049" s="12">
        <v>76.341572003899998</v>
      </c>
      <c r="G4049" s="12">
        <v>76.395398709000006</v>
      </c>
      <c r="H4049" s="15">
        <v>72.176496919800002</v>
      </c>
    </row>
    <row r="4050" spans="3:8" x14ac:dyDescent="0.3">
      <c r="C4050" s="18" t="s">
        <v>4042</v>
      </c>
      <c r="D4050" s="12">
        <v>74.41</v>
      </c>
      <c r="E4050" s="12">
        <v>71.309543013699994</v>
      </c>
      <c r="F4050" s="12">
        <v>75.690045487500001</v>
      </c>
      <c r="G4050" s="12">
        <v>75.7400165233</v>
      </c>
      <c r="H4050" s="15">
        <v>71.37354897969999</v>
      </c>
    </row>
    <row r="4051" spans="3:8" x14ac:dyDescent="0.3">
      <c r="C4051" s="18" t="s">
        <v>4043</v>
      </c>
      <c r="D4051" s="12">
        <v>72.84</v>
      </c>
      <c r="E4051" s="12">
        <v>69.859536801000004</v>
      </c>
      <c r="F4051" s="12">
        <v>74.003178037400005</v>
      </c>
      <c r="G4051" s="12">
        <v>74.073074011800003</v>
      </c>
      <c r="H4051" s="15">
        <v>69.828634469700006</v>
      </c>
    </row>
    <row r="4052" spans="3:8" x14ac:dyDescent="0.3">
      <c r="C4052" s="18" t="s">
        <v>4044</v>
      </c>
      <c r="D4052" s="12">
        <v>77.260000000000005</v>
      </c>
      <c r="E4052" s="12">
        <v>73.262819351499999</v>
      </c>
      <c r="F4052" s="12">
        <v>77.653597898000001</v>
      </c>
      <c r="G4052" s="12">
        <v>77.688230114600003</v>
      </c>
      <c r="H4052" s="15">
        <v>72.958861921800008</v>
      </c>
    </row>
    <row r="4053" spans="3:8" x14ac:dyDescent="0.3">
      <c r="C4053" s="18" t="s">
        <v>4045</v>
      </c>
      <c r="D4053" s="12">
        <v>77.760000000000005</v>
      </c>
      <c r="E4053" s="12">
        <v>73.691947350000007</v>
      </c>
      <c r="F4053" s="12">
        <v>78.105423150700005</v>
      </c>
      <c r="G4053" s="12">
        <v>78.141144487199995</v>
      </c>
      <c r="H4053" s="15">
        <v>73.409049765700004</v>
      </c>
    </row>
    <row r="4054" spans="3:8" x14ac:dyDescent="0.3">
      <c r="C4054" s="18" t="s">
        <v>4046</v>
      </c>
      <c r="D4054" s="12">
        <v>77.7</v>
      </c>
      <c r="E4054" s="12">
        <v>73.401852859599998</v>
      </c>
      <c r="F4054" s="12">
        <v>77.776773639200002</v>
      </c>
      <c r="G4054" s="12">
        <v>77.813935321700001</v>
      </c>
      <c r="H4054" s="15">
        <v>73.193582466500004</v>
      </c>
    </row>
    <row r="4055" spans="3:8" x14ac:dyDescent="0.3">
      <c r="C4055" s="18" t="s">
        <v>4047</v>
      </c>
      <c r="D4055" s="12">
        <v>77.08</v>
      </c>
      <c r="E4055" s="12">
        <v>72.979751084499995</v>
      </c>
      <c r="F4055" s="12">
        <v>77.290077623000002</v>
      </c>
      <c r="G4055" s="12">
        <v>77.327176225900004</v>
      </c>
      <c r="H4055" s="15">
        <v>72.751698455400003</v>
      </c>
    </row>
    <row r="4056" spans="3:8" x14ac:dyDescent="0.3">
      <c r="C4056" s="18" t="s">
        <v>4048</v>
      </c>
      <c r="D4056" s="12">
        <v>75.7</v>
      </c>
      <c r="E4056" s="12">
        <v>71.486438560799996</v>
      </c>
      <c r="F4056" s="12">
        <v>75.687315597600005</v>
      </c>
      <c r="G4056" s="12">
        <v>75.724931195600007</v>
      </c>
      <c r="H4056" s="15">
        <v>70.984760427300003</v>
      </c>
    </row>
    <row r="4057" spans="3:8" x14ac:dyDescent="0.3">
      <c r="C4057" s="18" t="s">
        <v>4049</v>
      </c>
      <c r="D4057" s="12">
        <v>77.36</v>
      </c>
      <c r="E4057" s="12">
        <v>73.215003757299996</v>
      </c>
      <c r="F4057" s="12">
        <v>77.151844964199995</v>
      </c>
      <c r="G4057" s="12">
        <v>77.212807604800005</v>
      </c>
      <c r="H4057" s="15">
        <v>72.751093536300004</v>
      </c>
    </row>
    <row r="4058" spans="3:8" x14ac:dyDescent="0.3">
      <c r="C4058" s="18" t="s">
        <v>4050</v>
      </c>
      <c r="D4058" s="12">
        <v>76.28</v>
      </c>
      <c r="E4058" s="12">
        <v>72.333729457600001</v>
      </c>
      <c r="F4058" s="12">
        <v>76.292890748600001</v>
      </c>
      <c r="G4058" s="12">
        <v>76.363902753700003</v>
      </c>
      <c r="H4058" s="15">
        <v>71.873838434800007</v>
      </c>
    </row>
    <row r="4059" spans="3:8" x14ac:dyDescent="0.3">
      <c r="C4059" s="18" t="s">
        <v>4051</v>
      </c>
      <c r="D4059" s="12">
        <v>80.14</v>
      </c>
      <c r="E4059" s="12">
        <v>76.050316818699997</v>
      </c>
      <c r="F4059" s="12">
        <v>80.417325396300001</v>
      </c>
      <c r="G4059" s="12">
        <v>80.468911573900002</v>
      </c>
      <c r="H4059" s="15">
        <v>75.8553822569</v>
      </c>
    </row>
    <row r="4060" spans="3:8" x14ac:dyDescent="0.3">
      <c r="C4060" s="18" t="s">
        <v>4052</v>
      </c>
      <c r="D4060" s="12">
        <v>80.34</v>
      </c>
      <c r="E4060" s="12">
        <v>76.080914180400001</v>
      </c>
      <c r="F4060" s="12">
        <v>80.432277019099999</v>
      </c>
      <c r="G4060" s="12">
        <v>80.483510581800005</v>
      </c>
      <c r="H4060" s="15">
        <v>75.858849874100002</v>
      </c>
    </row>
    <row r="4061" spans="3:8" x14ac:dyDescent="0.3">
      <c r="C4061" s="18" t="s">
        <v>4053</v>
      </c>
      <c r="D4061" s="12">
        <v>80.47</v>
      </c>
      <c r="E4061" s="12">
        <v>75.959494235500003</v>
      </c>
      <c r="F4061" s="12">
        <v>80.427312124799997</v>
      </c>
      <c r="G4061" s="12">
        <v>80.467349075399994</v>
      </c>
      <c r="H4061" s="15">
        <v>75.695384284799999</v>
      </c>
    </row>
    <row r="4062" spans="3:8" x14ac:dyDescent="0.3">
      <c r="C4062" s="18" t="s">
        <v>4054</v>
      </c>
      <c r="D4062" s="12">
        <v>80.47</v>
      </c>
      <c r="E4062" s="12">
        <v>76.086900620799994</v>
      </c>
      <c r="F4062" s="12">
        <v>80.512238646200004</v>
      </c>
      <c r="G4062" s="12">
        <v>80.549081556399997</v>
      </c>
      <c r="H4062" s="15">
        <v>75.481685307299998</v>
      </c>
    </row>
    <row r="4063" spans="3:8" x14ac:dyDescent="0.3">
      <c r="C4063" s="18" t="s">
        <v>4055</v>
      </c>
      <c r="D4063" s="12">
        <v>80.7</v>
      </c>
      <c r="E4063" s="12">
        <v>76.255743966400004</v>
      </c>
      <c r="F4063" s="12">
        <v>80.7060940633</v>
      </c>
      <c r="G4063" s="12">
        <v>80.731964171399994</v>
      </c>
      <c r="H4063" s="15">
        <v>75.957847650700003</v>
      </c>
    </row>
    <row r="4064" spans="3:8" x14ac:dyDescent="0.3">
      <c r="C4064" s="18" t="s">
        <v>4056</v>
      </c>
      <c r="D4064" s="12">
        <v>83.46</v>
      </c>
      <c r="E4064" s="12">
        <v>78.737263423599998</v>
      </c>
      <c r="F4064" s="12">
        <v>82.960440693600006</v>
      </c>
      <c r="G4064" s="12">
        <v>83.023262290199995</v>
      </c>
      <c r="H4064" s="15">
        <v>77.300298740199992</v>
      </c>
    </row>
    <row r="4065" spans="3:8" x14ac:dyDescent="0.3">
      <c r="C4065" s="18" t="s">
        <v>4057</v>
      </c>
      <c r="D4065" s="12">
        <v>83.99</v>
      </c>
      <c r="E4065" s="12">
        <v>78.956540332800003</v>
      </c>
      <c r="F4065" s="12">
        <v>83.283788164800001</v>
      </c>
      <c r="G4065" s="12">
        <v>83.312350255499993</v>
      </c>
      <c r="H4065" s="15">
        <v>78.102412720199993</v>
      </c>
    </row>
    <row r="4066" spans="3:8" x14ac:dyDescent="0.3">
      <c r="C4066" s="18" t="s">
        <v>4058</v>
      </c>
      <c r="D4066" s="12">
        <v>79.84</v>
      </c>
      <c r="E4066" s="12">
        <v>75.795805880299994</v>
      </c>
      <c r="F4066" s="12">
        <v>80.529366766500004</v>
      </c>
      <c r="G4066" s="12">
        <v>80.560274442799994</v>
      </c>
      <c r="H4066" s="15">
        <v>75.698580818000011</v>
      </c>
    </row>
    <row r="4067" spans="3:8" x14ac:dyDescent="0.3">
      <c r="C4067" s="18" t="s">
        <v>4059</v>
      </c>
      <c r="D4067" s="12">
        <v>78.290000000000006</v>
      </c>
      <c r="E4067" s="12">
        <v>74.298275238000002</v>
      </c>
      <c r="F4067" s="12">
        <v>78.823238487400005</v>
      </c>
      <c r="G4067" s="12">
        <v>78.851842887700002</v>
      </c>
      <c r="H4067" s="15">
        <v>73.919072520300006</v>
      </c>
    </row>
    <row r="4068" spans="3:8" x14ac:dyDescent="0.3">
      <c r="C4068" s="18" t="s">
        <v>4060</v>
      </c>
      <c r="D4068" s="12">
        <v>77.31</v>
      </c>
      <c r="E4068" s="12">
        <v>73.400258985500002</v>
      </c>
      <c r="F4068" s="12">
        <v>77.898988227299995</v>
      </c>
      <c r="G4068" s="12">
        <v>77.912432345599996</v>
      </c>
      <c r="H4068" s="15">
        <v>72.572799898</v>
      </c>
    </row>
    <row r="4069" spans="3:8" x14ac:dyDescent="0.3">
      <c r="C4069" s="18" t="s">
        <v>4061</v>
      </c>
      <c r="D4069" s="12">
        <v>81.69</v>
      </c>
      <c r="E4069" s="12">
        <v>77.479949053799999</v>
      </c>
      <c r="F4069" s="12">
        <v>82.045364622700006</v>
      </c>
      <c r="G4069" s="12">
        <v>82.088812210599997</v>
      </c>
      <c r="H4069" s="15">
        <v>76.922810378299999</v>
      </c>
    </row>
    <row r="4070" spans="3:8" x14ac:dyDescent="0.3">
      <c r="C4070" s="18" t="s">
        <v>4062</v>
      </c>
      <c r="D4070" s="12">
        <v>86.89</v>
      </c>
      <c r="E4070" s="12">
        <v>82.423566550000004</v>
      </c>
      <c r="F4070" s="12">
        <v>86.535178442100005</v>
      </c>
      <c r="G4070" s="12">
        <v>86.615081943299998</v>
      </c>
      <c r="H4070" s="15">
        <v>80.876306409700007</v>
      </c>
    </row>
    <row r="4071" spans="3:8" x14ac:dyDescent="0.3">
      <c r="C4071" s="18" t="s">
        <v>4063</v>
      </c>
      <c r="D4071" s="12">
        <v>79.06</v>
      </c>
      <c r="E4071" s="12">
        <v>74.715575310600002</v>
      </c>
      <c r="F4071" s="12">
        <v>79.136037256899996</v>
      </c>
      <c r="G4071" s="12">
        <v>79.168184216699999</v>
      </c>
      <c r="H4071" s="15">
        <v>74.6581625866</v>
      </c>
    </row>
    <row r="4072" spans="3:8" x14ac:dyDescent="0.3">
      <c r="C4072" s="18" t="s">
        <v>4064</v>
      </c>
      <c r="D4072" s="12">
        <v>77.89</v>
      </c>
      <c r="E4072" s="12">
        <v>72.735164208399993</v>
      </c>
      <c r="F4072" s="12">
        <v>77.107848610800005</v>
      </c>
      <c r="G4072" s="12">
        <v>77.134474970200003</v>
      </c>
      <c r="H4072" s="15">
        <v>72.756006307899995</v>
      </c>
    </row>
    <row r="4073" spans="3:8" x14ac:dyDescent="0.3">
      <c r="C4073" s="18" t="s">
        <v>4065</v>
      </c>
      <c r="D4073" s="12">
        <v>79.92</v>
      </c>
      <c r="E4073" s="12">
        <v>75.911355474000004</v>
      </c>
      <c r="F4073" s="12">
        <v>80.359833925499998</v>
      </c>
      <c r="G4073" s="12">
        <v>80.427787740799999</v>
      </c>
      <c r="H4073" s="15">
        <v>75.822409144299996</v>
      </c>
    </row>
    <row r="4074" spans="3:8" x14ac:dyDescent="0.3">
      <c r="C4074" s="18" t="s">
        <v>4066</v>
      </c>
      <c r="D4074" s="12">
        <v>80.72</v>
      </c>
      <c r="E4074" s="12">
        <v>76.6098827008</v>
      </c>
      <c r="F4074" s="12">
        <v>81.396937007999995</v>
      </c>
      <c r="G4074" s="12">
        <v>81.403920764600002</v>
      </c>
      <c r="H4074" s="15">
        <v>76.301081525599997</v>
      </c>
    </row>
    <row r="4075" spans="3:8" x14ac:dyDescent="0.3">
      <c r="C4075" s="18" t="s">
        <v>4067</v>
      </c>
      <c r="D4075" s="12">
        <v>34.869999999999997</v>
      </c>
      <c r="E4075" s="12">
        <v>40.711335373799997</v>
      </c>
      <c r="F4075" s="12">
        <v>42.337022834099997</v>
      </c>
      <c r="G4075" s="12">
        <v>42.172651189600003</v>
      </c>
      <c r="H4075" s="15">
        <v>35.302527537299994</v>
      </c>
    </row>
    <row r="4076" spans="3:8" x14ac:dyDescent="0.3">
      <c r="C4076" s="18" t="s">
        <v>4068</v>
      </c>
      <c r="D4076" s="12">
        <v>56.95</v>
      </c>
      <c r="E4076" s="12">
        <v>57.936644145300001</v>
      </c>
      <c r="F4076" s="12">
        <v>61.175914906400003</v>
      </c>
      <c r="G4076" s="12">
        <v>61.108294125</v>
      </c>
      <c r="H4076" s="15">
        <v>55.279177935500002</v>
      </c>
    </row>
    <row r="4077" spans="3:8" x14ac:dyDescent="0.3">
      <c r="C4077" s="18" t="s">
        <v>4069</v>
      </c>
      <c r="D4077" s="12">
        <v>78.47</v>
      </c>
      <c r="E4077" s="12">
        <v>74.296174336299998</v>
      </c>
      <c r="F4077" s="12">
        <v>78.599956603199999</v>
      </c>
      <c r="G4077" s="12">
        <v>78.630514649999995</v>
      </c>
      <c r="H4077" s="15">
        <v>73.929942866800005</v>
      </c>
    </row>
    <row r="4078" spans="3:8" x14ac:dyDescent="0.3">
      <c r="C4078" s="18" t="s">
        <v>4070</v>
      </c>
      <c r="D4078" s="12">
        <v>79.099999999999994</v>
      </c>
      <c r="E4078" s="12">
        <v>74.755302935100005</v>
      </c>
      <c r="F4078" s="12">
        <v>79.153393498699998</v>
      </c>
      <c r="G4078" s="12">
        <v>79.181349992899996</v>
      </c>
      <c r="H4078" s="15">
        <v>74.375351598599991</v>
      </c>
    </row>
    <row r="4079" spans="3:8" x14ac:dyDescent="0.3">
      <c r="C4079" s="18" t="s">
        <v>4071</v>
      </c>
      <c r="D4079" s="12">
        <v>79.400000000000006</v>
      </c>
      <c r="E4079" s="12">
        <v>74.942468302099996</v>
      </c>
      <c r="F4079" s="12">
        <v>79.391935073799999</v>
      </c>
      <c r="G4079" s="12">
        <v>79.419903365500005</v>
      </c>
      <c r="H4079" s="15">
        <v>74.55033951690001</v>
      </c>
    </row>
    <row r="4080" spans="3:8" x14ac:dyDescent="0.3">
      <c r="C4080" s="18" t="s">
        <v>4072</v>
      </c>
      <c r="D4080" s="12">
        <v>78.67</v>
      </c>
      <c r="E4080" s="12">
        <v>73.801949760300005</v>
      </c>
      <c r="F4080" s="12">
        <v>77.906532549199994</v>
      </c>
      <c r="G4080" s="12">
        <v>77.955124952399999</v>
      </c>
      <c r="H4080" s="15">
        <v>73.496238441499997</v>
      </c>
    </row>
    <row r="4081" spans="3:8" x14ac:dyDescent="0.3">
      <c r="C4081" s="18" t="s">
        <v>4073</v>
      </c>
      <c r="D4081" s="12">
        <v>78.87</v>
      </c>
      <c r="E4081" s="12">
        <v>74.6012016695</v>
      </c>
      <c r="F4081" s="12">
        <v>78.632705873899994</v>
      </c>
      <c r="G4081" s="12">
        <v>78.688766354099997</v>
      </c>
      <c r="H4081" s="15">
        <v>73.832698351800005</v>
      </c>
    </row>
    <row r="4082" spans="3:8" x14ac:dyDescent="0.3">
      <c r="C4082" s="18" t="s">
        <v>4074</v>
      </c>
      <c r="D4082" s="12">
        <v>81.14</v>
      </c>
      <c r="E4082" s="12">
        <v>76.780789924999993</v>
      </c>
      <c r="F4082" s="12">
        <v>81.265126711799994</v>
      </c>
      <c r="G4082" s="12">
        <v>81.309130439100002</v>
      </c>
      <c r="H4082" s="15">
        <v>76.613254936700002</v>
      </c>
    </row>
    <row r="4083" spans="3:8" x14ac:dyDescent="0.3">
      <c r="C4083" s="18" t="s">
        <v>4075</v>
      </c>
      <c r="D4083" s="12">
        <v>77.06</v>
      </c>
      <c r="E4083" s="12">
        <v>73.1607492885</v>
      </c>
      <c r="F4083" s="12">
        <v>77.496848305900002</v>
      </c>
      <c r="G4083" s="12">
        <v>77.537312204499997</v>
      </c>
      <c r="H4083" s="15">
        <v>72.920057363699996</v>
      </c>
    </row>
    <row r="4084" spans="3:8" x14ac:dyDescent="0.3">
      <c r="C4084" s="18" t="s">
        <v>4076</v>
      </c>
      <c r="D4084" s="12">
        <v>76.69</v>
      </c>
      <c r="E4084" s="12">
        <v>72.759602564700003</v>
      </c>
      <c r="F4084" s="12">
        <v>76.713808610800001</v>
      </c>
      <c r="G4084" s="12">
        <v>76.754277650000006</v>
      </c>
      <c r="H4084" s="15">
        <v>72.452434169200004</v>
      </c>
    </row>
    <row r="4085" spans="3:8" x14ac:dyDescent="0.3">
      <c r="C4085" s="18" t="s">
        <v>4077</v>
      </c>
      <c r="D4085" s="12">
        <v>75.959999999999994</v>
      </c>
      <c r="E4085" s="12">
        <v>72.549499843899994</v>
      </c>
      <c r="F4085" s="12">
        <v>76.222170160199994</v>
      </c>
      <c r="G4085" s="12">
        <v>76.276092843399994</v>
      </c>
      <c r="H4085" s="15">
        <v>72.117231160399996</v>
      </c>
    </row>
    <row r="4086" spans="3:8" x14ac:dyDescent="0.3">
      <c r="C4086" s="18" t="s">
        <v>4078</v>
      </c>
      <c r="D4086" s="12">
        <v>77.02</v>
      </c>
      <c r="E4086" s="12">
        <v>73.077586085999997</v>
      </c>
      <c r="F4086" s="12">
        <v>77.395654377499994</v>
      </c>
      <c r="G4086" s="12">
        <v>77.437773514900002</v>
      </c>
      <c r="H4086" s="15">
        <v>72.898105827400002</v>
      </c>
    </row>
    <row r="4087" spans="3:8" x14ac:dyDescent="0.3">
      <c r="C4087" s="18" t="s">
        <v>4079</v>
      </c>
      <c r="D4087" s="12">
        <v>78.63</v>
      </c>
      <c r="E4087" s="12">
        <v>74.669901406199997</v>
      </c>
      <c r="F4087" s="12">
        <v>78.756798125200007</v>
      </c>
      <c r="G4087" s="12">
        <v>78.797543238399996</v>
      </c>
      <c r="H4087" s="15">
        <v>74.155525618499993</v>
      </c>
    </row>
    <row r="4088" spans="3:8" x14ac:dyDescent="0.3">
      <c r="C4088" s="18" t="s">
        <v>4080</v>
      </c>
      <c r="D4088" s="12">
        <v>81.02</v>
      </c>
      <c r="E4088" s="12">
        <v>77.385591082299996</v>
      </c>
      <c r="F4088" s="12">
        <v>80.620844688199995</v>
      </c>
      <c r="G4088" s="12">
        <v>80.682544663100003</v>
      </c>
      <c r="H4088" s="15">
        <v>76.014897046599998</v>
      </c>
    </row>
    <row r="4089" spans="3:8" x14ac:dyDescent="0.3">
      <c r="C4089" s="18" t="s">
        <v>4081</v>
      </c>
      <c r="D4089" s="12">
        <v>79.27</v>
      </c>
      <c r="E4089" s="12">
        <v>76.729843686600006</v>
      </c>
      <c r="F4089" s="12">
        <v>80.257610413500004</v>
      </c>
      <c r="G4089" s="12">
        <v>80.3346596879</v>
      </c>
      <c r="H4089" s="15">
        <v>75.323387885800003</v>
      </c>
    </row>
    <row r="4090" spans="3:8" x14ac:dyDescent="0.3">
      <c r="C4090" s="18" t="s">
        <v>4082</v>
      </c>
      <c r="D4090" s="12">
        <v>78.55</v>
      </c>
      <c r="E4090" s="12">
        <v>74.599951670699994</v>
      </c>
      <c r="F4090" s="12">
        <v>78.691555945199994</v>
      </c>
      <c r="G4090" s="12">
        <v>78.729813003499999</v>
      </c>
      <c r="H4090" s="15">
        <v>74.062381878099998</v>
      </c>
    </row>
    <row r="4091" spans="3:8" x14ac:dyDescent="0.3">
      <c r="C4091" s="18" t="s">
        <v>4083</v>
      </c>
      <c r="D4091" s="12">
        <v>93.69</v>
      </c>
      <c r="E4091" s="12">
        <v>86.942732247999999</v>
      </c>
      <c r="F4091" s="12">
        <v>90.9866550184</v>
      </c>
      <c r="G4091" s="12">
        <v>91.167673188400002</v>
      </c>
      <c r="H4091" s="15">
        <v>87.122063159299998</v>
      </c>
    </row>
    <row r="4092" spans="3:8" x14ac:dyDescent="0.3">
      <c r="C4092" s="18" t="s">
        <v>4084</v>
      </c>
      <c r="D4092" s="12">
        <v>81.05</v>
      </c>
      <c r="E4092" s="12">
        <v>76.634727055799999</v>
      </c>
      <c r="F4092" s="12">
        <v>81.148399377900006</v>
      </c>
      <c r="G4092" s="12">
        <v>81.191616113099997</v>
      </c>
      <c r="H4092" s="15">
        <v>76.298147918799998</v>
      </c>
    </row>
    <row r="4093" spans="3:8" x14ac:dyDescent="0.3">
      <c r="C4093" s="18" t="s">
        <v>4085</v>
      </c>
      <c r="D4093" s="12">
        <v>81.040000000000006</v>
      </c>
      <c r="E4093" s="12">
        <v>76.807073159300003</v>
      </c>
      <c r="F4093" s="12">
        <v>81.342661909699999</v>
      </c>
      <c r="G4093" s="12">
        <v>81.389215707700004</v>
      </c>
      <c r="H4093" s="15">
        <v>76.404674553800007</v>
      </c>
    </row>
    <row r="4094" spans="3:8" x14ac:dyDescent="0.3">
      <c r="C4094" s="18" t="s">
        <v>4086</v>
      </c>
      <c r="D4094" s="12">
        <v>78.87</v>
      </c>
      <c r="E4094" s="12">
        <v>74.690828847000006</v>
      </c>
      <c r="F4094" s="12">
        <v>78.961866368599999</v>
      </c>
      <c r="G4094" s="12">
        <v>78.997330958299997</v>
      </c>
      <c r="H4094" s="15">
        <v>74.486233149500009</v>
      </c>
    </row>
    <row r="4095" spans="3:8" x14ac:dyDescent="0.3">
      <c r="C4095" s="18" t="s">
        <v>4087</v>
      </c>
      <c r="D4095" s="12">
        <v>78.19</v>
      </c>
      <c r="E4095" s="12">
        <v>73.833458265600001</v>
      </c>
      <c r="F4095" s="12">
        <v>78.344374586900003</v>
      </c>
      <c r="G4095" s="12">
        <v>78.370452135299999</v>
      </c>
      <c r="H4095" s="15">
        <v>73.537189081999998</v>
      </c>
    </row>
    <row r="4096" spans="3:8" x14ac:dyDescent="0.3">
      <c r="C4096" s="18" t="s">
        <v>4088</v>
      </c>
      <c r="D4096" s="12">
        <v>76.91</v>
      </c>
      <c r="E4096" s="12">
        <v>71.315707039200007</v>
      </c>
      <c r="F4096" s="12">
        <v>75.6037273492</v>
      </c>
      <c r="G4096" s="12">
        <v>75.631644382700003</v>
      </c>
      <c r="H4096" s="15">
        <v>71.189794754099992</v>
      </c>
    </row>
    <row r="4097" spans="3:8" x14ac:dyDescent="0.3">
      <c r="C4097" s="18" t="s">
        <v>4089</v>
      </c>
      <c r="D4097" s="12">
        <v>78.69</v>
      </c>
      <c r="E4097" s="12">
        <v>73.953165737199996</v>
      </c>
      <c r="F4097" s="12">
        <v>77.774626728900003</v>
      </c>
      <c r="G4097" s="12">
        <v>77.823189831299999</v>
      </c>
      <c r="H4097" s="15">
        <v>74.079324006199997</v>
      </c>
    </row>
    <row r="4098" spans="3:8" x14ac:dyDescent="0.3">
      <c r="C4098" s="18" t="s">
        <v>4090</v>
      </c>
      <c r="D4098" s="12">
        <v>72.75</v>
      </c>
      <c r="E4098" s="12">
        <v>68.898036043199994</v>
      </c>
      <c r="F4098" s="12">
        <v>73.150162481199999</v>
      </c>
      <c r="G4098" s="12">
        <v>73.182602933400005</v>
      </c>
      <c r="H4098" s="15">
        <v>68.522020446100001</v>
      </c>
    </row>
    <row r="4099" spans="3:8" x14ac:dyDescent="0.3">
      <c r="C4099" s="18" t="s">
        <v>4091</v>
      </c>
      <c r="D4099" s="12">
        <v>67.33</v>
      </c>
      <c r="E4099" s="12">
        <v>63.719177797</v>
      </c>
      <c r="F4099" s="12">
        <v>67.522900628599999</v>
      </c>
      <c r="G4099" s="12">
        <v>67.559557088800005</v>
      </c>
      <c r="H4099" s="15">
        <v>62.871368577299997</v>
      </c>
    </row>
    <row r="4100" spans="3:8" x14ac:dyDescent="0.3">
      <c r="C4100" s="18" t="s">
        <v>4092</v>
      </c>
      <c r="D4100" s="12">
        <v>78.58</v>
      </c>
      <c r="E4100" s="12">
        <v>74.061616316400006</v>
      </c>
      <c r="F4100" s="12">
        <v>78.581061883800004</v>
      </c>
      <c r="G4100" s="12">
        <v>78.6087325413</v>
      </c>
      <c r="H4100" s="15">
        <v>73.791671155100005</v>
      </c>
    </row>
    <row r="4101" spans="3:8" x14ac:dyDescent="0.3">
      <c r="C4101" s="18" t="s">
        <v>4093</v>
      </c>
      <c r="D4101" s="12">
        <v>79.709999999999994</v>
      </c>
      <c r="E4101" s="12">
        <v>74.891154970399995</v>
      </c>
      <c r="F4101" s="12">
        <v>78.695293822400004</v>
      </c>
      <c r="G4101" s="12">
        <v>78.751220489100007</v>
      </c>
      <c r="H4101" s="15">
        <v>73.770063493899997</v>
      </c>
    </row>
    <row r="4102" spans="3:8" x14ac:dyDescent="0.3">
      <c r="C4102" s="18" t="s">
        <v>4094</v>
      </c>
      <c r="D4102" s="12">
        <v>81.53</v>
      </c>
      <c r="E4102" s="12">
        <v>76.423604004699996</v>
      </c>
      <c r="F4102" s="12">
        <v>80.039439092099997</v>
      </c>
      <c r="G4102" s="12">
        <v>80.079786676599994</v>
      </c>
      <c r="H4102" s="15">
        <v>75.580785995400007</v>
      </c>
    </row>
    <row r="4103" spans="3:8" x14ac:dyDescent="0.3">
      <c r="C4103" s="18" t="s">
        <v>4095</v>
      </c>
      <c r="D4103" s="12">
        <v>78.16</v>
      </c>
      <c r="E4103" s="12">
        <v>73.804208166699993</v>
      </c>
      <c r="F4103" s="12">
        <v>78.229550370400005</v>
      </c>
      <c r="G4103" s="12">
        <v>78.260523771400003</v>
      </c>
      <c r="H4103" s="15">
        <v>73.412148407499998</v>
      </c>
    </row>
    <row r="4104" spans="3:8" x14ac:dyDescent="0.3">
      <c r="C4104" s="18" t="s">
        <v>4096</v>
      </c>
      <c r="D4104" s="12">
        <v>78.7</v>
      </c>
      <c r="E4104" s="12">
        <v>74.117854342699999</v>
      </c>
      <c r="F4104" s="12">
        <v>78.644475241500004</v>
      </c>
      <c r="G4104" s="12">
        <v>78.673322091100005</v>
      </c>
      <c r="H4104" s="15">
        <v>73.863183389400007</v>
      </c>
    </row>
    <row r="4105" spans="3:8" x14ac:dyDescent="0.3">
      <c r="C4105" s="18" t="s">
        <v>4097</v>
      </c>
      <c r="D4105" s="12">
        <v>78.98</v>
      </c>
      <c r="E4105" s="12">
        <v>74.570922454799998</v>
      </c>
      <c r="F4105" s="12">
        <v>78.965009966500006</v>
      </c>
      <c r="G4105" s="12">
        <v>79.008208835000005</v>
      </c>
      <c r="H4105" s="15">
        <v>74.240598332499999</v>
      </c>
    </row>
    <row r="4106" spans="3:8" x14ac:dyDescent="0.3">
      <c r="C4106" s="18" t="s">
        <v>4098</v>
      </c>
      <c r="D4106" s="12">
        <v>79.17</v>
      </c>
      <c r="E4106" s="12">
        <v>73.558523776499996</v>
      </c>
      <c r="F4106" s="12">
        <v>77.708495941799995</v>
      </c>
      <c r="G4106" s="12">
        <v>77.738530018800006</v>
      </c>
      <c r="H4106" s="15">
        <v>73.2861783914</v>
      </c>
    </row>
    <row r="4107" spans="3:8" x14ac:dyDescent="0.3">
      <c r="C4107" s="18" t="s">
        <v>4099</v>
      </c>
      <c r="D4107" s="12">
        <v>77.58</v>
      </c>
      <c r="E4107" s="12">
        <v>72.831505737300006</v>
      </c>
      <c r="F4107" s="12">
        <v>77.314487754500007</v>
      </c>
      <c r="G4107" s="12">
        <v>77.354501753099996</v>
      </c>
      <c r="H4107" s="15">
        <v>72.422287359199998</v>
      </c>
    </row>
    <row r="4108" spans="3:8" x14ac:dyDescent="0.3">
      <c r="C4108" s="18" t="s">
        <v>4100</v>
      </c>
      <c r="D4108" s="12">
        <v>78.489999999999995</v>
      </c>
      <c r="E4108" s="12">
        <v>73.537940211000006</v>
      </c>
      <c r="F4108" s="12">
        <v>78.129196109399999</v>
      </c>
      <c r="G4108" s="12">
        <v>78.163345772300005</v>
      </c>
      <c r="H4108" s="15">
        <v>73.362839968399996</v>
      </c>
    </row>
    <row r="4109" spans="3:8" x14ac:dyDescent="0.3">
      <c r="C4109" s="18" t="s">
        <v>4101</v>
      </c>
      <c r="D4109" s="12">
        <v>80.25</v>
      </c>
      <c r="E4109" s="12">
        <v>74.034301456500003</v>
      </c>
      <c r="F4109" s="12">
        <v>78.251705959899994</v>
      </c>
      <c r="G4109" s="12">
        <v>78.315491090999998</v>
      </c>
      <c r="H4109" s="15">
        <v>73.893839737000008</v>
      </c>
    </row>
    <row r="4110" spans="3:8" x14ac:dyDescent="0.3">
      <c r="C4110" s="18" t="s">
        <v>4102</v>
      </c>
      <c r="D4110" s="12">
        <v>78.349999999999994</v>
      </c>
      <c r="E4110" s="12">
        <v>73.097894175199997</v>
      </c>
      <c r="F4110" s="12">
        <v>77.166652869700002</v>
      </c>
      <c r="G4110" s="12">
        <v>77.231393180400005</v>
      </c>
      <c r="H4110" s="15">
        <v>72.6008250987</v>
      </c>
    </row>
    <row r="4111" spans="3:8" x14ac:dyDescent="0.3">
      <c r="C4111" s="18" t="s">
        <v>4103</v>
      </c>
      <c r="D4111" s="12">
        <v>78.62</v>
      </c>
      <c r="E4111" s="12">
        <v>74.513212919099999</v>
      </c>
      <c r="F4111" s="12">
        <v>78.960544798300006</v>
      </c>
      <c r="G4111" s="12">
        <v>78.994579956699994</v>
      </c>
      <c r="H4111" s="15">
        <v>74.130342408499999</v>
      </c>
    </row>
    <row r="4112" spans="3:8" x14ac:dyDescent="0.3">
      <c r="C4112" s="18" t="s">
        <v>4104</v>
      </c>
      <c r="D4112" s="12">
        <v>78.89</v>
      </c>
      <c r="E4112" s="12">
        <v>74.4139384108</v>
      </c>
      <c r="F4112" s="12">
        <v>78.772468594800003</v>
      </c>
      <c r="G4112" s="12">
        <v>78.810499426199996</v>
      </c>
      <c r="H4112" s="15">
        <v>73.789257753499996</v>
      </c>
    </row>
    <row r="4113" spans="3:8" x14ac:dyDescent="0.3">
      <c r="C4113" s="18" t="s">
        <v>4105</v>
      </c>
      <c r="D4113" s="12">
        <v>79.72</v>
      </c>
      <c r="E4113" s="12">
        <v>75.021493079799995</v>
      </c>
      <c r="F4113" s="12">
        <v>79.286277783800003</v>
      </c>
      <c r="G4113" s="12">
        <v>79.339412098400004</v>
      </c>
      <c r="H4113" s="15">
        <v>74.546551242199996</v>
      </c>
    </row>
    <row r="4114" spans="3:8" x14ac:dyDescent="0.3">
      <c r="C4114" s="18" t="s">
        <v>4106</v>
      </c>
      <c r="D4114" s="12">
        <v>78.680000000000007</v>
      </c>
      <c r="E4114" s="12">
        <v>74.437824558900004</v>
      </c>
      <c r="F4114" s="12">
        <v>78.792729748400006</v>
      </c>
      <c r="G4114" s="12">
        <v>78.829521120899997</v>
      </c>
      <c r="H4114" s="15">
        <v>74.167802841400004</v>
      </c>
    </row>
    <row r="4115" spans="3:8" x14ac:dyDescent="0.3">
      <c r="C4115" s="18" t="s">
        <v>4107</v>
      </c>
      <c r="D4115" s="12">
        <v>99.75</v>
      </c>
      <c r="E4115" s="12">
        <v>93.887687659600005</v>
      </c>
      <c r="F4115" s="12">
        <v>97.0005236322</v>
      </c>
      <c r="G4115" s="12">
        <v>97.120718105600005</v>
      </c>
      <c r="H4115" s="15">
        <v>94.206667666100003</v>
      </c>
    </row>
    <row r="4116" spans="3:8" x14ac:dyDescent="0.3">
      <c r="C4116" s="18" t="s">
        <v>4108</v>
      </c>
      <c r="D4116" s="12">
        <v>104.94</v>
      </c>
      <c r="E4116" s="12">
        <v>100.77777176070001</v>
      </c>
      <c r="F4116" s="12">
        <v>103.84925149599999</v>
      </c>
      <c r="G4116" s="12">
        <v>103.95755175310001</v>
      </c>
      <c r="H4116" s="15">
        <v>100.54188467589999</v>
      </c>
    </row>
    <row r="4117" spans="3:8" x14ac:dyDescent="0.3">
      <c r="C4117" s="18" t="s">
        <v>4109</v>
      </c>
      <c r="D4117" s="12">
        <v>81.739999999999995</v>
      </c>
      <c r="E4117" s="12">
        <v>77.344617851500004</v>
      </c>
      <c r="F4117" s="12">
        <v>82.071145978100006</v>
      </c>
      <c r="G4117" s="12">
        <v>82.062378374199994</v>
      </c>
      <c r="H4117" s="15">
        <v>77.612170946799992</v>
      </c>
    </row>
    <row r="4118" spans="3:8" x14ac:dyDescent="0.3">
      <c r="C4118" s="18" t="s">
        <v>4110</v>
      </c>
      <c r="D4118" s="12">
        <v>81.319999999999993</v>
      </c>
      <c r="E4118" s="12">
        <v>77.111983775699997</v>
      </c>
      <c r="F4118" s="12">
        <v>81.6162000363</v>
      </c>
      <c r="G4118" s="12">
        <v>81.666391033099998</v>
      </c>
      <c r="H4118" s="15">
        <v>77.206477289299997</v>
      </c>
    </row>
    <row r="4119" spans="3:8" x14ac:dyDescent="0.3">
      <c r="C4119" s="18" t="s">
        <v>4111</v>
      </c>
      <c r="D4119" s="12">
        <v>67.27</v>
      </c>
      <c r="E4119" s="12">
        <v>63.586267526100002</v>
      </c>
      <c r="F4119" s="12">
        <v>67.987665628200006</v>
      </c>
      <c r="G4119" s="12">
        <v>68.009966443500005</v>
      </c>
      <c r="H4119" s="15">
        <v>63.000501868599997</v>
      </c>
    </row>
    <row r="4120" spans="3:8" x14ac:dyDescent="0.3">
      <c r="C4120" s="18" t="s">
        <v>4112</v>
      </c>
      <c r="D4120" s="12">
        <v>57.01</v>
      </c>
      <c r="E4120" s="12">
        <v>53.242648033899997</v>
      </c>
      <c r="F4120" s="12">
        <v>57.488120571099998</v>
      </c>
      <c r="G4120" s="12">
        <v>57.510665616799997</v>
      </c>
      <c r="H4120" s="15">
        <v>52.2627085377</v>
      </c>
    </row>
    <row r="4121" spans="3:8" x14ac:dyDescent="0.3">
      <c r="C4121" s="18" t="s">
        <v>4113</v>
      </c>
      <c r="D4121" s="12">
        <v>79.41</v>
      </c>
      <c r="E4121" s="12">
        <v>76.035218313499996</v>
      </c>
      <c r="F4121" s="12">
        <v>79.801592498800005</v>
      </c>
      <c r="G4121" s="12">
        <v>79.833523722600006</v>
      </c>
      <c r="H4121" s="15">
        <v>74.785322360699993</v>
      </c>
    </row>
    <row r="4122" spans="3:8" x14ac:dyDescent="0.3">
      <c r="C4122" s="18" t="s">
        <v>4114</v>
      </c>
      <c r="D4122" s="12">
        <v>76.33</v>
      </c>
      <c r="E4122" s="12">
        <v>72.470094168100005</v>
      </c>
      <c r="F4122" s="12">
        <v>76.823062200099997</v>
      </c>
      <c r="G4122" s="12">
        <v>76.850801156599999</v>
      </c>
      <c r="H4122" s="15">
        <v>72.099300704800001</v>
      </c>
    </row>
    <row r="4123" spans="3:8" x14ac:dyDescent="0.3">
      <c r="C4123" s="18" t="s">
        <v>4115</v>
      </c>
      <c r="D4123" s="12">
        <v>76.45</v>
      </c>
      <c r="E4123" s="12">
        <v>72.433142017999998</v>
      </c>
      <c r="F4123" s="12">
        <v>76.916460482800005</v>
      </c>
      <c r="G4123" s="12">
        <v>76.943813747799993</v>
      </c>
      <c r="H4123" s="15">
        <v>72.249144318700004</v>
      </c>
    </row>
    <row r="4124" spans="3:8" x14ac:dyDescent="0.3">
      <c r="C4124" s="18" t="s">
        <v>4116</v>
      </c>
      <c r="D4124" s="12">
        <v>75.3</v>
      </c>
      <c r="E4124" s="12">
        <v>71.585076774499996</v>
      </c>
      <c r="F4124" s="12">
        <v>75.960072876699996</v>
      </c>
      <c r="G4124" s="12">
        <v>75.986773327199998</v>
      </c>
      <c r="H4124" s="15">
        <v>71.294620838599997</v>
      </c>
    </row>
    <row r="4125" spans="3:8" x14ac:dyDescent="0.3">
      <c r="C4125" s="18" t="s">
        <v>4117</v>
      </c>
      <c r="D4125" s="12">
        <v>74.84</v>
      </c>
      <c r="E4125" s="12">
        <v>70.9609834659</v>
      </c>
      <c r="F4125" s="12">
        <v>75.158885813400005</v>
      </c>
      <c r="G4125" s="12">
        <v>75.190291244700006</v>
      </c>
      <c r="H4125" s="15">
        <v>70.663090287900005</v>
      </c>
    </row>
    <row r="4126" spans="3:8" x14ac:dyDescent="0.3">
      <c r="C4126" s="18" t="s">
        <v>4118</v>
      </c>
      <c r="D4126" s="12">
        <v>75.760000000000005</v>
      </c>
      <c r="E4126" s="12">
        <v>72.646807109899996</v>
      </c>
      <c r="F4126" s="12">
        <v>76.171552541899999</v>
      </c>
      <c r="G4126" s="12">
        <v>76.2393553016</v>
      </c>
      <c r="H4126" s="15">
        <v>71.319756985400005</v>
      </c>
    </row>
    <row r="4127" spans="3:8" x14ac:dyDescent="0.3">
      <c r="C4127" s="18" t="s">
        <v>4119</v>
      </c>
      <c r="D4127" s="12">
        <v>79.290000000000006</v>
      </c>
      <c r="E4127" s="12">
        <v>75.502801000999995</v>
      </c>
      <c r="F4127" s="12">
        <v>79.8536144957</v>
      </c>
      <c r="G4127" s="12">
        <v>79.928949087600003</v>
      </c>
      <c r="H4127" s="15">
        <v>75.388555371600006</v>
      </c>
    </row>
    <row r="4128" spans="3:8" x14ac:dyDescent="0.3">
      <c r="C4128" s="18" t="s">
        <v>4120</v>
      </c>
      <c r="D4128" s="12">
        <v>80.56</v>
      </c>
      <c r="E4128" s="12">
        <v>76.790304223700005</v>
      </c>
      <c r="F4128" s="12">
        <v>81.331201154799999</v>
      </c>
      <c r="G4128" s="12">
        <v>81.386160991500006</v>
      </c>
      <c r="H4128" s="15">
        <v>76.4081258561</v>
      </c>
    </row>
    <row r="4129" spans="3:8" x14ac:dyDescent="0.3">
      <c r="C4129" s="18" t="s">
        <v>4121</v>
      </c>
      <c r="D4129" s="12">
        <v>78.790000000000006</v>
      </c>
      <c r="E4129" s="12">
        <v>74.192580680399999</v>
      </c>
      <c r="F4129" s="12">
        <v>78.694834375300005</v>
      </c>
      <c r="G4129" s="12">
        <v>78.719811130099998</v>
      </c>
      <c r="H4129" s="15">
        <v>74.008495757200009</v>
      </c>
    </row>
    <row r="4130" spans="3:8" x14ac:dyDescent="0.3">
      <c r="C4130" s="18" t="s">
        <v>4122</v>
      </c>
      <c r="D4130" s="12">
        <v>81.75</v>
      </c>
      <c r="E4130" s="12">
        <v>79.382955608000003</v>
      </c>
      <c r="F4130" s="12">
        <v>82.694551484100003</v>
      </c>
      <c r="G4130" s="12">
        <v>82.808336531600006</v>
      </c>
      <c r="H4130" s="15">
        <v>77.366700537200003</v>
      </c>
    </row>
    <row r="4131" spans="3:8" x14ac:dyDescent="0.3">
      <c r="C4131" s="18" t="s">
        <v>4123</v>
      </c>
      <c r="D4131" s="12">
        <v>80.53</v>
      </c>
      <c r="E4131" s="12">
        <v>75.723533104599994</v>
      </c>
      <c r="F4131" s="12">
        <v>79.321099646700006</v>
      </c>
      <c r="G4131" s="12">
        <v>79.407850791100003</v>
      </c>
      <c r="H4131" s="15">
        <v>74.764940853100001</v>
      </c>
    </row>
    <row r="4132" spans="3:8" x14ac:dyDescent="0.3">
      <c r="C4132" s="18" t="s">
        <v>4124</v>
      </c>
      <c r="D4132" s="12">
        <v>77.930000000000007</v>
      </c>
      <c r="E4132" s="12">
        <v>73.4231568063</v>
      </c>
      <c r="F4132" s="12">
        <v>77.331169066200005</v>
      </c>
      <c r="G4132" s="12">
        <v>77.412315455599995</v>
      </c>
      <c r="H4132" s="15">
        <v>72.567541368700006</v>
      </c>
    </row>
    <row r="4133" spans="3:8" x14ac:dyDescent="0.3">
      <c r="C4133" s="18" t="s">
        <v>4125</v>
      </c>
      <c r="D4133" s="12">
        <v>93.66</v>
      </c>
      <c r="E4133" s="12">
        <v>88.408144445700003</v>
      </c>
      <c r="F4133" s="12">
        <v>93.604686758699998</v>
      </c>
      <c r="G4133" s="12">
        <v>93.704757353999995</v>
      </c>
      <c r="H4133" s="15">
        <v>91.168866083799998</v>
      </c>
    </row>
    <row r="4134" spans="3:8" x14ac:dyDescent="0.3">
      <c r="C4134" s="18" t="s">
        <v>4126</v>
      </c>
      <c r="D4134" s="12">
        <v>94.05</v>
      </c>
      <c r="E4134" s="12">
        <v>88.963263795700001</v>
      </c>
      <c r="F4134" s="12">
        <v>94.3106998234</v>
      </c>
      <c r="G4134" s="12">
        <v>94.413195465399994</v>
      </c>
      <c r="H4134" s="15">
        <v>91.608517416300003</v>
      </c>
    </row>
    <row r="4135" spans="3:8" x14ac:dyDescent="0.3">
      <c r="C4135" s="18" t="s">
        <v>4127</v>
      </c>
      <c r="D4135" s="12">
        <v>93.68</v>
      </c>
      <c r="E4135" s="12">
        <v>88.464993666200002</v>
      </c>
      <c r="F4135" s="12">
        <v>93.649112249400005</v>
      </c>
      <c r="G4135" s="12">
        <v>93.749598553200002</v>
      </c>
      <c r="H4135" s="15">
        <v>91.187289134300002</v>
      </c>
    </row>
    <row r="4136" spans="3:8" x14ac:dyDescent="0.3">
      <c r="C4136" s="18" t="s">
        <v>4128</v>
      </c>
      <c r="D4136" s="12">
        <v>93.68</v>
      </c>
      <c r="E4136" s="12">
        <v>88.433025196100004</v>
      </c>
      <c r="F4136" s="12">
        <v>93.667290679800004</v>
      </c>
      <c r="G4136" s="12">
        <v>93.768108827600003</v>
      </c>
      <c r="H4136" s="15">
        <v>91.234957891300013</v>
      </c>
    </row>
    <row r="4137" spans="3:8" x14ac:dyDescent="0.3">
      <c r="C4137" s="18" t="s">
        <v>4129</v>
      </c>
      <c r="D4137" s="12">
        <v>96.34</v>
      </c>
      <c r="E4137" s="12">
        <v>91.102956881599994</v>
      </c>
      <c r="F4137" s="12">
        <v>96.579487628899997</v>
      </c>
      <c r="G4137" s="12">
        <v>96.6729135426</v>
      </c>
      <c r="H4137" s="15">
        <v>93.627537921200002</v>
      </c>
    </row>
    <row r="4138" spans="3:8" x14ac:dyDescent="0.3">
      <c r="C4138" s="18" t="s">
        <v>4130</v>
      </c>
      <c r="D4138" s="12">
        <v>93.83</v>
      </c>
      <c r="E4138" s="12">
        <v>88.644694180599998</v>
      </c>
      <c r="F4138" s="12">
        <v>93.8289802141</v>
      </c>
      <c r="G4138" s="12">
        <v>93.934250117399998</v>
      </c>
      <c r="H4138" s="15">
        <v>91.358476855299998</v>
      </c>
    </row>
    <row r="4139" spans="3:8" x14ac:dyDescent="0.3">
      <c r="C4139" s="18" t="s">
        <v>4131</v>
      </c>
      <c r="D4139" s="12">
        <v>98.18</v>
      </c>
      <c r="E4139" s="12">
        <v>93.005018406399998</v>
      </c>
      <c r="F4139" s="12">
        <v>98.646593975499997</v>
      </c>
      <c r="G4139" s="12">
        <v>98.747279127799999</v>
      </c>
      <c r="H4139" s="15">
        <v>95.090244925500002</v>
      </c>
    </row>
    <row r="4140" spans="3:8" x14ac:dyDescent="0.3">
      <c r="C4140" s="18" t="s">
        <v>4132</v>
      </c>
      <c r="D4140" s="12">
        <v>97.99</v>
      </c>
      <c r="E4140" s="12">
        <v>92.805917181699996</v>
      </c>
      <c r="F4140" s="12">
        <v>98.537454371099997</v>
      </c>
      <c r="G4140" s="12">
        <v>98.633915149499998</v>
      </c>
      <c r="H4140" s="15">
        <v>95.002172088799995</v>
      </c>
    </row>
    <row r="4141" spans="3:8" x14ac:dyDescent="0.3">
      <c r="C4141" s="18" t="s">
        <v>4133</v>
      </c>
      <c r="D4141" s="12">
        <v>96.07</v>
      </c>
      <c r="E4141" s="12">
        <v>90.795502969200001</v>
      </c>
      <c r="F4141" s="12">
        <v>96.374418285999994</v>
      </c>
      <c r="G4141" s="12">
        <v>96.472474467799998</v>
      </c>
      <c r="H4141" s="15">
        <v>93.373526480299986</v>
      </c>
    </row>
    <row r="4142" spans="3:8" x14ac:dyDescent="0.3">
      <c r="C4142" s="18" t="s">
        <v>4134</v>
      </c>
      <c r="D4142" s="12">
        <v>94.09</v>
      </c>
      <c r="E4142" s="12">
        <v>88.762709259100006</v>
      </c>
      <c r="F4142" s="12">
        <v>93.895648711999996</v>
      </c>
      <c r="G4142" s="12">
        <v>94.003759341399999</v>
      </c>
      <c r="H4142" s="15">
        <v>91.393760457799999</v>
      </c>
    </row>
    <row r="4143" spans="3:8" x14ac:dyDescent="0.3">
      <c r="C4143" s="18" t="s">
        <v>4135</v>
      </c>
      <c r="D4143" s="12">
        <v>65.010000000000005</v>
      </c>
      <c r="E4143" s="12">
        <v>58.809386826500003</v>
      </c>
      <c r="F4143" s="12">
        <v>65.537479403700004</v>
      </c>
      <c r="G4143" s="12">
        <v>65.748256651099993</v>
      </c>
      <c r="H4143" s="15">
        <v>62.634083401300003</v>
      </c>
    </row>
    <row r="4144" spans="3:8" x14ac:dyDescent="0.3">
      <c r="C4144" s="18" t="s">
        <v>4136</v>
      </c>
      <c r="D4144" s="12">
        <v>91.75</v>
      </c>
      <c r="E4144" s="12">
        <v>86.474721880000004</v>
      </c>
      <c r="F4144" s="12">
        <v>91.625721251800002</v>
      </c>
      <c r="G4144" s="12">
        <v>91.727702799900001</v>
      </c>
      <c r="H4144" s="15">
        <v>89.074506791999994</v>
      </c>
    </row>
    <row r="4145" spans="3:8" x14ac:dyDescent="0.3">
      <c r="C4145" s="18" t="s">
        <v>4137</v>
      </c>
      <c r="D4145" s="12">
        <v>90.67</v>
      </c>
      <c r="E4145" s="12">
        <v>85.588023388500005</v>
      </c>
      <c r="F4145" s="12">
        <v>91.471976871500004</v>
      </c>
      <c r="G4145" s="12">
        <v>91.562559877799998</v>
      </c>
      <c r="H4145" s="15">
        <v>89.083797697199998</v>
      </c>
    </row>
    <row r="4146" spans="3:8" x14ac:dyDescent="0.3">
      <c r="C4146" s="18" t="s">
        <v>4138</v>
      </c>
      <c r="D4146" s="12">
        <v>89.56</v>
      </c>
      <c r="E4146" s="12">
        <v>84.027543506200004</v>
      </c>
      <c r="F4146" s="12">
        <v>89.591189938300005</v>
      </c>
      <c r="G4146" s="12">
        <v>89.697350729099995</v>
      </c>
      <c r="H4146" s="15">
        <v>86.361621455800005</v>
      </c>
    </row>
    <row r="4147" spans="3:8" x14ac:dyDescent="0.3">
      <c r="C4147" s="18" t="s">
        <v>4139</v>
      </c>
      <c r="D4147" s="12">
        <v>67.069999999999993</v>
      </c>
      <c r="E4147" s="12">
        <v>60.828682807900002</v>
      </c>
      <c r="F4147" s="12">
        <v>66.862647022299996</v>
      </c>
      <c r="G4147" s="12">
        <v>67.092959244699998</v>
      </c>
      <c r="H4147" s="15">
        <v>63.832232413099995</v>
      </c>
    </row>
    <row r="4148" spans="3:8" x14ac:dyDescent="0.3">
      <c r="C4148" s="18" t="s">
        <v>4140</v>
      </c>
      <c r="D4148" s="12">
        <v>87.69</v>
      </c>
      <c r="E4148" s="12">
        <v>82.324092493899997</v>
      </c>
      <c r="F4148" s="12">
        <v>87.771299456999998</v>
      </c>
      <c r="G4148" s="12">
        <v>87.870269055899996</v>
      </c>
      <c r="H4148" s="15">
        <v>84.960783120100004</v>
      </c>
    </row>
    <row r="4149" spans="3:8" x14ac:dyDescent="0.3">
      <c r="C4149" s="18" t="s">
        <v>4141</v>
      </c>
      <c r="D4149" s="12">
        <v>62.95</v>
      </c>
      <c r="E4149" s="12">
        <v>56.846153168199997</v>
      </c>
      <c r="F4149" s="12">
        <v>63.592455848</v>
      </c>
      <c r="G4149" s="12">
        <v>63.811814509999998</v>
      </c>
      <c r="H4149" s="15">
        <v>60.590315178000004</v>
      </c>
    </row>
    <row r="4150" spans="3:8" x14ac:dyDescent="0.3">
      <c r="C4150" s="18" t="s">
        <v>4142</v>
      </c>
      <c r="D4150" s="12">
        <v>95.15</v>
      </c>
      <c r="E4150" s="12">
        <v>89.785852782199996</v>
      </c>
      <c r="F4150" s="12">
        <v>95.448132684699999</v>
      </c>
      <c r="G4150" s="12">
        <v>95.541763717099997</v>
      </c>
      <c r="H4150" s="15">
        <v>92.257013313000002</v>
      </c>
    </row>
    <row r="4151" spans="3:8" x14ac:dyDescent="0.3">
      <c r="C4151" s="18" t="s">
        <v>4143</v>
      </c>
      <c r="D4151" s="12">
        <v>96.01</v>
      </c>
      <c r="E4151" s="12">
        <v>90.874961983399999</v>
      </c>
      <c r="F4151" s="12">
        <v>96.2799912455</v>
      </c>
      <c r="G4151" s="12">
        <v>96.384096661499996</v>
      </c>
      <c r="H4151" s="15">
        <v>93.269994947900003</v>
      </c>
    </row>
    <row r="4152" spans="3:8" x14ac:dyDescent="0.3">
      <c r="C4152" s="18" t="s">
        <v>4144</v>
      </c>
      <c r="D4152" s="12">
        <v>90.23</v>
      </c>
      <c r="E4152" s="12">
        <v>84.588814331600005</v>
      </c>
      <c r="F4152" s="12">
        <v>90.059830586700002</v>
      </c>
      <c r="G4152" s="12">
        <v>90.1585093212</v>
      </c>
      <c r="H4152" s="15">
        <v>87.205560196900009</v>
      </c>
    </row>
    <row r="4153" spans="3:8" x14ac:dyDescent="0.3">
      <c r="C4153" s="18" t="s">
        <v>4145</v>
      </c>
      <c r="D4153" s="12">
        <v>72.11</v>
      </c>
      <c r="E4153" s="12">
        <v>68.182586141000002</v>
      </c>
      <c r="F4153" s="12">
        <v>71.417414983599997</v>
      </c>
      <c r="G4153" s="12">
        <v>71.513389465100005</v>
      </c>
      <c r="H4153" s="15">
        <v>69.650984028699995</v>
      </c>
    </row>
    <row r="4154" spans="3:8" x14ac:dyDescent="0.3">
      <c r="C4154" s="18" t="s">
        <v>4146</v>
      </c>
      <c r="D4154" s="12">
        <v>87.99</v>
      </c>
      <c r="E4154" s="12">
        <v>82.708005297499994</v>
      </c>
      <c r="F4154" s="12">
        <v>88.353409163099997</v>
      </c>
      <c r="G4154" s="12">
        <v>88.444801038899996</v>
      </c>
      <c r="H4154" s="15">
        <v>85.477133680099996</v>
      </c>
    </row>
    <row r="4155" spans="3:8" x14ac:dyDescent="0.3">
      <c r="C4155" s="18" t="s">
        <v>4147</v>
      </c>
      <c r="D4155" s="12">
        <v>64.069999999999993</v>
      </c>
      <c r="E4155" s="12">
        <v>57.770789000000001</v>
      </c>
      <c r="F4155" s="12">
        <v>64.616177577499997</v>
      </c>
      <c r="G4155" s="12">
        <v>64.819574638500001</v>
      </c>
      <c r="H4155" s="15">
        <v>61.58061799299999</v>
      </c>
    </row>
    <row r="4156" spans="3:8" x14ac:dyDescent="0.3">
      <c r="C4156" s="18" t="s">
        <v>4148</v>
      </c>
      <c r="D4156" s="12">
        <v>90.2</v>
      </c>
      <c r="E4156" s="12">
        <v>84.753116391000006</v>
      </c>
      <c r="F4156" s="12">
        <v>90.281154235200006</v>
      </c>
      <c r="G4156" s="12">
        <v>90.397044496000007</v>
      </c>
      <c r="H4156" s="15">
        <v>87.227921496900009</v>
      </c>
    </row>
    <row r="4157" spans="3:8" x14ac:dyDescent="0.3">
      <c r="C4157" s="18" t="s">
        <v>4149</v>
      </c>
      <c r="D4157" s="12">
        <v>93.68</v>
      </c>
      <c r="E4157" s="12">
        <v>88.432130367699997</v>
      </c>
      <c r="F4157" s="12">
        <v>93.825385889200007</v>
      </c>
      <c r="G4157" s="12">
        <v>93.924745231399996</v>
      </c>
      <c r="H4157" s="15">
        <v>91.315279730900002</v>
      </c>
    </row>
    <row r="4158" spans="3:8" x14ac:dyDescent="0.3">
      <c r="C4158" s="18" t="s">
        <v>4150</v>
      </c>
      <c r="D4158" s="12">
        <v>89.8</v>
      </c>
      <c r="E4158" s="12">
        <v>84.477902032800003</v>
      </c>
      <c r="F4158" s="12">
        <v>90.036503849799999</v>
      </c>
      <c r="G4158" s="12">
        <v>90.151043841000003</v>
      </c>
      <c r="H4158" s="15">
        <v>86.84018402289999</v>
      </c>
    </row>
    <row r="4159" spans="3:8" x14ac:dyDescent="0.3">
      <c r="C4159" s="18" t="s">
        <v>4151</v>
      </c>
      <c r="D4159" s="12">
        <v>91.06</v>
      </c>
      <c r="E4159" s="12">
        <v>85.214352166699996</v>
      </c>
      <c r="F4159" s="12">
        <v>90.567710304599998</v>
      </c>
      <c r="G4159" s="12">
        <v>90.661807684099998</v>
      </c>
      <c r="H4159" s="15">
        <v>87.807438415199996</v>
      </c>
    </row>
    <row r="4160" spans="3:8" x14ac:dyDescent="0.3">
      <c r="C4160" s="18" t="s">
        <v>4152</v>
      </c>
      <c r="D4160" s="12">
        <v>75.11</v>
      </c>
      <c r="E4160" s="12">
        <v>71.178529704100001</v>
      </c>
      <c r="F4160" s="12">
        <v>74.406456351299994</v>
      </c>
      <c r="G4160" s="12">
        <v>74.506509863000005</v>
      </c>
      <c r="H4160" s="15">
        <v>72.256208820400005</v>
      </c>
    </row>
    <row r="4161" spans="3:8" x14ac:dyDescent="0.3">
      <c r="C4161" s="18" t="s">
        <v>4153</v>
      </c>
      <c r="D4161" s="12">
        <v>90.33</v>
      </c>
      <c r="E4161" s="12">
        <v>84.777035797099998</v>
      </c>
      <c r="F4161" s="12">
        <v>90.440318356800006</v>
      </c>
      <c r="G4161" s="12">
        <v>90.533297509799993</v>
      </c>
      <c r="H4161" s="15">
        <v>87.380551252900005</v>
      </c>
    </row>
    <row r="4162" spans="3:8" x14ac:dyDescent="0.3">
      <c r="C4162" s="18" t="s">
        <v>4154</v>
      </c>
      <c r="D4162" s="12">
        <v>87.91</v>
      </c>
      <c r="E4162" s="12">
        <v>82.589637558700005</v>
      </c>
      <c r="F4162" s="12">
        <v>88.020394382199996</v>
      </c>
      <c r="G4162" s="12">
        <v>88.1175912458</v>
      </c>
      <c r="H4162" s="15">
        <v>85.351505029099997</v>
      </c>
    </row>
    <row r="4163" spans="3:8" x14ac:dyDescent="0.3">
      <c r="C4163" s="18" t="s">
        <v>4155</v>
      </c>
      <c r="D4163" s="12">
        <v>68.38</v>
      </c>
      <c r="E4163" s="12">
        <v>62.056181064999997</v>
      </c>
      <c r="F4163" s="12">
        <v>68.486535946700002</v>
      </c>
      <c r="G4163" s="12">
        <v>68.700707532799996</v>
      </c>
      <c r="H4163" s="15">
        <v>65.681657815999998</v>
      </c>
    </row>
    <row r="4164" spans="3:8" x14ac:dyDescent="0.3">
      <c r="C4164" s="18" t="s">
        <v>4156</v>
      </c>
      <c r="D4164" s="12">
        <v>84.73</v>
      </c>
      <c r="E4164" s="12">
        <v>79.643984487200001</v>
      </c>
      <c r="F4164" s="12">
        <v>84.700893673099998</v>
      </c>
      <c r="G4164" s="12">
        <v>84.812608681499995</v>
      </c>
      <c r="H4164" s="15">
        <v>82.313400987400001</v>
      </c>
    </row>
    <row r="4165" spans="3:8" x14ac:dyDescent="0.3">
      <c r="C4165" s="18" t="s">
        <v>4157</v>
      </c>
      <c r="D4165" s="12">
        <v>88.63</v>
      </c>
      <c r="E4165" s="12">
        <v>83.068400301500006</v>
      </c>
      <c r="F4165" s="12">
        <v>88.7632987044</v>
      </c>
      <c r="G4165" s="12">
        <v>88.864358263100002</v>
      </c>
      <c r="H4165" s="15">
        <v>86.415328108799997</v>
      </c>
    </row>
    <row r="4166" spans="3:8" x14ac:dyDescent="0.3">
      <c r="C4166" s="18" t="s">
        <v>4158</v>
      </c>
      <c r="D4166" s="12">
        <v>90.32</v>
      </c>
      <c r="E4166" s="12">
        <v>84.834235167800003</v>
      </c>
      <c r="F4166" s="12">
        <v>90.329922074600006</v>
      </c>
      <c r="G4166" s="12">
        <v>90.440217774999994</v>
      </c>
      <c r="H4166" s="15">
        <v>87.42996385859999</v>
      </c>
    </row>
    <row r="4167" spans="3:8" x14ac:dyDescent="0.3">
      <c r="C4167" s="18" t="s">
        <v>4159</v>
      </c>
      <c r="D4167" s="12">
        <v>89.87</v>
      </c>
      <c r="E4167" s="12">
        <v>84.432896426100001</v>
      </c>
      <c r="F4167" s="12">
        <v>89.878753124300005</v>
      </c>
      <c r="G4167" s="12">
        <v>89.993720941800007</v>
      </c>
      <c r="H4167" s="15">
        <v>86.887345752200005</v>
      </c>
    </row>
    <row r="4168" spans="3:8" x14ac:dyDescent="0.3">
      <c r="C4168" s="18" t="s">
        <v>4160</v>
      </c>
      <c r="D4168" s="12">
        <v>76.62</v>
      </c>
      <c r="E4168" s="12">
        <v>72.460046486400003</v>
      </c>
      <c r="F4168" s="12">
        <v>77.138619851900003</v>
      </c>
      <c r="G4168" s="12">
        <v>77.258221092699998</v>
      </c>
      <c r="H4168" s="15">
        <v>74.745724003100008</v>
      </c>
    </row>
    <row r="4169" spans="3:8" x14ac:dyDescent="0.3">
      <c r="C4169" s="18" t="s">
        <v>4161</v>
      </c>
      <c r="D4169" s="12">
        <v>73.06</v>
      </c>
      <c r="E4169" s="12">
        <v>67.508092527000002</v>
      </c>
      <c r="F4169" s="12">
        <v>73.595810610100003</v>
      </c>
      <c r="G4169" s="12">
        <v>73.814800526499994</v>
      </c>
      <c r="H4169" s="15">
        <v>70.785115779400002</v>
      </c>
    </row>
    <row r="4170" spans="3:8" x14ac:dyDescent="0.3">
      <c r="C4170" s="18" t="s">
        <v>4162</v>
      </c>
      <c r="D4170" s="12">
        <v>91.21</v>
      </c>
      <c r="E4170" s="12">
        <v>86.974110859000007</v>
      </c>
      <c r="F4170" s="12">
        <v>94.262586981400005</v>
      </c>
      <c r="G4170" s="12">
        <v>94.416974954899999</v>
      </c>
      <c r="H4170" s="15">
        <v>91.050030222899991</v>
      </c>
    </row>
    <row r="4171" spans="3:8" x14ac:dyDescent="0.3">
      <c r="C4171" s="18" t="s">
        <v>4163</v>
      </c>
      <c r="D4171" s="12">
        <v>91.32</v>
      </c>
      <c r="E4171" s="12">
        <v>86.157941294400004</v>
      </c>
      <c r="F4171" s="12">
        <v>91.520373696600004</v>
      </c>
      <c r="G4171" s="12">
        <v>91.619922400899995</v>
      </c>
      <c r="H4171" s="15">
        <v>89.298367030399987</v>
      </c>
    </row>
    <row r="4172" spans="3:8" x14ac:dyDescent="0.3">
      <c r="C4172" s="18" t="s">
        <v>4164</v>
      </c>
      <c r="D4172" s="12">
        <v>84.58</v>
      </c>
      <c r="E4172" s="12">
        <v>80.492368505499996</v>
      </c>
      <c r="F4172" s="12">
        <v>85.059371303000006</v>
      </c>
      <c r="G4172" s="12">
        <v>85.1656549219</v>
      </c>
      <c r="H4172" s="15">
        <v>83.208778562399999</v>
      </c>
    </row>
    <row r="4173" spans="3:8" x14ac:dyDescent="0.3">
      <c r="C4173" s="18" t="s">
        <v>4165</v>
      </c>
      <c r="D4173" s="12">
        <v>74.849999999999994</v>
      </c>
      <c r="E4173" s="12">
        <v>70.681686531099999</v>
      </c>
      <c r="F4173" s="12">
        <v>74.337687671799998</v>
      </c>
      <c r="G4173" s="12">
        <v>74.431858199000004</v>
      </c>
      <c r="H4173" s="15">
        <v>72.283536857599998</v>
      </c>
    </row>
    <row r="4174" spans="3:8" x14ac:dyDescent="0.3">
      <c r="C4174" s="18" t="s">
        <v>4166</v>
      </c>
      <c r="D4174" s="12">
        <v>90.5</v>
      </c>
      <c r="E4174" s="12">
        <v>84.990762385099998</v>
      </c>
      <c r="F4174" s="12">
        <v>90.599572842599997</v>
      </c>
      <c r="G4174" s="12">
        <v>90.702464022699999</v>
      </c>
      <c r="H4174" s="15">
        <v>87.493910211100001</v>
      </c>
    </row>
    <row r="4175" spans="3:8" x14ac:dyDescent="0.3">
      <c r="C4175" s="18" t="s">
        <v>4167</v>
      </c>
      <c r="D4175" s="12">
        <v>81.680000000000007</v>
      </c>
      <c r="E4175" s="12">
        <v>76.779851798400003</v>
      </c>
      <c r="F4175" s="12">
        <v>81.824318591799994</v>
      </c>
      <c r="G4175" s="12">
        <v>81.925413764699996</v>
      </c>
      <c r="H4175" s="15">
        <v>79.723129119100008</v>
      </c>
    </row>
    <row r="4176" spans="3:8" x14ac:dyDescent="0.3">
      <c r="C4176" s="18" t="s">
        <v>4168</v>
      </c>
      <c r="D4176" s="12">
        <v>88.15</v>
      </c>
      <c r="E4176" s="12">
        <v>82.717087242100007</v>
      </c>
      <c r="F4176" s="12">
        <v>88.689473260900002</v>
      </c>
      <c r="G4176" s="12">
        <v>88.778176112400004</v>
      </c>
      <c r="H4176" s="15">
        <v>86.0123653725</v>
      </c>
    </row>
    <row r="4177" spans="3:8" x14ac:dyDescent="0.3">
      <c r="C4177" s="18" t="s">
        <v>4169</v>
      </c>
      <c r="D4177" s="12">
        <v>65.260000000000005</v>
      </c>
      <c r="E4177" s="12">
        <v>58.545718642300002</v>
      </c>
      <c r="F4177" s="12">
        <v>65.1792765828</v>
      </c>
      <c r="G4177" s="12">
        <v>65.363277081299998</v>
      </c>
      <c r="H4177" s="15">
        <v>61.882720504600002</v>
      </c>
    </row>
    <row r="4178" spans="3:8" x14ac:dyDescent="0.3">
      <c r="C4178" s="18" t="s">
        <v>4170</v>
      </c>
      <c r="D4178" s="12">
        <v>90.68</v>
      </c>
      <c r="E4178" s="12">
        <v>85.277517270100006</v>
      </c>
      <c r="F4178" s="12">
        <v>90.952170504500003</v>
      </c>
      <c r="G4178" s="12">
        <v>91.056478510299996</v>
      </c>
      <c r="H4178" s="15">
        <v>87.797053761000001</v>
      </c>
    </row>
    <row r="4179" spans="3:8" x14ac:dyDescent="0.3">
      <c r="C4179" s="18" t="s">
        <v>4171</v>
      </c>
      <c r="D4179" s="12">
        <v>87.72</v>
      </c>
      <c r="E4179" s="12">
        <v>82.358647557699996</v>
      </c>
      <c r="F4179" s="12">
        <v>87.791883451000004</v>
      </c>
      <c r="G4179" s="12">
        <v>87.892422650200004</v>
      </c>
      <c r="H4179" s="15">
        <v>85.025032559799996</v>
      </c>
    </row>
    <row r="4180" spans="3:8" x14ac:dyDescent="0.3">
      <c r="C4180" s="18" t="s">
        <v>4172</v>
      </c>
      <c r="D4180" s="12">
        <v>71.39</v>
      </c>
      <c r="E4180" s="12">
        <v>67.449899808699996</v>
      </c>
      <c r="F4180" s="12">
        <v>70.675993603400002</v>
      </c>
      <c r="G4180" s="12">
        <v>70.778582150800005</v>
      </c>
      <c r="H4180" s="15">
        <v>68.846019900800002</v>
      </c>
    </row>
    <row r="4181" spans="3:8" x14ac:dyDescent="0.3">
      <c r="C4181" s="18" t="s">
        <v>4173</v>
      </c>
      <c r="D4181" s="12">
        <v>74.5</v>
      </c>
      <c r="E4181" s="12">
        <v>68.474724429899993</v>
      </c>
      <c r="F4181" s="12">
        <v>74.512204989899999</v>
      </c>
      <c r="G4181" s="12">
        <v>74.754327785399994</v>
      </c>
      <c r="H4181" s="15">
        <v>71.289629000700003</v>
      </c>
    </row>
    <row r="4182" spans="3:8" x14ac:dyDescent="0.3">
      <c r="C4182" s="18" t="s">
        <v>4174</v>
      </c>
      <c r="D4182" s="12">
        <v>94.34</v>
      </c>
      <c r="E4182" s="12">
        <v>89.839450876100003</v>
      </c>
      <c r="F4182" s="12">
        <v>94.259018401399999</v>
      </c>
      <c r="G4182" s="12">
        <v>94.364289259800003</v>
      </c>
      <c r="H4182" s="15">
        <v>91.560381164900008</v>
      </c>
    </row>
    <row r="4183" spans="3:8" x14ac:dyDescent="0.3">
      <c r="C4183" s="18" t="s">
        <v>4175</v>
      </c>
      <c r="D4183" s="12">
        <v>81.569999999999993</v>
      </c>
      <c r="E4183" s="12">
        <v>77.413663973699997</v>
      </c>
      <c r="F4183" s="12">
        <v>81.701276893200003</v>
      </c>
      <c r="G4183" s="12">
        <v>81.879758058199997</v>
      </c>
      <c r="H4183" s="15">
        <v>79.094165709599991</v>
      </c>
    </row>
    <row r="4184" spans="3:8" x14ac:dyDescent="0.3">
      <c r="C4184" s="18" t="s">
        <v>4176</v>
      </c>
      <c r="D4184" s="12">
        <v>85.84</v>
      </c>
      <c r="E4184" s="12">
        <v>82.8063561118</v>
      </c>
      <c r="F4184" s="12">
        <v>86.860546951000003</v>
      </c>
      <c r="G4184" s="12">
        <v>87.042214461900002</v>
      </c>
      <c r="H4184" s="15">
        <v>84.230041439700003</v>
      </c>
    </row>
    <row r="4185" spans="3:8" x14ac:dyDescent="0.3">
      <c r="C4185" s="18" t="s">
        <v>4177</v>
      </c>
      <c r="D4185" s="12">
        <v>77.349999999999994</v>
      </c>
      <c r="E4185" s="12">
        <v>73.592941415799999</v>
      </c>
      <c r="F4185" s="12">
        <v>76.770391911700003</v>
      </c>
      <c r="G4185" s="12">
        <v>76.877918350900003</v>
      </c>
      <c r="H4185" s="15">
        <v>74.273251415299995</v>
      </c>
    </row>
    <row r="4186" spans="3:8" x14ac:dyDescent="0.3">
      <c r="C4186" s="18" t="s">
        <v>4178</v>
      </c>
      <c r="D4186" s="12">
        <v>88.75</v>
      </c>
      <c r="E4186" s="12">
        <v>83.254019485300006</v>
      </c>
      <c r="F4186" s="12">
        <v>88.549850639400006</v>
      </c>
      <c r="G4186" s="12">
        <v>88.642795964499996</v>
      </c>
      <c r="H4186" s="15">
        <v>85.989853470300005</v>
      </c>
    </row>
    <row r="4187" spans="3:8" x14ac:dyDescent="0.3">
      <c r="C4187" s="18" t="s">
        <v>4179</v>
      </c>
      <c r="D4187" s="12">
        <v>63.53</v>
      </c>
      <c r="E4187" s="12">
        <v>57.230834671300002</v>
      </c>
      <c r="F4187" s="12">
        <v>63.737062292300003</v>
      </c>
      <c r="G4187" s="12">
        <v>63.938963616300001</v>
      </c>
      <c r="H4187" s="15">
        <v>61.037669816800005</v>
      </c>
    </row>
    <row r="4188" spans="3:8" x14ac:dyDescent="0.3">
      <c r="C4188" s="18" t="s">
        <v>4180</v>
      </c>
      <c r="D4188" s="12">
        <v>93.98</v>
      </c>
      <c r="E4188" s="12">
        <v>88.083149761000001</v>
      </c>
      <c r="F4188" s="12">
        <v>93.731633242399994</v>
      </c>
      <c r="G4188" s="12">
        <v>93.832419135600006</v>
      </c>
      <c r="H4188" s="15">
        <v>90.157227319300006</v>
      </c>
    </row>
    <row r="4189" spans="3:8" x14ac:dyDescent="0.3">
      <c r="C4189" s="18" t="s">
        <v>4181</v>
      </c>
      <c r="D4189" s="12">
        <v>88.24</v>
      </c>
      <c r="E4189" s="12">
        <v>82.864024859599994</v>
      </c>
      <c r="F4189" s="12">
        <v>88.082069630099994</v>
      </c>
      <c r="G4189" s="12">
        <v>88.179091566500006</v>
      </c>
      <c r="H4189" s="15">
        <v>85.514037512000002</v>
      </c>
    </row>
    <row r="4190" spans="3:8" x14ac:dyDescent="0.3">
      <c r="C4190" s="18" t="s">
        <v>4182</v>
      </c>
      <c r="D4190" s="12">
        <v>56.29</v>
      </c>
      <c r="E4190" s="12">
        <v>50.075380580400001</v>
      </c>
      <c r="F4190" s="12">
        <v>55.486198108700002</v>
      </c>
      <c r="G4190" s="12">
        <v>55.652124383900002</v>
      </c>
      <c r="H4190" s="15">
        <v>56.4142879734</v>
      </c>
    </row>
    <row r="4191" spans="3:8" x14ac:dyDescent="0.3">
      <c r="C4191" s="18" t="s">
        <v>4183</v>
      </c>
      <c r="D4191" s="12">
        <v>64.13</v>
      </c>
      <c r="E4191" s="12">
        <v>57.005605834800001</v>
      </c>
      <c r="F4191" s="12">
        <v>63.306330956300002</v>
      </c>
      <c r="G4191" s="12">
        <v>63.485926251899997</v>
      </c>
      <c r="H4191" s="15">
        <v>64.649563497799988</v>
      </c>
    </row>
    <row r="4192" spans="3:8" x14ac:dyDescent="0.3">
      <c r="C4192" s="18" t="s">
        <v>4184</v>
      </c>
      <c r="D4192" s="12">
        <v>61.28</v>
      </c>
      <c r="E4192" s="12">
        <v>54.294902976400003</v>
      </c>
      <c r="F4192" s="12">
        <v>60.247137572299998</v>
      </c>
      <c r="G4192" s="12">
        <v>60.387169654700003</v>
      </c>
      <c r="H4192" s="15">
        <v>61.592450311699999</v>
      </c>
    </row>
    <row r="4193" spans="3:8" x14ac:dyDescent="0.3">
      <c r="C4193" s="18" t="s">
        <v>4185</v>
      </c>
      <c r="D4193" s="12">
        <v>61.2</v>
      </c>
      <c r="E4193" s="12">
        <v>54.222991645999997</v>
      </c>
      <c r="F4193" s="12">
        <v>60.098464256500002</v>
      </c>
      <c r="G4193" s="12">
        <v>60.2388458689</v>
      </c>
      <c r="H4193" s="15">
        <v>61.263292729200003</v>
      </c>
    </row>
    <row r="4194" spans="3:8" x14ac:dyDescent="0.3">
      <c r="C4194" s="18" t="s">
        <v>4186</v>
      </c>
      <c r="D4194" s="12">
        <v>66.040000000000006</v>
      </c>
      <c r="E4194" s="12">
        <v>59.532297188599998</v>
      </c>
      <c r="F4194" s="12">
        <v>66.259931714399997</v>
      </c>
      <c r="G4194" s="12">
        <v>66.407904646199995</v>
      </c>
      <c r="H4194" s="15">
        <v>67.469185684700008</v>
      </c>
    </row>
    <row r="4195" spans="3:8" x14ac:dyDescent="0.3">
      <c r="C4195" s="18" t="s">
        <v>4187</v>
      </c>
      <c r="D4195" s="12">
        <v>68.489999999999995</v>
      </c>
      <c r="E4195" s="12">
        <v>60.464532787400003</v>
      </c>
      <c r="F4195" s="12">
        <v>67.630481053099999</v>
      </c>
      <c r="G4195" s="12">
        <v>67.776627047100007</v>
      </c>
      <c r="H4195" s="15">
        <v>68.148292121099999</v>
      </c>
    </row>
    <row r="4196" spans="3:8" x14ac:dyDescent="0.3">
      <c r="C4196" s="18" t="s">
        <v>4188</v>
      </c>
      <c r="D4196" s="12">
        <v>66.650000000000006</v>
      </c>
      <c r="E4196" s="12">
        <v>58.304876114899997</v>
      </c>
      <c r="F4196" s="12">
        <v>65.113789641599993</v>
      </c>
      <c r="G4196" s="12">
        <v>65.265577621600002</v>
      </c>
      <c r="H4196" s="15">
        <v>65.965289586400004</v>
      </c>
    </row>
    <row r="4197" spans="3:8" x14ac:dyDescent="0.3">
      <c r="C4197" s="18" t="s">
        <v>4189</v>
      </c>
      <c r="D4197" s="12">
        <v>66.819999999999993</v>
      </c>
      <c r="E4197" s="12">
        <v>58.725079673800003</v>
      </c>
      <c r="F4197" s="12">
        <v>65.433481086599997</v>
      </c>
      <c r="G4197" s="12">
        <v>65.580701582399996</v>
      </c>
      <c r="H4197" s="15">
        <v>66.362939827599988</v>
      </c>
    </row>
    <row r="4198" spans="3:8" x14ac:dyDescent="0.3">
      <c r="C4198" s="18" t="s">
        <v>4190</v>
      </c>
      <c r="D4198" s="12">
        <v>67.67</v>
      </c>
      <c r="E4198" s="12">
        <v>60.0572013301</v>
      </c>
      <c r="F4198" s="12">
        <v>66.630359778300004</v>
      </c>
      <c r="G4198" s="12">
        <v>66.7780022014</v>
      </c>
      <c r="H4198" s="15">
        <v>67.319591819899998</v>
      </c>
    </row>
    <row r="4199" spans="3:8" x14ac:dyDescent="0.3">
      <c r="C4199" s="18" t="s">
        <v>4191</v>
      </c>
      <c r="D4199" s="12">
        <v>66.33</v>
      </c>
      <c r="E4199" s="12">
        <v>59.322185682700002</v>
      </c>
      <c r="F4199" s="12">
        <v>65.644558863699999</v>
      </c>
      <c r="G4199" s="12">
        <v>65.786666505900001</v>
      </c>
      <c r="H4199" s="15">
        <v>66.394101947899998</v>
      </c>
    </row>
    <row r="4200" spans="3:8" x14ac:dyDescent="0.3">
      <c r="C4200" s="18" t="s">
        <v>4192</v>
      </c>
      <c r="D4200" s="12">
        <v>56.83</v>
      </c>
      <c r="E4200" s="12">
        <v>51.505760806700003</v>
      </c>
      <c r="F4200" s="12">
        <v>56.145246429700002</v>
      </c>
      <c r="G4200" s="12">
        <v>56.284360255099998</v>
      </c>
      <c r="H4200" s="15">
        <v>57.0783906582</v>
      </c>
    </row>
    <row r="4201" spans="3:8" x14ac:dyDescent="0.3">
      <c r="C4201" s="18" t="s">
        <v>4193</v>
      </c>
      <c r="D4201" s="12">
        <v>56.57</v>
      </c>
      <c r="E4201" s="12">
        <v>52.010321091400002</v>
      </c>
      <c r="F4201" s="12">
        <v>56.257055691600002</v>
      </c>
      <c r="G4201" s="12">
        <v>56.3792949077</v>
      </c>
      <c r="H4201" s="15">
        <v>56.886091636000003</v>
      </c>
    </row>
    <row r="4202" spans="3:8" x14ac:dyDescent="0.3">
      <c r="C4202" s="18" t="s">
        <v>4194</v>
      </c>
      <c r="D4202" s="12">
        <v>68.86</v>
      </c>
      <c r="E4202" s="12">
        <v>60.330322317099998</v>
      </c>
      <c r="F4202" s="12">
        <v>67.735602616600005</v>
      </c>
      <c r="G4202" s="12">
        <v>67.887633472299996</v>
      </c>
      <c r="H4202" s="15">
        <v>68.2011403411</v>
      </c>
    </row>
    <row r="4203" spans="3:8" x14ac:dyDescent="0.3">
      <c r="C4203" s="18" t="s">
        <v>4195</v>
      </c>
      <c r="D4203" s="12">
        <v>66.19</v>
      </c>
      <c r="E4203" s="12">
        <v>58.922256954700003</v>
      </c>
      <c r="F4203" s="12">
        <v>65.816121305799996</v>
      </c>
      <c r="G4203" s="12">
        <v>65.946827630399994</v>
      </c>
      <c r="H4203" s="15">
        <v>66.257702096900005</v>
      </c>
    </row>
    <row r="4204" spans="3:8" x14ac:dyDescent="0.3">
      <c r="C4204" s="18" t="s">
        <v>4196</v>
      </c>
      <c r="D4204" s="12">
        <v>66.62</v>
      </c>
      <c r="E4204" s="12">
        <v>57.850464504900003</v>
      </c>
      <c r="F4204" s="12">
        <v>64.851930945899994</v>
      </c>
      <c r="G4204" s="12">
        <v>65.008377805400002</v>
      </c>
      <c r="H4204" s="15">
        <v>65.358853766899998</v>
      </c>
    </row>
    <row r="4205" spans="3:8" x14ac:dyDescent="0.3">
      <c r="C4205" s="18" t="s">
        <v>4197</v>
      </c>
      <c r="D4205" s="12">
        <v>66.13</v>
      </c>
      <c r="E4205" s="12">
        <v>57.841691294900002</v>
      </c>
      <c r="F4205" s="12">
        <v>64.804369345400005</v>
      </c>
      <c r="G4205" s="12">
        <v>64.9856406273</v>
      </c>
      <c r="H4205" s="15">
        <v>65.121589298899991</v>
      </c>
    </row>
    <row r="4206" spans="3:8" x14ac:dyDescent="0.3">
      <c r="C4206" s="18" t="s">
        <v>4198</v>
      </c>
      <c r="D4206" s="12">
        <v>69.83</v>
      </c>
      <c r="E4206" s="12">
        <v>63.140484798700001</v>
      </c>
      <c r="F4206" s="12">
        <v>69.600180015299998</v>
      </c>
      <c r="G4206" s="12">
        <v>69.739642959299999</v>
      </c>
      <c r="H4206" s="15">
        <v>70.123546977899991</v>
      </c>
    </row>
    <row r="4207" spans="3:8" x14ac:dyDescent="0.3">
      <c r="C4207" s="18" t="s">
        <v>4199</v>
      </c>
      <c r="D4207" s="12">
        <v>68.959999999999994</v>
      </c>
      <c r="E4207" s="12">
        <v>62.177890291799997</v>
      </c>
      <c r="F4207" s="12">
        <v>68.765300498599998</v>
      </c>
      <c r="G4207" s="12">
        <v>68.9073131432</v>
      </c>
      <c r="H4207" s="15">
        <v>69.231000725599998</v>
      </c>
    </row>
    <row r="4208" spans="3:8" x14ac:dyDescent="0.3">
      <c r="C4208" s="18" t="s">
        <v>4200</v>
      </c>
      <c r="D4208" s="12">
        <v>70.36</v>
      </c>
      <c r="E4208" s="12">
        <v>63.448229247900002</v>
      </c>
      <c r="F4208" s="12">
        <v>69.804864630699996</v>
      </c>
      <c r="G4208" s="12">
        <v>69.946510241200002</v>
      </c>
      <c r="H4208" s="15">
        <v>70.380145640400002</v>
      </c>
    </row>
    <row r="4209" spans="3:8" x14ac:dyDescent="0.3">
      <c r="C4209" s="18" t="s">
        <v>4201</v>
      </c>
      <c r="D4209" s="12">
        <v>69.62</v>
      </c>
      <c r="E4209" s="12">
        <v>62.642122425300002</v>
      </c>
      <c r="F4209" s="12">
        <v>69.315430783699995</v>
      </c>
      <c r="G4209" s="12">
        <v>69.442607586500003</v>
      </c>
      <c r="H4209" s="15">
        <v>69.507582427200006</v>
      </c>
    </row>
    <row r="4210" spans="3:8" x14ac:dyDescent="0.3">
      <c r="C4210" s="18" t="s">
        <v>4202</v>
      </c>
      <c r="D4210" s="12">
        <v>68.819999999999993</v>
      </c>
      <c r="E4210" s="12">
        <v>61.827025274199997</v>
      </c>
      <c r="F4210" s="12">
        <v>68.413771363699993</v>
      </c>
      <c r="G4210" s="12">
        <v>68.5548642917</v>
      </c>
      <c r="H4210" s="15">
        <v>68.814173167599989</v>
      </c>
    </row>
    <row r="4211" spans="3:8" x14ac:dyDescent="0.3">
      <c r="C4211" s="18" t="s">
        <v>4203</v>
      </c>
      <c r="D4211" s="12">
        <v>68.84</v>
      </c>
      <c r="E4211" s="12">
        <v>61.9184954471</v>
      </c>
      <c r="F4211" s="12">
        <v>68.501226144699999</v>
      </c>
      <c r="G4211" s="12">
        <v>68.644970886600007</v>
      </c>
      <c r="H4211" s="15">
        <v>68.908738844699997</v>
      </c>
    </row>
    <row r="4212" spans="3:8" x14ac:dyDescent="0.3">
      <c r="C4212" s="18" t="s">
        <v>4204</v>
      </c>
      <c r="D4212" s="12">
        <v>65.87</v>
      </c>
      <c r="E4212" s="12">
        <v>58.887526815599998</v>
      </c>
      <c r="F4212" s="12">
        <v>66.263603867499995</v>
      </c>
      <c r="G4212" s="12">
        <v>66.433318152200002</v>
      </c>
      <c r="H4212" s="15">
        <v>66.191352383100011</v>
      </c>
    </row>
    <row r="4213" spans="3:8" x14ac:dyDescent="0.3">
      <c r="C4213" s="18" t="s">
        <v>4205</v>
      </c>
      <c r="D4213" s="12">
        <v>65.94</v>
      </c>
      <c r="E4213" s="12">
        <v>58.964844767400002</v>
      </c>
      <c r="F4213" s="12">
        <v>66.194487022900006</v>
      </c>
      <c r="G4213" s="12">
        <v>66.368966428700006</v>
      </c>
      <c r="H4213" s="15">
        <v>66.256903904699996</v>
      </c>
    </row>
    <row r="4214" spans="3:8" x14ac:dyDescent="0.3">
      <c r="C4214" s="18" t="s">
        <v>4206</v>
      </c>
      <c r="D4214" s="12">
        <v>65.92</v>
      </c>
      <c r="E4214" s="12">
        <v>59.030547518900001</v>
      </c>
      <c r="F4214" s="12">
        <v>65.920331810500002</v>
      </c>
      <c r="G4214" s="12">
        <v>66.081466062199993</v>
      </c>
      <c r="H4214" s="15">
        <v>66.5308707744</v>
      </c>
    </row>
    <row r="4215" spans="3:8" x14ac:dyDescent="0.3">
      <c r="C4215" s="18" t="s">
        <v>4207</v>
      </c>
      <c r="D4215" s="12">
        <v>66.260000000000005</v>
      </c>
      <c r="E4215" s="12">
        <v>59.3778470277</v>
      </c>
      <c r="F4215" s="12">
        <v>66.246824179000001</v>
      </c>
      <c r="G4215" s="12">
        <v>66.3859851128</v>
      </c>
      <c r="H4215" s="15">
        <v>66.781130336100006</v>
      </c>
    </row>
    <row r="4216" spans="3:8" x14ac:dyDescent="0.3">
      <c r="C4216" s="18" t="s">
        <v>4208</v>
      </c>
      <c r="D4216" s="12">
        <v>67.239999999999995</v>
      </c>
      <c r="E4216" s="12">
        <v>60.529246583899997</v>
      </c>
      <c r="F4216" s="12">
        <v>66.909047464099999</v>
      </c>
      <c r="G4216" s="12">
        <v>67.067554523699997</v>
      </c>
      <c r="H4216" s="15">
        <v>67.892861881199991</v>
      </c>
    </row>
    <row r="4217" spans="3:8" x14ac:dyDescent="0.3">
      <c r="C4217" s="18" t="s">
        <v>4209</v>
      </c>
      <c r="D4217" s="12">
        <v>68.16</v>
      </c>
      <c r="E4217" s="12">
        <v>61.056637545599997</v>
      </c>
      <c r="F4217" s="12">
        <v>67.871704938099995</v>
      </c>
      <c r="G4217" s="12">
        <v>68.018498689699996</v>
      </c>
      <c r="H4217" s="15">
        <v>68.521926319599999</v>
      </c>
    </row>
    <row r="4218" spans="3:8" x14ac:dyDescent="0.3">
      <c r="C4218" s="18" t="s">
        <v>4210</v>
      </c>
      <c r="D4218" s="12">
        <v>65.900000000000006</v>
      </c>
      <c r="E4218" s="12">
        <v>58.49703332</v>
      </c>
      <c r="F4218" s="12">
        <v>65.247885742099996</v>
      </c>
      <c r="G4218" s="12">
        <v>65.383839311599999</v>
      </c>
      <c r="H4218" s="15">
        <v>65.800004847100013</v>
      </c>
    </row>
    <row r="4219" spans="3:8" x14ac:dyDescent="0.3">
      <c r="C4219" s="18" t="s">
        <v>4211</v>
      </c>
      <c r="D4219" s="12">
        <v>65.77</v>
      </c>
      <c r="E4219" s="12">
        <v>58.491699489399998</v>
      </c>
      <c r="F4219" s="12">
        <v>65.658808929499997</v>
      </c>
      <c r="G4219" s="12">
        <v>65.815725214300002</v>
      </c>
      <c r="H4219" s="15">
        <v>66.235069712799998</v>
      </c>
    </row>
    <row r="4220" spans="3:8" x14ac:dyDescent="0.3">
      <c r="C4220" s="18" t="s">
        <v>4212</v>
      </c>
      <c r="D4220" s="12">
        <v>66.55</v>
      </c>
      <c r="E4220" s="12">
        <v>58.8470599849</v>
      </c>
      <c r="F4220" s="12">
        <v>66.224142831699993</v>
      </c>
      <c r="G4220" s="12">
        <v>66.379996789900005</v>
      </c>
      <c r="H4220" s="15">
        <v>66.728363064799993</v>
      </c>
    </row>
    <row r="4221" spans="3:8" x14ac:dyDescent="0.3">
      <c r="C4221" s="18" t="s">
        <v>4213</v>
      </c>
      <c r="D4221" s="12">
        <v>62.92</v>
      </c>
      <c r="E4221" s="12">
        <v>56.354082204900003</v>
      </c>
      <c r="F4221" s="12">
        <v>62.178056251800001</v>
      </c>
      <c r="G4221" s="12">
        <v>62.390591529300004</v>
      </c>
      <c r="H4221" s="15">
        <v>63.845013526000002</v>
      </c>
    </row>
    <row r="4222" spans="3:8" x14ac:dyDescent="0.3">
      <c r="C4222" s="18" t="s">
        <v>4214</v>
      </c>
      <c r="D4222" s="12">
        <v>62.56</v>
      </c>
      <c r="E4222" s="12">
        <v>55.977273435699999</v>
      </c>
      <c r="F4222" s="12">
        <v>61.899264012300002</v>
      </c>
      <c r="G4222" s="12">
        <v>62.121642852999997</v>
      </c>
      <c r="H4222" s="15">
        <v>63.404880266300005</v>
      </c>
    </row>
    <row r="4223" spans="3:8" x14ac:dyDescent="0.3">
      <c r="C4223" s="18" t="s">
        <v>4215</v>
      </c>
      <c r="D4223" s="12">
        <v>68.680000000000007</v>
      </c>
      <c r="E4223" s="12">
        <v>56.438222439599997</v>
      </c>
      <c r="F4223" s="12">
        <v>62.862759539899997</v>
      </c>
      <c r="G4223" s="12">
        <v>63.010531352500003</v>
      </c>
      <c r="H4223" s="15">
        <v>64.648199919700005</v>
      </c>
    </row>
    <row r="4224" spans="3:8" x14ac:dyDescent="0.3">
      <c r="C4224" s="18" t="s">
        <v>4216</v>
      </c>
      <c r="D4224" s="12">
        <v>54.93</v>
      </c>
      <c r="E4224" s="12">
        <v>47.7741376914</v>
      </c>
      <c r="F4224" s="12">
        <v>53.932134188100001</v>
      </c>
      <c r="G4224" s="12">
        <v>54.078096572</v>
      </c>
      <c r="H4224" s="15">
        <v>55.659249753899999</v>
      </c>
    </row>
    <row r="4225" spans="3:8" x14ac:dyDescent="0.3">
      <c r="C4225" s="18" t="s">
        <v>4217</v>
      </c>
      <c r="D4225" s="12">
        <v>57.43</v>
      </c>
      <c r="E4225" s="12">
        <v>50.394581470200002</v>
      </c>
      <c r="F4225" s="12">
        <v>56.865701605399998</v>
      </c>
      <c r="G4225" s="12">
        <v>57.030637814999999</v>
      </c>
      <c r="H4225" s="15">
        <v>58.309103646300002</v>
      </c>
    </row>
    <row r="4226" spans="3:8" x14ac:dyDescent="0.3">
      <c r="C4226" s="18" t="s">
        <v>4218</v>
      </c>
      <c r="D4226" s="12">
        <v>56.27</v>
      </c>
      <c r="E4226" s="12">
        <v>49.8942480893</v>
      </c>
      <c r="F4226" s="12">
        <v>55.098500691399998</v>
      </c>
      <c r="G4226" s="12">
        <v>55.265208947200001</v>
      </c>
      <c r="H4226" s="15">
        <v>56.361214477400004</v>
      </c>
    </row>
    <row r="4227" spans="3:8" x14ac:dyDescent="0.3">
      <c r="C4227" s="18" t="s">
        <v>4219</v>
      </c>
      <c r="D4227" s="12">
        <v>68.099999999999994</v>
      </c>
      <c r="E4227" s="12">
        <v>61.538940696600001</v>
      </c>
      <c r="F4227" s="12">
        <v>67.910423186299994</v>
      </c>
      <c r="G4227" s="12">
        <v>68.092864836999993</v>
      </c>
      <c r="H4227" s="15">
        <v>68.92834412309999</v>
      </c>
    </row>
    <row r="4228" spans="3:8" x14ac:dyDescent="0.3">
      <c r="C4228" s="18" t="s">
        <v>4220</v>
      </c>
      <c r="D4228" s="12">
        <v>68.599999999999994</v>
      </c>
      <c r="E4228" s="12">
        <v>61.847376034</v>
      </c>
      <c r="F4228" s="12">
        <v>68.235286947399999</v>
      </c>
      <c r="G4228" s="12">
        <v>68.407549541099996</v>
      </c>
      <c r="H4228" s="15">
        <v>69.170016845199996</v>
      </c>
    </row>
    <row r="4229" spans="3:8" x14ac:dyDescent="0.3">
      <c r="C4229" s="18" t="s">
        <v>4221</v>
      </c>
      <c r="D4229" s="12">
        <v>64.459999999999994</v>
      </c>
      <c r="E4229" s="12">
        <v>58.325866934300002</v>
      </c>
      <c r="F4229" s="12">
        <v>65.116570541200005</v>
      </c>
      <c r="G4229" s="12">
        <v>65.263661208000002</v>
      </c>
      <c r="H4229" s="15">
        <v>65.503234910999993</v>
      </c>
    </row>
    <row r="4230" spans="3:8" x14ac:dyDescent="0.3">
      <c r="C4230" s="18" t="s">
        <v>4222</v>
      </c>
      <c r="D4230" s="12">
        <v>68.13</v>
      </c>
      <c r="E4230" s="12">
        <v>62.004602296500003</v>
      </c>
      <c r="F4230" s="12">
        <v>68.556598120900006</v>
      </c>
      <c r="G4230" s="12">
        <v>68.696877215000001</v>
      </c>
      <c r="H4230" s="15">
        <v>69.002631204300002</v>
      </c>
    </row>
    <row r="4231" spans="3:8" x14ac:dyDescent="0.3">
      <c r="C4231" s="18" t="s">
        <v>4223</v>
      </c>
      <c r="D4231" s="12">
        <v>50.44</v>
      </c>
      <c r="E4231" s="12">
        <v>47.347687903100002</v>
      </c>
      <c r="F4231" s="12">
        <v>52.238650313599997</v>
      </c>
      <c r="G4231" s="12">
        <v>52.303826095700003</v>
      </c>
      <c r="H4231" s="15">
        <v>52.7848146145</v>
      </c>
    </row>
    <row r="4232" spans="3:8" x14ac:dyDescent="0.3">
      <c r="C4232" s="18" t="s">
        <v>4224</v>
      </c>
      <c r="D4232" s="12">
        <v>56.04</v>
      </c>
      <c r="E4232" s="12">
        <v>50.208738892900001</v>
      </c>
      <c r="F4232" s="12">
        <v>55.5966767492</v>
      </c>
      <c r="G4232" s="12">
        <v>55.758556265000003</v>
      </c>
      <c r="H4232" s="15">
        <v>56.4631496258</v>
      </c>
    </row>
    <row r="4233" spans="3:8" x14ac:dyDescent="0.3">
      <c r="C4233" s="18" t="s">
        <v>4225</v>
      </c>
      <c r="D4233" s="12">
        <v>57.2</v>
      </c>
      <c r="E4233" s="12">
        <v>48.073297811300002</v>
      </c>
      <c r="F4233" s="12">
        <v>54.242798422</v>
      </c>
      <c r="G4233" s="12">
        <v>54.381158545600002</v>
      </c>
      <c r="H4233" s="15">
        <v>56.380190991200003</v>
      </c>
    </row>
    <row r="4234" spans="3:8" x14ac:dyDescent="0.3">
      <c r="C4234" s="18" t="s">
        <v>4226</v>
      </c>
      <c r="D4234" s="12">
        <v>67.069999999999993</v>
      </c>
      <c r="E4234" s="12">
        <v>58.867339208399997</v>
      </c>
      <c r="F4234" s="12">
        <v>65.974068929699996</v>
      </c>
      <c r="G4234" s="12">
        <v>66.1149531051</v>
      </c>
      <c r="H4234" s="15">
        <v>67.178516395799988</v>
      </c>
    </row>
    <row r="4235" spans="3:8" x14ac:dyDescent="0.3">
      <c r="C4235" s="18" t="s">
        <v>4227</v>
      </c>
      <c r="D4235" s="12">
        <v>59.06</v>
      </c>
      <c r="E4235" s="12">
        <v>56.2785005717</v>
      </c>
      <c r="F4235" s="12">
        <v>63.075548783199999</v>
      </c>
      <c r="G4235" s="12">
        <v>63.243142210400002</v>
      </c>
      <c r="H4235" s="15">
        <v>63.331592180299999</v>
      </c>
    </row>
    <row r="4236" spans="3:8" x14ac:dyDescent="0.3">
      <c r="C4236" s="18" t="s">
        <v>4228</v>
      </c>
      <c r="D4236" s="12">
        <v>59.29</v>
      </c>
      <c r="E4236" s="12">
        <v>51.338326847499999</v>
      </c>
      <c r="F4236" s="12">
        <v>57.407418828799997</v>
      </c>
      <c r="G4236" s="12">
        <v>57.5746954281</v>
      </c>
      <c r="H4236" s="15">
        <v>59.343291336100002</v>
      </c>
    </row>
    <row r="4237" spans="3:8" x14ac:dyDescent="0.3">
      <c r="C4237" s="18" t="s">
        <v>4229</v>
      </c>
      <c r="D4237" s="12">
        <v>57.39</v>
      </c>
      <c r="E4237" s="12">
        <v>52.124817724300001</v>
      </c>
      <c r="F4237" s="12">
        <v>57.979914712999999</v>
      </c>
      <c r="G4237" s="12">
        <v>58.135375766999999</v>
      </c>
      <c r="H4237" s="15">
        <v>59.672028487399999</v>
      </c>
    </row>
    <row r="4238" spans="3:8" x14ac:dyDescent="0.3">
      <c r="C4238" s="18" t="s">
        <v>4230</v>
      </c>
      <c r="D4238" s="12">
        <v>58.66</v>
      </c>
      <c r="E4238" s="12">
        <v>53.811287075300001</v>
      </c>
      <c r="F4238" s="12">
        <v>60.285020863100002</v>
      </c>
      <c r="G4238" s="12">
        <v>60.446038828200003</v>
      </c>
      <c r="H4238" s="15">
        <v>61.096192604999999</v>
      </c>
    </row>
    <row r="4239" spans="3:8" x14ac:dyDescent="0.3">
      <c r="C4239" s="18" t="s">
        <v>4231</v>
      </c>
      <c r="D4239" s="12">
        <v>60</v>
      </c>
      <c r="E4239" s="12">
        <v>53.780842198499997</v>
      </c>
      <c r="F4239" s="12">
        <v>59.998609494900002</v>
      </c>
      <c r="G4239" s="12">
        <v>60.156737509700001</v>
      </c>
      <c r="H4239" s="15">
        <v>60.5547473138</v>
      </c>
    </row>
    <row r="4240" spans="3:8" x14ac:dyDescent="0.3">
      <c r="C4240" s="18" t="s">
        <v>4232</v>
      </c>
      <c r="D4240" s="12">
        <v>65.97</v>
      </c>
      <c r="E4240" s="12">
        <v>58.812410167099998</v>
      </c>
      <c r="F4240" s="12">
        <v>66.161535280799995</v>
      </c>
      <c r="G4240" s="12">
        <v>66.345378347600004</v>
      </c>
      <c r="H4240" s="15">
        <v>66.138566913999995</v>
      </c>
    </row>
    <row r="4241" spans="3:8" x14ac:dyDescent="0.3">
      <c r="C4241" s="18" t="s">
        <v>4233</v>
      </c>
      <c r="D4241" s="12">
        <v>66.099999999999994</v>
      </c>
      <c r="E4241" s="12">
        <v>59.4150476716</v>
      </c>
      <c r="F4241" s="12">
        <v>66.259665710099995</v>
      </c>
      <c r="G4241" s="12">
        <v>66.423413542700004</v>
      </c>
      <c r="H4241" s="15">
        <v>66.648968056699999</v>
      </c>
    </row>
    <row r="4242" spans="3:8" x14ac:dyDescent="0.3">
      <c r="C4242" s="18" t="s">
        <v>4234</v>
      </c>
      <c r="D4242" s="12">
        <v>68.84</v>
      </c>
      <c r="E4242" s="12">
        <v>62.447948404800002</v>
      </c>
      <c r="F4242" s="12">
        <v>69.409066961600004</v>
      </c>
      <c r="G4242" s="12">
        <v>69.564872786699993</v>
      </c>
      <c r="H4242" s="15">
        <v>69.716362357999998</v>
      </c>
    </row>
    <row r="4243" spans="3:8" x14ac:dyDescent="0.3">
      <c r="C4243" s="18" t="s">
        <v>4235</v>
      </c>
      <c r="D4243" s="12">
        <v>68.09</v>
      </c>
      <c r="E4243" s="12">
        <v>61.058835711100002</v>
      </c>
      <c r="F4243" s="12">
        <v>67.654783016600007</v>
      </c>
      <c r="G4243" s="12">
        <v>67.794801603899998</v>
      </c>
      <c r="H4243" s="15">
        <v>68.250707941599998</v>
      </c>
    </row>
    <row r="4244" spans="3:8" x14ac:dyDescent="0.3">
      <c r="C4244" s="18" t="s">
        <v>4236</v>
      </c>
      <c r="D4244" s="12">
        <v>65.040000000000006</v>
      </c>
      <c r="E4244" s="12">
        <v>57.087731764099999</v>
      </c>
      <c r="F4244" s="12">
        <v>63.692079907999997</v>
      </c>
      <c r="G4244" s="12">
        <v>63.862815969800003</v>
      </c>
      <c r="H4244" s="15">
        <v>65.285772131600012</v>
      </c>
    </row>
    <row r="4245" spans="3:8" x14ac:dyDescent="0.3">
      <c r="C4245" s="18" t="s">
        <v>4237</v>
      </c>
      <c r="D4245" s="12">
        <v>59.35</v>
      </c>
      <c r="E4245" s="12">
        <v>52.791790637399998</v>
      </c>
      <c r="F4245" s="12">
        <v>59.045063773400003</v>
      </c>
      <c r="G4245" s="12">
        <v>59.212510832500001</v>
      </c>
      <c r="H4245" s="15">
        <v>60.493531254899999</v>
      </c>
    </row>
    <row r="4246" spans="3:8" x14ac:dyDescent="0.3">
      <c r="C4246" s="18" t="s">
        <v>4238</v>
      </c>
      <c r="D4246" s="12">
        <v>60.68</v>
      </c>
      <c r="E4246" s="12">
        <v>54.2698659761</v>
      </c>
      <c r="F4246" s="12">
        <v>60.273760890699997</v>
      </c>
      <c r="G4246" s="12">
        <v>60.437887480199997</v>
      </c>
      <c r="H4246" s="15">
        <v>61.916526949900003</v>
      </c>
    </row>
    <row r="4247" spans="3:8" x14ac:dyDescent="0.3">
      <c r="C4247" s="18" t="s">
        <v>4239</v>
      </c>
      <c r="D4247" s="12">
        <v>71.17</v>
      </c>
      <c r="E4247" s="12">
        <v>63.695612306400001</v>
      </c>
      <c r="F4247" s="12">
        <v>70.698526632699995</v>
      </c>
      <c r="G4247" s="12">
        <v>70.803573342999996</v>
      </c>
      <c r="H4247" s="15">
        <v>70.586724895499998</v>
      </c>
    </row>
    <row r="4248" spans="3:8" x14ac:dyDescent="0.3">
      <c r="C4248" s="18" t="s">
        <v>4240</v>
      </c>
      <c r="D4248" s="12">
        <v>70.12</v>
      </c>
      <c r="E4248" s="12">
        <v>62.8399780437</v>
      </c>
      <c r="F4248" s="12">
        <v>69.716342818100003</v>
      </c>
      <c r="G4248" s="12">
        <v>69.8589732975</v>
      </c>
      <c r="H4248" s="15">
        <v>69.984053505200009</v>
      </c>
    </row>
    <row r="4249" spans="3:8" x14ac:dyDescent="0.3">
      <c r="C4249" s="18" t="s">
        <v>4241</v>
      </c>
      <c r="D4249" s="12">
        <v>69.7</v>
      </c>
      <c r="E4249" s="12">
        <v>62.696588364699998</v>
      </c>
      <c r="F4249" s="12">
        <v>69.368514943400001</v>
      </c>
      <c r="G4249" s="12">
        <v>69.543192962099994</v>
      </c>
      <c r="H4249" s="15">
        <v>69.839302758300008</v>
      </c>
    </row>
    <row r="4250" spans="3:8" x14ac:dyDescent="0.3">
      <c r="C4250" s="18" t="s">
        <v>4242</v>
      </c>
      <c r="D4250" s="12">
        <v>68.86</v>
      </c>
      <c r="E4250" s="12">
        <v>61.972191432499997</v>
      </c>
      <c r="F4250" s="12">
        <v>68.613796170100002</v>
      </c>
      <c r="G4250" s="12">
        <v>68.751725307699999</v>
      </c>
      <c r="H4250" s="15">
        <v>69.152548236599998</v>
      </c>
    </row>
    <row r="4251" spans="3:8" x14ac:dyDescent="0.3">
      <c r="C4251" s="18" t="s">
        <v>4243</v>
      </c>
      <c r="D4251" s="12">
        <v>65.599999999999994</v>
      </c>
      <c r="E4251" s="12">
        <v>58.194362912400003</v>
      </c>
      <c r="F4251" s="12">
        <v>64.569858278799998</v>
      </c>
      <c r="G4251" s="12">
        <v>64.741019238000007</v>
      </c>
      <c r="H4251" s="15">
        <v>65.765171168999998</v>
      </c>
    </row>
    <row r="4252" spans="3:8" x14ac:dyDescent="0.3">
      <c r="C4252" s="18" t="s">
        <v>4244</v>
      </c>
      <c r="D4252" s="12">
        <v>66.150000000000006</v>
      </c>
      <c r="E4252" s="12">
        <v>59.428322006899997</v>
      </c>
      <c r="F4252" s="12">
        <v>65.9216146057</v>
      </c>
      <c r="G4252" s="12">
        <v>66.067914995199999</v>
      </c>
      <c r="H4252" s="15">
        <v>66.849065766400003</v>
      </c>
    </row>
    <row r="4253" spans="3:8" x14ac:dyDescent="0.3">
      <c r="C4253" s="18" t="s">
        <v>4245</v>
      </c>
      <c r="D4253" s="12">
        <v>58.15</v>
      </c>
      <c r="E4253" s="12">
        <v>53.035614461999998</v>
      </c>
      <c r="F4253" s="12">
        <v>59.344243533700002</v>
      </c>
      <c r="G4253" s="12">
        <v>59.478963903699999</v>
      </c>
      <c r="H4253" s="15">
        <v>59.433775691699999</v>
      </c>
    </row>
    <row r="4254" spans="3:8" x14ac:dyDescent="0.3">
      <c r="C4254" s="18" t="s">
        <v>4246</v>
      </c>
      <c r="D4254" s="12">
        <v>59.41</v>
      </c>
      <c r="E4254" s="12">
        <v>53.897093975300002</v>
      </c>
      <c r="F4254" s="12">
        <v>60.056409648200002</v>
      </c>
      <c r="G4254" s="12">
        <v>60.175244018999997</v>
      </c>
      <c r="H4254" s="15">
        <v>60.321082867399994</v>
      </c>
    </row>
    <row r="4255" spans="3:8" x14ac:dyDescent="0.3">
      <c r="C4255" s="18" t="s">
        <v>4247</v>
      </c>
      <c r="D4255" s="12">
        <v>65.510000000000005</v>
      </c>
      <c r="E4255" s="12">
        <v>58.135363844300002</v>
      </c>
      <c r="F4255" s="12">
        <v>64.498186086000004</v>
      </c>
      <c r="G4255" s="12">
        <v>64.674668269199998</v>
      </c>
      <c r="H4255" s="15">
        <v>65.638872965400012</v>
      </c>
    </row>
    <row r="4256" spans="3:8" x14ac:dyDescent="0.3">
      <c r="C4256" s="18" t="s">
        <v>4248</v>
      </c>
      <c r="D4256" s="12">
        <v>67.739999999999995</v>
      </c>
      <c r="E4256" s="12">
        <v>56.0900142972</v>
      </c>
      <c r="F4256" s="12">
        <v>61.909904119700002</v>
      </c>
      <c r="G4256" s="12">
        <v>62.067602992399998</v>
      </c>
      <c r="H4256" s="15">
        <v>64.303934419099988</v>
      </c>
    </row>
    <row r="4257" spans="3:8" x14ac:dyDescent="0.3">
      <c r="C4257" s="18" t="s">
        <v>4249</v>
      </c>
      <c r="D4257" s="12">
        <v>60.25</v>
      </c>
      <c r="E4257" s="12">
        <v>53.726043679100002</v>
      </c>
      <c r="F4257" s="12">
        <v>59.626691538300001</v>
      </c>
      <c r="G4257" s="12">
        <v>59.769534046300002</v>
      </c>
      <c r="H4257" s="15">
        <v>60.7226801431</v>
      </c>
    </row>
    <row r="4258" spans="3:8" x14ac:dyDescent="0.3">
      <c r="C4258" s="18" t="s">
        <v>4250</v>
      </c>
      <c r="D4258" s="12">
        <v>69.34</v>
      </c>
      <c r="E4258" s="12">
        <v>59.650452829300001</v>
      </c>
      <c r="F4258" s="12">
        <v>65.548406839699993</v>
      </c>
      <c r="G4258" s="12">
        <v>65.689115766100002</v>
      </c>
      <c r="H4258" s="15">
        <v>67.574237045200007</v>
      </c>
    </row>
    <row r="4259" spans="3:8" x14ac:dyDescent="0.3">
      <c r="C4259" s="18" t="s">
        <v>4251</v>
      </c>
      <c r="D4259" s="12">
        <v>61.11</v>
      </c>
      <c r="E4259" s="12">
        <v>53.807842675899998</v>
      </c>
      <c r="F4259" s="12">
        <v>59.269628826199998</v>
      </c>
      <c r="G4259" s="12">
        <v>59.415453670200002</v>
      </c>
      <c r="H4259" s="15">
        <v>61.416547484600002</v>
      </c>
    </row>
    <row r="4260" spans="3:8" x14ac:dyDescent="0.3">
      <c r="C4260" s="18" t="s">
        <v>4252</v>
      </c>
      <c r="D4260" s="12">
        <v>60.03</v>
      </c>
      <c r="E4260" s="12">
        <v>53.944780302600002</v>
      </c>
      <c r="F4260" s="12">
        <v>59.817784808100001</v>
      </c>
      <c r="G4260" s="12">
        <v>59.961555709099997</v>
      </c>
      <c r="H4260" s="15">
        <v>60.904105681000004</v>
      </c>
    </row>
    <row r="4261" spans="3:8" x14ac:dyDescent="0.3">
      <c r="C4261" s="18" t="s">
        <v>4253</v>
      </c>
      <c r="D4261" s="12">
        <v>59.12</v>
      </c>
      <c r="E4261" s="12">
        <v>52.746650743499998</v>
      </c>
      <c r="F4261" s="12">
        <v>58.453315836999998</v>
      </c>
      <c r="G4261" s="12">
        <v>58.602875969700001</v>
      </c>
      <c r="H4261" s="15">
        <v>59.594409958499995</v>
      </c>
    </row>
    <row r="4262" spans="3:8" x14ac:dyDescent="0.3">
      <c r="C4262" s="18" t="s">
        <v>4254</v>
      </c>
      <c r="D4262" s="12">
        <v>66.55</v>
      </c>
      <c r="E4262" s="12">
        <v>58.461781092999999</v>
      </c>
      <c r="F4262" s="12">
        <v>64.346094871299996</v>
      </c>
      <c r="G4262" s="12">
        <v>64.501283637599997</v>
      </c>
      <c r="H4262" s="15">
        <v>65.611681724899995</v>
      </c>
    </row>
    <row r="4263" spans="3:8" x14ac:dyDescent="0.3">
      <c r="C4263" s="18" t="s">
        <v>4255</v>
      </c>
      <c r="D4263" s="12">
        <v>67.83</v>
      </c>
      <c r="E4263" s="12">
        <v>54.075671247899997</v>
      </c>
      <c r="F4263" s="12">
        <v>60.065001170199999</v>
      </c>
      <c r="G4263" s="12">
        <v>60.212710099500001</v>
      </c>
      <c r="H4263" s="15">
        <v>61.109892391700001</v>
      </c>
    </row>
    <row r="4264" spans="3:8" x14ac:dyDescent="0.3">
      <c r="C4264" s="18" t="s">
        <v>4256</v>
      </c>
      <c r="D4264" s="12">
        <v>59.38</v>
      </c>
      <c r="E4264" s="12">
        <v>52.891962484099999</v>
      </c>
      <c r="F4264" s="12">
        <v>58.575024575299999</v>
      </c>
      <c r="G4264" s="12">
        <v>58.707676953799997</v>
      </c>
      <c r="H4264" s="15">
        <v>60.054427738200005</v>
      </c>
    </row>
    <row r="4265" spans="3:8" x14ac:dyDescent="0.3">
      <c r="C4265" s="18" t="s">
        <v>4257</v>
      </c>
      <c r="D4265" s="12">
        <v>64.400000000000006</v>
      </c>
      <c r="E4265" s="12">
        <v>57.121696341700002</v>
      </c>
      <c r="F4265" s="12">
        <v>63.392912424000002</v>
      </c>
      <c r="G4265" s="12">
        <v>63.578667758900004</v>
      </c>
      <c r="H4265" s="15">
        <v>64.795436859300011</v>
      </c>
    </row>
    <row r="4266" spans="3:8" x14ac:dyDescent="0.3">
      <c r="C4266" s="18" t="s">
        <v>4258</v>
      </c>
      <c r="D4266" s="12">
        <v>68.89</v>
      </c>
      <c r="E4266" s="12">
        <v>65.078216471800005</v>
      </c>
      <c r="F4266" s="12">
        <v>68.786652334199999</v>
      </c>
      <c r="G4266" s="12">
        <v>69.057543930400001</v>
      </c>
      <c r="H4266" s="15">
        <v>71.892966805900002</v>
      </c>
    </row>
    <row r="4267" spans="3:8" x14ac:dyDescent="0.3">
      <c r="C4267" s="18" t="s">
        <v>4259</v>
      </c>
      <c r="D4267" s="12">
        <v>68.989999999999995</v>
      </c>
      <c r="E4267" s="12">
        <v>61.811306789500001</v>
      </c>
      <c r="F4267" s="12">
        <v>68.388733108699995</v>
      </c>
      <c r="G4267" s="12">
        <v>68.531340216700002</v>
      </c>
      <c r="H4267" s="15">
        <v>68.767098034699998</v>
      </c>
    </row>
    <row r="4268" spans="3:8" x14ac:dyDescent="0.3">
      <c r="C4268" s="18" t="s">
        <v>4260</v>
      </c>
      <c r="D4268" s="12">
        <v>64.459999999999994</v>
      </c>
      <c r="E4268" s="12">
        <v>57.119316198299998</v>
      </c>
      <c r="F4268" s="12">
        <v>63.0777471273</v>
      </c>
      <c r="G4268" s="12">
        <v>63.209644499900001</v>
      </c>
      <c r="H4268" s="15">
        <v>64.592541712199989</v>
      </c>
    </row>
    <row r="4269" spans="3:8" x14ac:dyDescent="0.3">
      <c r="C4269" s="18" t="s">
        <v>4261</v>
      </c>
      <c r="D4269" s="12">
        <v>64.03</v>
      </c>
      <c r="E4269" s="12">
        <v>56.699721323600002</v>
      </c>
      <c r="F4269" s="12">
        <v>62.7653918249</v>
      </c>
      <c r="G4269" s="12">
        <v>62.899177914600003</v>
      </c>
      <c r="H4269" s="15">
        <v>64.257518798800007</v>
      </c>
    </row>
    <row r="4270" spans="3:8" x14ac:dyDescent="0.3">
      <c r="C4270" s="18" t="s">
        <v>4262</v>
      </c>
      <c r="D4270" s="12">
        <v>60.32</v>
      </c>
      <c r="E4270" s="12">
        <v>52.459652384899996</v>
      </c>
      <c r="F4270" s="12">
        <v>57.480133315000003</v>
      </c>
      <c r="G4270" s="12">
        <v>57.623677562399997</v>
      </c>
      <c r="H4270" s="15">
        <v>59.7924927352</v>
      </c>
    </row>
    <row r="4271" spans="3:8" x14ac:dyDescent="0.3">
      <c r="C4271" s="18" t="s">
        <v>4263</v>
      </c>
      <c r="D4271" s="12">
        <v>67.739999999999995</v>
      </c>
      <c r="E4271" s="12">
        <v>59.986595847099998</v>
      </c>
      <c r="F4271" s="12">
        <v>67.3597382369</v>
      </c>
      <c r="G4271" s="12">
        <v>67.513040439099996</v>
      </c>
      <c r="H4271" s="15">
        <v>67.770451098899997</v>
      </c>
    </row>
    <row r="4272" spans="3:8" x14ac:dyDescent="0.3">
      <c r="C4272" s="18" t="s">
        <v>4264</v>
      </c>
      <c r="D4272" s="12">
        <v>87.08</v>
      </c>
      <c r="E4272" s="12">
        <v>82.608524401500006</v>
      </c>
      <c r="F4272" s="12">
        <v>87.879722091600001</v>
      </c>
      <c r="G4272" s="12">
        <v>87.9630572497</v>
      </c>
      <c r="H4272" s="15">
        <v>88.001750236600003</v>
      </c>
    </row>
    <row r="4273" spans="3:8" x14ac:dyDescent="0.3">
      <c r="C4273" s="18" t="s">
        <v>4265</v>
      </c>
      <c r="D4273" s="12">
        <v>77.2</v>
      </c>
      <c r="E4273" s="12">
        <v>73.405342126099995</v>
      </c>
      <c r="F4273" s="12">
        <v>78.108801574400005</v>
      </c>
      <c r="G4273" s="12">
        <v>78.207753738899996</v>
      </c>
      <c r="H4273" s="15">
        <v>78.3433274737</v>
      </c>
    </row>
    <row r="4274" spans="3:8" x14ac:dyDescent="0.3">
      <c r="C4274" s="18" t="s">
        <v>4266</v>
      </c>
      <c r="D4274" s="12">
        <v>75.33</v>
      </c>
      <c r="E4274" s="12">
        <v>71.766586461499998</v>
      </c>
      <c r="F4274" s="12">
        <v>76.236418086599997</v>
      </c>
      <c r="G4274" s="12">
        <v>76.332312797300006</v>
      </c>
      <c r="H4274" s="15">
        <v>76.602556402199994</v>
      </c>
    </row>
    <row r="4275" spans="3:8" x14ac:dyDescent="0.3">
      <c r="C4275" s="18" t="s">
        <v>4267</v>
      </c>
      <c r="D4275" s="12">
        <v>87.38</v>
      </c>
      <c r="E4275" s="12">
        <v>82.122995412500003</v>
      </c>
      <c r="F4275" s="12">
        <v>86.964789506800003</v>
      </c>
      <c r="G4275" s="12">
        <v>87.075465561200005</v>
      </c>
      <c r="H4275" s="15">
        <v>88.42759228189999</v>
      </c>
    </row>
    <row r="4276" spans="3:8" x14ac:dyDescent="0.3">
      <c r="C4276" s="18" t="s">
        <v>4268</v>
      </c>
      <c r="D4276" s="12">
        <v>84.9</v>
      </c>
      <c r="E4276" s="12">
        <v>79.465456976200002</v>
      </c>
      <c r="F4276" s="12">
        <v>84.526528530099995</v>
      </c>
      <c r="G4276" s="12">
        <v>84.608795676400007</v>
      </c>
      <c r="H4276" s="15">
        <v>85.614588876500008</v>
      </c>
    </row>
    <row r="4277" spans="3:8" x14ac:dyDescent="0.3">
      <c r="C4277" s="18" t="s">
        <v>4269</v>
      </c>
      <c r="D4277" s="12">
        <v>83.89</v>
      </c>
      <c r="E4277" s="12">
        <v>78.340187290700001</v>
      </c>
      <c r="F4277" s="12">
        <v>83.4485321258</v>
      </c>
      <c r="G4277" s="12">
        <v>83.531243568099995</v>
      </c>
      <c r="H4277" s="15">
        <v>84.443218454800004</v>
      </c>
    </row>
    <row r="4278" spans="3:8" x14ac:dyDescent="0.3">
      <c r="C4278" s="18" t="s">
        <v>4270</v>
      </c>
      <c r="D4278" s="12">
        <v>85.4</v>
      </c>
      <c r="E4278" s="12">
        <v>81.139114152800005</v>
      </c>
      <c r="F4278" s="12">
        <v>86.620227083100005</v>
      </c>
      <c r="G4278" s="12">
        <v>86.711854822299998</v>
      </c>
      <c r="H4278" s="15">
        <v>87.616666688400002</v>
      </c>
    </row>
    <row r="4279" spans="3:8" x14ac:dyDescent="0.3">
      <c r="C4279" s="18" t="s">
        <v>4271</v>
      </c>
      <c r="D4279" s="12">
        <v>85.51</v>
      </c>
      <c r="E4279" s="12">
        <v>80.875865709699994</v>
      </c>
      <c r="F4279" s="12">
        <v>86.261755071899998</v>
      </c>
      <c r="G4279" s="12">
        <v>86.343908118399995</v>
      </c>
      <c r="H4279" s="15">
        <v>86.510954465200001</v>
      </c>
    </row>
    <row r="4280" spans="3:8" x14ac:dyDescent="0.3">
      <c r="C4280" s="18" t="s">
        <v>4272</v>
      </c>
      <c r="D4280" s="12">
        <v>85.31</v>
      </c>
      <c r="E4280" s="12">
        <v>81.424540788599998</v>
      </c>
      <c r="F4280" s="12">
        <v>87.003975720200003</v>
      </c>
      <c r="G4280" s="12">
        <v>87.0895257894</v>
      </c>
      <c r="H4280" s="15">
        <v>86.998746504400003</v>
      </c>
    </row>
    <row r="4281" spans="3:8" x14ac:dyDescent="0.3">
      <c r="C4281" s="18" t="s">
        <v>4273</v>
      </c>
      <c r="D4281" s="12">
        <v>79.33</v>
      </c>
      <c r="E4281" s="12">
        <v>75.224701040200003</v>
      </c>
      <c r="F4281" s="12">
        <v>80.2646137041</v>
      </c>
      <c r="G4281" s="12">
        <v>80.347644239399997</v>
      </c>
      <c r="H4281" s="15">
        <v>80.206474438000001</v>
      </c>
    </row>
    <row r="4282" spans="3:8" x14ac:dyDescent="0.3">
      <c r="C4282" s="18" t="s">
        <v>4274</v>
      </c>
      <c r="D4282" s="12">
        <v>79.87</v>
      </c>
      <c r="E4282" s="12">
        <v>76.148980948399995</v>
      </c>
      <c r="F4282" s="12">
        <v>81.010179908200001</v>
      </c>
      <c r="G4282" s="12">
        <v>81.089608863999999</v>
      </c>
      <c r="H4282" s="15">
        <v>80.835933517100003</v>
      </c>
    </row>
    <row r="4283" spans="3:8" x14ac:dyDescent="0.3">
      <c r="C4283" s="18" t="s">
        <v>4275</v>
      </c>
      <c r="D4283" s="12">
        <v>79.8</v>
      </c>
      <c r="E4283" s="12">
        <v>76.145715138200003</v>
      </c>
      <c r="F4283" s="12">
        <v>80.7953006069</v>
      </c>
      <c r="G4283" s="12">
        <v>80.874627445399994</v>
      </c>
      <c r="H4283" s="15">
        <v>80.9261293438</v>
      </c>
    </row>
    <row r="4284" spans="3:8" x14ac:dyDescent="0.3">
      <c r="C4284" s="18" t="s">
        <v>4276</v>
      </c>
      <c r="D4284" s="12">
        <v>80.94</v>
      </c>
      <c r="E4284" s="12">
        <v>77.553993853600005</v>
      </c>
      <c r="F4284" s="12">
        <v>82.243931575800005</v>
      </c>
      <c r="G4284" s="12">
        <v>82.321855234200001</v>
      </c>
      <c r="H4284" s="15">
        <v>82.112600278800002</v>
      </c>
    </row>
    <row r="4285" spans="3:8" x14ac:dyDescent="0.3">
      <c r="C4285" s="18" t="s">
        <v>4277</v>
      </c>
      <c r="D4285" s="12">
        <v>74.739999999999995</v>
      </c>
      <c r="E4285" s="12">
        <v>72.639073996899995</v>
      </c>
      <c r="F4285" s="12">
        <v>76.027241363399995</v>
      </c>
      <c r="G4285" s="12">
        <v>76.104113707600007</v>
      </c>
      <c r="H4285" s="15">
        <v>76.396570896599997</v>
      </c>
    </row>
    <row r="4286" spans="3:8" x14ac:dyDescent="0.3">
      <c r="C4286" s="18" t="s">
        <v>4278</v>
      </c>
      <c r="D4286" s="12">
        <v>73.319999999999993</v>
      </c>
      <c r="E4286" s="12">
        <v>71.409859313200002</v>
      </c>
      <c r="F4286" s="12">
        <v>74.289457463399998</v>
      </c>
      <c r="G4286" s="12">
        <v>74.351229255999996</v>
      </c>
      <c r="H4286" s="15">
        <v>74.714645843599996</v>
      </c>
    </row>
    <row r="4287" spans="3:8" x14ac:dyDescent="0.3">
      <c r="C4287" s="18" t="s">
        <v>4279</v>
      </c>
      <c r="D4287" s="12">
        <v>86.67</v>
      </c>
      <c r="E4287" s="12">
        <v>81.511978083800003</v>
      </c>
      <c r="F4287" s="12">
        <v>87.477715297299994</v>
      </c>
      <c r="G4287" s="12">
        <v>87.555600792600004</v>
      </c>
      <c r="H4287" s="15">
        <v>87.478083480999999</v>
      </c>
    </row>
    <row r="4288" spans="3:8" x14ac:dyDescent="0.3">
      <c r="C4288" s="18" t="s">
        <v>4280</v>
      </c>
      <c r="D4288" s="12">
        <v>87.02</v>
      </c>
      <c r="E4288" s="12">
        <v>81.553179477100002</v>
      </c>
      <c r="F4288" s="12">
        <v>87.915718221299997</v>
      </c>
      <c r="G4288" s="12">
        <v>87.996683097599998</v>
      </c>
      <c r="H4288" s="15">
        <v>87.791161321600001</v>
      </c>
    </row>
    <row r="4289" spans="3:8" x14ac:dyDescent="0.3">
      <c r="C4289" s="18" t="s">
        <v>4281</v>
      </c>
      <c r="D4289" s="12">
        <v>84.84</v>
      </c>
      <c r="E4289" s="12">
        <v>80.147637895000003</v>
      </c>
      <c r="F4289" s="12">
        <v>85.648146658100003</v>
      </c>
      <c r="G4289" s="12">
        <v>85.709853222700005</v>
      </c>
      <c r="H4289" s="15">
        <v>85.792856849499998</v>
      </c>
    </row>
    <row r="4290" spans="3:8" x14ac:dyDescent="0.3">
      <c r="C4290" s="18" t="s">
        <v>4282</v>
      </c>
      <c r="D4290" s="12">
        <v>84.41</v>
      </c>
      <c r="E4290" s="12">
        <v>80.508632107599993</v>
      </c>
      <c r="F4290" s="12">
        <v>86.341936180499999</v>
      </c>
      <c r="G4290" s="12">
        <v>86.427285741000006</v>
      </c>
      <c r="H4290" s="15">
        <v>86.317127520299991</v>
      </c>
    </row>
    <row r="4291" spans="3:8" x14ac:dyDescent="0.3">
      <c r="C4291" s="18" t="s">
        <v>4283</v>
      </c>
      <c r="D4291" s="12">
        <v>84.09</v>
      </c>
      <c r="E4291" s="12">
        <v>78.576868614299997</v>
      </c>
      <c r="F4291" s="12">
        <v>84.258912415200001</v>
      </c>
      <c r="G4291" s="12">
        <v>84.343965658499997</v>
      </c>
      <c r="H4291" s="15">
        <v>84.237138822900008</v>
      </c>
    </row>
    <row r="4292" spans="3:8" x14ac:dyDescent="0.3">
      <c r="C4292" s="18" t="s">
        <v>4284</v>
      </c>
      <c r="D4292" s="12">
        <v>88</v>
      </c>
      <c r="E4292" s="12">
        <v>83.679128285600001</v>
      </c>
      <c r="F4292" s="12">
        <v>88.4241749368</v>
      </c>
      <c r="G4292" s="12">
        <v>88.509847478300003</v>
      </c>
      <c r="H4292" s="15">
        <v>89.124768920099996</v>
      </c>
    </row>
    <row r="4293" spans="3:8" x14ac:dyDescent="0.3">
      <c r="C4293" s="18" t="s">
        <v>4285</v>
      </c>
      <c r="D4293" s="12">
        <v>87.35</v>
      </c>
      <c r="E4293" s="12">
        <v>82.955289648600001</v>
      </c>
      <c r="F4293" s="12">
        <v>88.053696395000003</v>
      </c>
      <c r="G4293" s="12">
        <v>88.132755827899999</v>
      </c>
      <c r="H4293" s="15">
        <v>88.382247129799993</v>
      </c>
    </row>
    <row r="4294" spans="3:8" x14ac:dyDescent="0.3">
      <c r="C4294" s="18" t="s">
        <v>4286</v>
      </c>
      <c r="D4294" s="12">
        <v>88.31</v>
      </c>
      <c r="E4294" s="12">
        <v>84.012295339800005</v>
      </c>
      <c r="F4294" s="12">
        <v>88.842121000000006</v>
      </c>
      <c r="G4294" s="12">
        <v>88.921763080399998</v>
      </c>
      <c r="H4294" s="15">
        <v>89.426490408000006</v>
      </c>
    </row>
    <row r="4295" spans="3:8" x14ac:dyDescent="0.3">
      <c r="C4295" s="18" t="s">
        <v>4287</v>
      </c>
      <c r="D4295" s="12">
        <v>87.34</v>
      </c>
      <c r="E4295" s="12">
        <v>82.7977254093</v>
      </c>
      <c r="F4295" s="12">
        <v>87.963748410400001</v>
      </c>
      <c r="G4295" s="12">
        <v>88.029869626199996</v>
      </c>
      <c r="H4295" s="15">
        <v>88.159455038100006</v>
      </c>
    </row>
    <row r="4296" spans="3:8" x14ac:dyDescent="0.3">
      <c r="C4296" s="18" t="s">
        <v>4288</v>
      </c>
      <c r="D4296" s="12">
        <v>86.54</v>
      </c>
      <c r="E4296" s="12">
        <v>82.131957377199996</v>
      </c>
      <c r="F4296" s="12">
        <v>87.0539634143</v>
      </c>
      <c r="G4296" s="12">
        <v>87.134261504199998</v>
      </c>
      <c r="H4296" s="15">
        <v>87.503624434200006</v>
      </c>
    </row>
    <row r="4297" spans="3:8" x14ac:dyDescent="0.3">
      <c r="C4297" s="18" t="s">
        <v>4289</v>
      </c>
      <c r="D4297" s="12">
        <v>87.02</v>
      </c>
      <c r="E4297" s="12">
        <v>82.566740240200005</v>
      </c>
      <c r="F4297" s="12">
        <v>87.642603163999993</v>
      </c>
      <c r="G4297" s="12">
        <v>87.713919361099997</v>
      </c>
      <c r="H4297" s="15">
        <v>87.881729010299992</v>
      </c>
    </row>
    <row r="4298" spans="3:8" x14ac:dyDescent="0.3">
      <c r="C4298" s="18" t="s">
        <v>4290</v>
      </c>
      <c r="D4298" s="12">
        <v>82.01</v>
      </c>
      <c r="E4298" s="12">
        <v>77.8178254412</v>
      </c>
      <c r="F4298" s="12">
        <v>83.389324516900004</v>
      </c>
      <c r="G4298" s="12">
        <v>83.489182173000003</v>
      </c>
      <c r="H4298" s="15">
        <v>83.17718528040001</v>
      </c>
    </row>
    <row r="4299" spans="3:8" x14ac:dyDescent="0.3">
      <c r="C4299" s="18" t="s">
        <v>4291</v>
      </c>
      <c r="D4299" s="12">
        <v>82.87</v>
      </c>
      <c r="E4299" s="12">
        <v>78.806698601299999</v>
      </c>
      <c r="F4299" s="12">
        <v>84.579004478900004</v>
      </c>
      <c r="G4299" s="12">
        <v>84.668004395300002</v>
      </c>
      <c r="H4299" s="15">
        <v>84.276672672400011</v>
      </c>
    </row>
    <row r="4300" spans="3:8" x14ac:dyDescent="0.3">
      <c r="C4300" s="18" t="s">
        <v>4292</v>
      </c>
      <c r="D4300" s="12">
        <v>84.34</v>
      </c>
      <c r="E4300" s="12">
        <v>79.825750888300007</v>
      </c>
      <c r="F4300" s="12">
        <v>85.268165574199998</v>
      </c>
      <c r="G4300" s="12">
        <v>85.351572925599996</v>
      </c>
      <c r="H4300" s="15">
        <v>85.897861585900003</v>
      </c>
    </row>
    <row r="4301" spans="3:8" x14ac:dyDescent="0.3">
      <c r="C4301" s="18" t="s">
        <v>4293</v>
      </c>
      <c r="D4301" s="12">
        <v>84.58</v>
      </c>
      <c r="E4301" s="12">
        <v>80.099219515300007</v>
      </c>
      <c r="F4301" s="12">
        <v>85.505621783999999</v>
      </c>
      <c r="G4301" s="12">
        <v>85.573845816100004</v>
      </c>
      <c r="H4301" s="15">
        <v>86.086721542399999</v>
      </c>
    </row>
    <row r="4302" spans="3:8" x14ac:dyDescent="0.3">
      <c r="C4302" s="18" t="s">
        <v>4294</v>
      </c>
      <c r="D4302" s="12">
        <v>86.1</v>
      </c>
      <c r="E4302" s="12">
        <v>81.858718606899998</v>
      </c>
      <c r="F4302" s="12">
        <v>87.350099404399998</v>
      </c>
      <c r="G4302" s="12">
        <v>87.444768626699997</v>
      </c>
      <c r="H4302" s="15">
        <v>87.512519380899988</v>
      </c>
    </row>
    <row r="4303" spans="3:8" x14ac:dyDescent="0.3">
      <c r="C4303" s="18" t="s">
        <v>4295</v>
      </c>
      <c r="D4303" s="12">
        <v>87.83</v>
      </c>
      <c r="E4303" s="12">
        <v>82.763674486499994</v>
      </c>
      <c r="F4303" s="12">
        <v>87.957961751100001</v>
      </c>
      <c r="G4303" s="12">
        <v>88.019892351199999</v>
      </c>
      <c r="H4303" s="15">
        <v>88.891699854699993</v>
      </c>
    </row>
    <row r="4304" spans="3:8" x14ac:dyDescent="0.3">
      <c r="C4304" s="18" t="s">
        <v>4296</v>
      </c>
      <c r="D4304" s="12">
        <v>84.31</v>
      </c>
      <c r="E4304" s="12">
        <v>79.352074800099999</v>
      </c>
      <c r="F4304" s="12">
        <v>85.279490112399998</v>
      </c>
      <c r="G4304" s="12">
        <v>85.359074173899998</v>
      </c>
      <c r="H4304" s="15">
        <v>85.651901781900008</v>
      </c>
    </row>
    <row r="4305" spans="3:8" x14ac:dyDescent="0.3">
      <c r="C4305" s="18" t="s">
        <v>4297</v>
      </c>
      <c r="D4305" s="12">
        <v>85.25</v>
      </c>
      <c r="E4305" s="12">
        <v>79.692243040199997</v>
      </c>
      <c r="F4305" s="12">
        <v>85.909536258599999</v>
      </c>
      <c r="G4305" s="12">
        <v>85.987641624899993</v>
      </c>
      <c r="H4305" s="15">
        <v>86.379223598300001</v>
      </c>
    </row>
    <row r="4306" spans="3:8" x14ac:dyDescent="0.3">
      <c r="C4306" s="18" t="s">
        <v>4298</v>
      </c>
      <c r="D4306" s="12">
        <v>86.99</v>
      </c>
      <c r="E4306" s="12">
        <v>81.316688476899998</v>
      </c>
      <c r="F4306" s="12">
        <v>86.691118557799996</v>
      </c>
      <c r="G4306" s="12">
        <v>86.837378741899997</v>
      </c>
      <c r="H4306" s="15">
        <v>87.8388607009</v>
      </c>
    </row>
    <row r="4307" spans="3:8" x14ac:dyDescent="0.3">
      <c r="C4307" s="18" t="s">
        <v>4299</v>
      </c>
      <c r="D4307" s="12">
        <v>87.02</v>
      </c>
      <c r="E4307" s="12">
        <v>80.932969197000006</v>
      </c>
      <c r="F4307" s="12">
        <v>86.415272451700005</v>
      </c>
      <c r="G4307" s="12">
        <v>86.560680951099997</v>
      </c>
      <c r="H4307" s="15">
        <v>87.581167850199989</v>
      </c>
    </row>
    <row r="4308" spans="3:8" x14ac:dyDescent="0.3">
      <c r="C4308" s="18" t="s">
        <v>4300</v>
      </c>
      <c r="D4308" s="12">
        <v>87.45</v>
      </c>
      <c r="E4308" s="12">
        <v>77.683769400800003</v>
      </c>
      <c r="F4308" s="12">
        <v>82.829964675599996</v>
      </c>
      <c r="G4308" s="12">
        <v>82.909100370900006</v>
      </c>
      <c r="H4308" s="15">
        <v>84.339748669300008</v>
      </c>
    </row>
    <row r="4309" spans="3:8" x14ac:dyDescent="0.3">
      <c r="C4309" s="18" t="s">
        <v>4301</v>
      </c>
      <c r="D4309" s="12">
        <v>74.3</v>
      </c>
      <c r="E4309" s="12">
        <v>69.565342791299997</v>
      </c>
      <c r="F4309" s="12">
        <v>74.8317675917</v>
      </c>
      <c r="G4309" s="12">
        <v>74.910920138099996</v>
      </c>
      <c r="H4309" s="15">
        <v>75.854213583199993</v>
      </c>
    </row>
    <row r="4310" spans="3:8" x14ac:dyDescent="0.3">
      <c r="C4310" s="18" t="s">
        <v>4302</v>
      </c>
      <c r="D4310" s="12">
        <v>75.819999999999993</v>
      </c>
      <c r="E4310" s="12">
        <v>71.325171827299997</v>
      </c>
      <c r="F4310" s="12">
        <v>76.852205441999999</v>
      </c>
      <c r="G4310" s="12">
        <v>76.9471522236</v>
      </c>
      <c r="H4310" s="15">
        <v>77.473604933099992</v>
      </c>
    </row>
    <row r="4311" spans="3:8" x14ac:dyDescent="0.3">
      <c r="C4311" s="18" t="s">
        <v>4303</v>
      </c>
      <c r="D4311" s="12">
        <v>76.459999999999994</v>
      </c>
      <c r="E4311" s="12">
        <v>72.756881809099994</v>
      </c>
      <c r="F4311" s="12">
        <v>77.304264585599995</v>
      </c>
      <c r="G4311" s="12">
        <v>77.402426471200002</v>
      </c>
      <c r="H4311" s="15">
        <v>77.791664885099991</v>
      </c>
    </row>
    <row r="4312" spans="3:8" x14ac:dyDescent="0.3">
      <c r="C4312" s="18" t="s">
        <v>4304</v>
      </c>
      <c r="D4312" s="12">
        <v>87.1</v>
      </c>
      <c r="E4312" s="12">
        <v>83.735380305299998</v>
      </c>
      <c r="F4312" s="12">
        <v>88.782989385799993</v>
      </c>
      <c r="G4312" s="12">
        <v>88.896298620600007</v>
      </c>
      <c r="H4312" s="15">
        <v>88.877995047799999</v>
      </c>
    </row>
    <row r="4313" spans="3:8" x14ac:dyDescent="0.3">
      <c r="C4313" s="18" t="s">
        <v>4305</v>
      </c>
      <c r="D4313" s="12">
        <v>87.37</v>
      </c>
      <c r="E4313" s="12">
        <v>83.963182118899994</v>
      </c>
      <c r="F4313" s="12">
        <v>88.983510621600004</v>
      </c>
      <c r="G4313" s="12">
        <v>89.087875441999998</v>
      </c>
      <c r="H4313" s="15">
        <v>89.056697131900009</v>
      </c>
    </row>
    <row r="4314" spans="3:8" x14ac:dyDescent="0.3">
      <c r="C4314" s="18" t="s">
        <v>4306</v>
      </c>
      <c r="D4314" s="12">
        <v>82.66</v>
      </c>
      <c r="E4314" s="12">
        <v>78.7624092967</v>
      </c>
      <c r="F4314" s="12">
        <v>83.962730098899996</v>
      </c>
      <c r="G4314" s="12">
        <v>84.038956146499999</v>
      </c>
      <c r="H4314" s="15">
        <v>84.869595263799994</v>
      </c>
    </row>
    <row r="4315" spans="3:8" x14ac:dyDescent="0.3">
      <c r="C4315" s="18" t="s">
        <v>4307</v>
      </c>
      <c r="D4315" s="12">
        <v>86.9</v>
      </c>
      <c r="E4315" s="12">
        <v>82.639567169499998</v>
      </c>
      <c r="F4315" s="12">
        <v>87.822752772399994</v>
      </c>
      <c r="G4315" s="12">
        <v>87.900874073200001</v>
      </c>
      <c r="H4315" s="15">
        <v>88.128461906200002</v>
      </c>
    </row>
    <row r="4316" spans="3:8" x14ac:dyDescent="0.3">
      <c r="C4316" s="18" t="s">
        <v>4308</v>
      </c>
      <c r="D4316" s="12">
        <v>72.84</v>
      </c>
      <c r="E4316" s="12">
        <v>63.957233428999999</v>
      </c>
      <c r="F4316" s="12">
        <v>69.551083994600006</v>
      </c>
      <c r="G4316" s="12">
        <v>69.677766885899999</v>
      </c>
      <c r="H4316" s="15">
        <v>70.887992191899997</v>
      </c>
    </row>
    <row r="4317" spans="3:8" x14ac:dyDescent="0.3">
      <c r="C4317" s="18" t="s">
        <v>4309</v>
      </c>
      <c r="D4317" s="12">
        <v>76.459999999999994</v>
      </c>
      <c r="E4317" s="12">
        <v>73.204873307100002</v>
      </c>
      <c r="F4317" s="12">
        <v>77.865962055899999</v>
      </c>
      <c r="G4317" s="12">
        <v>77.961903874599997</v>
      </c>
      <c r="H4317" s="15">
        <v>78.023890138499993</v>
      </c>
    </row>
    <row r="4318" spans="3:8" x14ac:dyDescent="0.3">
      <c r="C4318" s="18" t="s">
        <v>4310</v>
      </c>
      <c r="D4318" s="12">
        <v>78.09</v>
      </c>
      <c r="E4318" s="12">
        <v>71.5893125889</v>
      </c>
      <c r="F4318" s="12">
        <v>76.639411991900005</v>
      </c>
      <c r="G4318" s="12">
        <v>76.698147241699999</v>
      </c>
      <c r="H4318" s="15">
        <v>78.408617888800009</v>
      </c>
    </row>
    <row r="4319" spans="3:8" x14ac:dyDescent="0.3">
      <c r="C4319" s="18" t="s">
        <v>4311</v>
      </c>
      <c r="D4319" s="12">
        <v>85.82</v>
      </c>
      <c r="E4319" s="12">
        <v>82.017045395799997</v>
      </c>
      <c r="F4319" s="12">
        <v>87.147438688500003</v>
      </c>
      <c r="G4319" s="12">
        <v>87.246689865999997</v>
      </c>
      <c r="H4319" s="15">
        <v>87.12321043499999</v>
      </c>
    </row>
    <row r="4320" spans="3:8" x14ac:dyDescent="0.3">
      <c r="C4320" s="18" t="s">
        <v>4312</v>
      </c>
      <c r="D4320" s="12">
        <v>78.010000000000005</v>
      </c>
      <c r="E4320" s="12">
        <v>77.882755352100006</v>
      </c>
      <c r="F4320" s="12">
        <v>83.0690113064</v>
      </c>
      <c r="G4320" s="12">
        <v>83.162767936600005</v>
      </c>
      <c r="H4320" s="15">
        <v>83.298288521400011</v>
      </c>
    </row>
    <row r="4321" spans="3:8" x14ac:dyDescent="0.3">
      <c r="C4321" s="18" t="s">
        <v>4313</v>
      </c>
      <c r="D4321" s="12">
        <v>78.62</v>
      </c>
      <c r="E4321" s="12">
        <v>74.559861910400002</v>
      </c>
      <c r="F4321" s="12">
        <v>79.318457409000004</v>
      </c>
      <c r="G4321" s="12">
        <v>79.408545883299993</v>
      </c>
      <c r="H4321" s="15">
        <v>79.920059600200005</v>
      </c>
    </row>
    <row r="4322" spans="3:8" x14ac:dyDescent="0.3">
      <c r="C4322" s="18" t="s">
        <v>4314</v>
      </c>
      <c r="D4322" s="12">
        <v>77.62</v>
      </c>
      <c r="E4322" s="12">
        <v>76.173932858399994</v>
      </c>
      <c r="F4322" s="12">
        <v>81.183552605800003</v>
      </c>
      <c r="G4322" s="12">
        <v>81.272357693900005</v>
      </c>
      <c r="H4322" s="15">
        <v>81.727041768800007</v>
      </c>
    </row>
    <row r="4323" spans="3:8" x14ac:dyDescent="0.3">
      <c r="C4323" s="18" t="s">
        <v>4315</v>
      </c>
      <c r="D4323" s="12">
        <v>77.77</v>
      </c>
      <c r="E4323" s="12">
        <v>76.348857335600002</v>
      </c>
      <c r="F4323" s="12">
        <v>81.786747279799997</v>
      </c>
      <c r="G4323" s="12">
        <v>81.881327584999994</v>
      </c>
      <c r="H4323" s="15">
        <v>81.934169090499992</v>
      </c>
    </row>
    <row r="4324" spans="3:8" x14ac:dyDescent="0.3">
      <c r="C4324" s="18" t="s">
        <v>4316</v>
      </c>
      <c r="D4324" s="12">
        <v>79.260000000000005</v>
      </c>
      <c r="E4324" s="12">
        <v>75.366132073800003</v>
      </c>
      <c r="F4324" s="12">
        <v>80.301018667999998</v>
      </c>
      <c r="G4324" s="12">
        <v>80.383820160400006</v>
      </c>
      <c r="H4324" s="15">
        <v>80.9111066416</v>
      </c>
    </row>
    <row r="4325" spans="3:8" x14ac:dyDescent="0.3">
      <c r="C4325" s="18" t="s">
        <v>4317</v>
      </c>
      <c r="D4325" s="12">
        <v>81.95</v>
      </c>
      <c r="E4325" s="12">
        <v>77.850447775899994</v>
      </c>
      <c r="F4325" s="12">
        <v>83.347345813499999</v>
      </c>
      <c r="G4325" s="12">
        <v>83.436985747199998</v>
      </c>
      <c r="H4325" s="15">
        <v>83.249317745100001</v>
      </c>
    </row>
    <row r="4326" spans="3:8" x14ac:dyDescent="0.3">
      <c r="C4326" s="18" t="s">
        <v>4318</v>
      </c>
      <c r="D4326" s="12">
        <v>82.71</v>
      </c>
      <c r="E4326" s="12">
        <v>78.918662229600002</v>
      </c>
      <c r="F4326" s="12">
        <v>84.397433621399998</v>
      </c>
      <c r="G4326" s="12">
        <v>84.487371715500004</v>
      </c>
      <c r="H4326" s="15">
        <v>84.412915269699994</v>
      </c>
    </row>
    <row r="4327" spans="3:8" x14ac:dyDescent="0.3">
      <c r="C4327" s="18" t="s">
        <v>4319</v>
      </c>
      <c r="D4327" s="12">
        <v>86.89</v>
      </c>
      <c r="E4327" s="12">
        <v>83.259836623400005</v>
      </c>
      <c r="F4327" s="12">
        <v>88.801345385299996</v>
      </c>
      <c r="G4327" s="12">
        <v>88.879564197999997</v>
      </c>
      <c r="H4327" s="15">
        <v>88.658863156099997</v>
      </c>
    </row>
    <row r="4328" spans="3:8" x14ac:dyDescent="0.3">
      <c r="C4328" s="18" t="s">
        <v>4320</v>
      </c>
      <c r="D4328" s="12">
        <v>86.5</v>
      </c>
      <c r="E4328" s="12">
        <v>82.303340504600001</v>
      </c>
      <c r="F4328" s="12">
        <v>87.579303696599993</v>
      </c>
      <c r="G4328" s="12">
        <v>87.655588026000004</v>
      </c>
      <c r="H4328" s="15">
        <v>87.702270024300006</v>
      </c>
    </row>
    <row r="4329" spans="3:8" x14ac:dyDescent="0.3">
      <c r="C4329" s="18" t="s">
        <v>4321</v>
      </c>
      <c r="D4329" s="12">
        <v>86.46</v>
      </c>
      <c r="E4329" s="12">
        <v>80.724686818400002</v>
      </c>
      <c r="F4329" s="12">
        <v>85.848418124399998</v>
      </c>
      <c r="G4329" s="12">
        <v>85.953048031799995</v>
      </c>
      <c r="H4329" s="15">
        <v>87.406098481099988</v>
      </c>
    </row>
    <row r="4330" spans="3:8" x14ac:dyDescent="0.3">
      <c r="C4330" s="18" t="s">
        <v>4322</v>
      </c>
      <c r="D4330" s="12">
        <v>77.91</v>
      </c>
      <c r="E4330" s="12">
        <v>74.020259426300001</v>
      </c>
      <c r="F4330" s="12">
        <v>78.969871289300002</v>
      </c>
      <c r="G4330" s="12">
        <v>79.070359380799999</v>
      </c>
      <c r="H4330" s="15">
        <v>79.914312115599998</v>
      </c>
    </row>
    <row r="4331" spans="3:8" x14ac:dyDescent="0.3">
      <c r="C4331" s="18" t="s">
        <v>4323</v>
      </c>
      <c r="D4331" s="12">
        <v>79.540000000000006</v>
      </c>
      <c r="E4331" s="12">
        <v>75.851855716399996</v>
      </c>
      <c r="F4331" s="12">
        <v>80.560866861400001</v>
      </c>
      <c r="G4331" s="12">
        <v>80.662322668300007</v>
      </c>
      <c r="H4331" s="15">
        <v>81.7761761995</v>
      </c>
    </row>
    <row r="4332" spans="3:8" x14ac:dyDescent="0.3">
      <c r="C4332" s="18" t="s">
        <v>4324</v>
      </c>
      <c r="D4332" s="12">
        <v>89.28</v>
      </c>
      <c r="E4332" s="12">
        <v>83.163662953300005</v>
      </c>
      <c r="F4332" s="12">
        <v>88.406018060799994</v>
      </c>
      <c r="G4332" s="12">
        <v>88.508307318999996</v>
      </c>
      <c r="H4332" s="15">
        <v>88.449291622100006</v>
      </c>
    </row>
    <row r="4333" spans="3:8" x14ac:dyDescent="0.3">
      <c r="C4333" s="18" t="s">
        <v>4325</v>
      </c>
      <c r="D4333" s="12">
        <v>87.17</v>
      </c>
      <c r="E4333" s="12">
        <v>83.012085405199997</v>
      </c>
      <c r="F4333" s="12">
        <v>87.495604169999993</v>
      </c>
      <c r="G4333" s="12">
        <v>87.546890772899999</v>
      </c>
      <c r="H4333" s="15">
        <v>88.249983695799997</v>
      </c>
    </row>
    <row r="4334" spans="3:8" x14ac:dyDescent="0.3">
      <c r="C4334" s="18" t="s">
        <v>4326</v>
      </c>
      <c r="D4334" s="12">
        <v>88.47</v>
      </c>
      <c r="E4334" s="12">
        <v>83.756722655399997</v>
      </c>
      <c r="F4334" s="12">
        <v>89.0497292867</v>
      </c>
      <c r="G4334" s="12">
        <v>89.088887803000006</v>
      </c>
      <c r="H4334" s="15">
        <v>88.980892733000005</v>
      </c>
    </row>
    <row r="4335" spans="3:8" x14ac:dyDescent="0.3">
      <c r="C4335" s="18" t="s">
        <v>4327</v>
      </c>
      <c r="D4335" s="12">
        <v>87.53</v>
      </c>
      <c r="E4335" s="12">
        <v>82.7918256281</v>
      </c>
      <c r="F4335" s="12">
        <v>87.9379850981</v>
      </c>
      <c r="G4335" s="12">
        <v>88.013558458800006</v>
      </c>
      <c r="H4335" s="15">
        <v>88.215320951199999</v>
      </c>
    </row>
    <row r="4336" spans="3:8" x14ac:dyDescent="0.3">
      <c r="C4336" s="18" t="s">
        <v>4328</v>
      </c>
      <c r="D4336" s="12">
        <v>87.19</v>
      </c>
      <c r="E4336" s="12">
        <v>83.225806722200005</v>
      </c>
      <c r="F4336" s="12">
        <v>88.000673526</v>
      </c>
      <c r="G4336" s="12">
        <v>88.128094562000001</v>
      </c>
      <c r="H4336" s="15">
        <v>88.420408302499993</v>
      </c>
    </row>
    <row r="4337" spans="3:8" x14ac:dyDescent="0.3">
      <c r="C4337" s="18" t="s">
        <v>4329</v>
      </c>
      <c r="D4337" s="12">
        <v>86.8</v>
      </c>
      <c r="E4337" s="12">
        <v>82.457852349700005</v>
      </c>
      <c r="F4337" s="12">
        <v>87.452510623699993</v>
      </c>
      <c r="G4337" s="12">
        <v>87.524791207099994</v>
      </c>
      <c r="H4337" s="15">
        <v>87.895618493200004</v>
      </c>
    </row>
    <row r="4338" spans="3:8" x14ac:dyDescent="0.3">
      <c r="C4338" s="18" t="s">
        <v>4330</v>
      </c>
      <c r="D4338" s="12">
        <v>87.53</v>
      </c>
      <c r="E4338" s="12">
        <v>82.237630536699996</v>
      </c>
      <c r="F4338" s="12">
        <v>87.147325656999996</v>
      </c>
      <c r="G4338" s="12">
        <v>87.2420651212</v>
      </c>
      <c r="H4338" s="15">
        <v>88.579028577499997</v>
      </c>
    </row>
    <row r="4339" spans="3:8" x14ac:dyDescent="0.3">
      <c r="C4339" s="18" t="s">
        <v>4331</v>
      </c>
      <c r="D4339" s="12">
        <v>89.51</v>
      </c>
      <c r="E4339" s="12">
        <v>83.867350818000006</v>
      </c>
      <c r="F4339" s="12">
        <v>89.2380491869</v>
      </c>
      <c r="G4339" s="12">
        <v>89.332711251199996</v>
      </c>
      <c r="H4339" s="15">
        <v>90.533476601000004</v>
      </c>
    </row>
    <row r="4340" spans="3:8" x14ac:dyDescent="0.3">
      <c r="C4340" s="18" t="s">
        <v>4332</v>
      </c>
      <c r="D4340" s="12">
        <v>78.540000000000006</v>
      </c>
      <c r="E4340" s="12">
        <v>73.946518152899998</v>
      </c>
      <c r="F4340" s="12">
        <v>79.394068048600005</v>
      </c>
      <c r="G4340" s="12">
        <v>79.459486160899999</v>
      </c>
      <c r="H4340" s="15">
        <v>79.981140807300008</v>
      </c>
    </row>
    <row r="4341" spans="3:8" x14ac:dyDescent="0.3">
      <c r="C4341" s="18" t="s">
        <v>4333</v>
      </c>
      <c r="D4341" s="12">
        <v>79.040000000000006</v>
      </c>
      <c r="E4341" s="12">
        <v>74.739664520600002</v>
      </c>
      <c r="F4341" s="12">
        <v>79.888102324900004</v>
      </c>
      <c r="G4341" s="12">
        <v>79.947175476799998</v>
      </c>
      <c r="H4341" s="15">
        <v>80.577134931900005</v>
      </c>
    </row>
    <row r="4342" spans="3:8" x14ac:dyDescent="0.3">
      <c r="C4342" s="18" t="s">
        <v>4334</v>
      </c>
      <c r="D4342" s="12">
        <v>87.57</v>
      </c>
      <c r="E4342" s="12">
        <v>82.317298636999993</v>
      </c>
      <c r="F4342" s="12">
        <v>87.225363225899997</v>
      </c>
      <c r="G4342" s="12">
        <v>87.326427305999999</v>
      </c>
      <c r="H4342" s="15">
        <v>88.652292065199987</v>
      </c>
    </row>
    <row r="4343" spans="3:8" x14ac:dyDescent="0.3">
      <c r="C4343" s="18" t="s">
        <v>4335</v>
      </c>
      <c r="D4343" s="12">
        <v>86.31</v>
      </c>
      <c r="E4343" s="12">
        <v>77.734747642599999</v>
      </c>
      <c r="F4343" s="12">
        <v>82.243613324999998</v>
      </c>
      <c r="G4343" s="12">
        <v>82.334263418299997</v>
      </c>
      <c r="H4343" s="15">
        <v>84.257772965699999</v>
      </c>
    </row>
    <row r="4344" spans="3:8" x14ac:dyDescent="0.3">
      <c r="C4344" s="18" t="s">
        <v>4336</v>
      </c>
      <c r="D4344" s="12">
        <v>78.540000000000006</v>
      </c>
      <c r="E4344" s="12">
        <v>74.811414769199999</v>
      </c>
      <c r="F4344" s="12">
        <v>79.540337282899998</v>
      </c>
      <c r="G4344" s="12">
        <v>79.619086103699999</v>
      </c>
      <c r="H4344" s="15">
        <v>80.094049088300011</v>
      </c>
    </row>
    <row r="4345" spans="3:8" x14ac:dyDescent="0.3">
      <c r="C4345" s="18" t="s">
        <v>4337</v>
      </c>
      <c r="D4345" s="12">
        <v>88.23</v>
      </c>
      <c r="E4345" s="12">
        <v>81.694450997600001</v>
      </c>
      <c r="F4345" s="12">
        <v>86.3147209511</v>
      </c>
      <c r="G4345" s="12">
        <v>86.391658388799996</v>
      </c>
      <c r="H4345" s="15">
        <v>87.797840030300009</v>
      </c>
    </row>
    <row r="4346" spans="3:8" x14ac:dyDescent="0.3">
      <c r="C4346" s="18" t="s">
        <v>4338</v>
      </c>
      <c r="D4346" s="12">
        <v>78.63</v>
      </c>
      <c r="E4346" s="12">
        <v>75.037091835799998</v>
      </c>
      <c r="F4346" s="12">
        <v>79.751805262800005</v>
      </c>
      <c r="G4346" s="12">
        <v>79.827882789</v>
      </c>
      <c r="H4346" s="15">
        <v>80.284859469699995</v>
      </c>
    </row>
    <row r="4347" spans="3:8" x14ac:dyDescent="0.3">
      <c r="C4347" s="18" t="s">
        <v>4339</v>
      </c>
      <c r="D4347" s="12">
        <v>80.260000000000005</v>
      </c>
      <c r="E4347" s="12">
        <v>76.133369077599994</v>
      </c>
      <c r="F4347" s="12">
        <v>80.312847860399998</v>
      </c>
      <c r="G4347" s="12">
        <v>80.383495800700004</v>
      </c>
      <c r="H4347" s="15">
        <v>81.954094147700005</v>
      </c>
    </row>
    <row r="4348" spans="3:8" x14ac:dyDescent="0.3">
      <c r="C4348" s="18" t="s">
        <v>4340</v>
      </c>
      <c r="D4348" s="12">
        <v>78.11</v>
      </c>
      <c r="E4348" s="12">
        <v>74.827159734800006</v>
      </c>
      <c r="F4348" s="12">
        <v>79.3351997627</v>
      </c>
      <c r="G4348" s="12">
        <v>79.415823361700006</v>
      </c>
      <c r="H4348" s="15">
        <v>80.606529420800001</v>
      </c>
    </row>
    <row r="4349" spans="3:8" x14ac:dyDescent="0.3">
      <c r="C4349" s="18" t="s">
        <v>4341</v>
      </c>
      <c r="D4349" s="12">
        <v>77.760000000000005</v>
      </c>
      <c r="E4349" s="12">
        <v>74.030127263599994</v>
      </c>
      <c r="F4349" s="12">
        <v>78.635828941400007</v>
      </c>
      <c r="G4349" s="12">
        <v>78.716633547599997</v>
      </c>
      <c r="H4349" s="15">
        <v>79.294199790000008</v>
      </c>
    </row>
    <row r="4350" spans="3:8" x14ac:dyDescent="0.3">
      <c r="C4350" s="18" t="s">
        <v>4342</v>
      </c>
      <c r="D4350" s="12">
        <v>79.099999999999994</v>
      </c>
      <c r="E4350" s="12">
        <v>75.540983383400004</v>
      </c>
      <c r="F4350" s="12">
        <v>79.871033244700001</v>
      </c>
      <c r="G4350" s="12">
        <v>79.946891968000003</v>
      </c>
      <c r="H4350" s="15">
        <v>88.3039018196</v>
      </c>
    </row>
    <row r="4351" spans="3:8" x14ac:dyDescent="0.3">
      <c r="C4351" s="18" t="s">
        <v>4343</v>
      </c>
      <c r="D4351" s="12">
        <v>89.87</v>
      </c>
      <c r="E4351" s="12">
        <v>84.588753149499993</v>
      </c>
      <c r="F4351" s="12">
        <v>89.862092224199998</v>
      </c>
      <c r="G4351" s="12">
        <v>89.972803101899999</v>
      </c>
      <c r="H4351" s="15">
        <v>90.410366898500001</v>
      </c>
    </row>
    <row r="4352" spans="3:8" x14ac:dyDescent="0.3">
      <c r="C4352" s="18" t="s">
        <v>4344</v>
      </c>
      <c r="D4352" s="12">
        <v>79.41</v>
      </c>
      <c r="E4352" s="12">
        <v>76.280450080999998</v>
      </c>
      <c r="F4352" s="12">
        <v>80.852308974400003</v>
      </c>
      <c r="G4352" s="12">
        <v>80.956670668900003</v>
      </c>
      <c r="H4352" s="15">
        <v>82.767610602399998</v>
      </c>
    </row>
    <row r="4353" spans="3:8" x14ac:dyDescent="0.3">
      <c r="C4353" s="18" t="s">
        <v>4345</v>
      </c>
      <c r="D4353" s="12">
        <v>77.59</v>
      </c>
      <c r="E4353" s="12">
        <v>73.9928616097</v>
      </c>
      <c r="F4353" s="12">
        <v>78.5697156584</v>
      </c>
      <c r="G4353" s="12">
        <v>78.6404971961</v>
      </c>
      <c r="H4353" s="15">
        <v>79.068621995400008</v>
      </c>
    </row>
    <row r="4354" spans="3:8" x14ac:dyDescent="0.3">
      <c r="C4354" s="18" t="s">
        <v>4346</v>
      </c>
      <c r="D4354" s="12">
        <v>77.41</v>
      </c>
      <c r="E4354" s="12">
        <v>73.915365884500005</v>
      </c>
      <c r="F4354" s="12">
        <v>78.298265713800006</v>
      </c>
      <c r="G4354" s="12">
        <v>78.3695138203</v>
      </c>
      <c r="H4354" s="15">
        <v>79.528662804799993</v>
      </c>
    </row>
    <row r="4355" spans="3:8" x14ac:dyDescent="0.3">
      <c r="C4355" s="18" t="s">
        <v>4347</v>
      </c>
      <c r="D4355" s="12">
        <v>86.91</v>
      </c>
      <c r="E4355" s="12">
        <v>81.514887154700006</v>
      </c>
      <c r="F4355" s="12">
        <v>86.417106731100006</v>
      </c>
      <c r="G4355" s="12">
        <v>86.537931097300003</v>
      </c>
      <c r="H4355" s="15">
        <v>87.901808058299991</v>
      </c>
    </row>
    <row r="4356" spans="3:8" x14ac:dyDescent="0.3">
      <c r="C4356" s="18" t="s">
        <v>4348</v>
      </c>
      <c r="D4356" s="12">
        <v>87.19</v>
      </c>
      <c r="E4356" s="12">
        <v>85.850401915299997</v>
      </c>
      <c r="F4356" s="12">
        <v>88.029816083399993</v>
      </c>
      <c r="G4356" s="12">
        <v>88.2407441836</v>
      </c>
      <c r="H4356" s="15">
        <v>91.127161741699993</v>
      </c>
    </row>
    <row r="4357" spans="3:8" x14ac:dyDescent="0.3">
      <c r="C4357" s="18" t="s">
        <v>4349</v>
      </c>
      <c r="D4357" s="12">
        <v>86.54</v>
      </c>
      <c r="E4357" s="12">
        <v>82.135029663500006</v>
      </c>
      <c r="F4357" s="12">
        <v>86.978666340000004</v>
      </c>
      <c r="G4357" s="12">
        <v>87.060851618499996</v>
      </c>
      <c r="H4357" s="15">
        <v>87.507273464500003</v>
      </c>
    </row>
    <row r="4358" spans="3:8" x14ac:dyDescent="0.3">
      <c r="C4358" s="18" t="s">
        <v>4350</v>
      </c>
      <c r="D4358" s="12">
        <v>85.47</v>
      </c>
      <c r="E4358" s="12">
        <v>80.129203486600005</v>
      </c>
      <c r="F4358" s="12">
        <v>85.110229013400001</v>
      </c>
      <c r="G4358" s="12">
        <v>85.175957372499994</v>
      </c>
      <c r="H4358" s="15">
        <v>86.426765347399993</v>
      </c>
    </row>
    <row r="4359" spans="3:8" x14ac:dyDescent="0.3">
      <c r="C4359" s="18" t="s">
        <v>4351</v>
      </c>
      <c r="D4359" s="12">
        <v>85.33</v>
      </c>
      <c r="E4359" s="12">
        <v>80.032181925700002</v>
      </c>
      <c r="F4359" s="12">
        <v>85.158358097100006</v>
      </c>
      <c r="G4359" s="12">
        <v>85.224175953200003</v>
      </c>
      <c r="H4359" s="15">
        <v>86.433107083500005</v>
      </c>
    </row>
    <row r="4360" spans="3:8" x14ac:dyDescent="0.3">
      <c r="C4360" s="18" t="s">
        <v>4352</v>
      </c>
      <c r="D4360" s="12">
        <v>80</v>
      </c>
      <c r="E4360" s="12">
        <v>74.964371394799997</v>
      </c>
      <c r="F4360" s="12">
        <v>80.201062110199999</v>
      </c>
      <c r="G4360" s="12">
        <v>80.277408484999995</v>
      </c>
      <c r="H4360" s="15">
        <v>81.3462336308</v>
      </c>
    </row>
    <row r="4361" spans="3:8" x14ac:dyDescent="0.3">
      <c r="C4361" s="18" t="s">
        <v>4353</v>
      </c>
      <c r="D4361" s="12">
        <v>85.27</v>
      </c>
      <c r="E4361" s="12">
        <v>80.168377208500004</v>
      </c>
      <c r="F4361" s="12">
        <v>86.064469505600002</v>
      </c>
      <c r="G4361" s="12">
        <v>86.147548043300006</v>
      </c>
      <c r="H4361" s="15">
        <v>86.01519474989999</v>
      </c>
    </row>
    <row r="4362" spans="3:8" x14ac:dyDescent="0.3">
      <c r="C4362" s="18" t="s">
        <v>4354</v>
      </c>
      <c r="D4362" s="12">
        <v>66.180000000000007</v>
      </c>
      <c r="E4362" s="12">
        <v>60.732033799299998</v>
      </c>
      <c r="F4362" s="12">
        <v>66.163105680000001</v>
      </c>
      <c r="G4362" s="12">
        <v>66.287580332800005</v>
      </c>
      <c r="H4362" s="15">
        <v>66.493770532000013</v>
      </c>
    </row>
    <row r="4363" spans="3:8" x14ac:dyDescent="0.3">
      <c r="C4363" s="18" t="s">
        <v>4355</v>
      </c>
      <c r="D4363" s="12">
        <v>70.48</v>
      </c>
      <c r="E4363" s="12">
        <v>64.411630732099994</v>
      </c>
      <c r="F4363" s="12">
        <v>70.539181423299993</v>
      </c>
      <c r="G4363" s="12">
        <v>70.632586425</v>
      </c>
      <c r="H4363" s="15">
        <v>69.360855652799998</v>
      </c>
    </row>
    <row r="4364" spans="3:8" x14ac:dyDescent="0.3">
      <c r="C4364" s="18" t="s">
        <v>4356</v>
      </c>
      <c r="D4364" s="12">
        <v>68.97</v>
      </c>
      <c r="E4364" s="12">
        <v>63.259331327300004</v>
      </c>
      <c r="F4364" s="12">
        <v>68.874249116900003</v>
      </c>
      <c r="G4364" s="12">
        <v>68.938092482599998</v>
      </c>
      <c r="H4364" s="15">
        <v>68.163989898099999</v>
      </c>
    </row>
    <row r="4365" spans="3:8" x14ac:dyDescent="0.3">
      <c r="C4365" s="18" t="s">
        <v>4357</v>
      </c>
      <c r="D4365" s="12">
        <v>69.5</v>
      </c>
      <c r="E4365" s="12">
        <v>64.1108547754</v>
      </c>
      <c r="F4365" s="12">
        <v>69.769607191000006</v>
      </c>
      <c r="G4365" s="12">
        <v>69.837934787500004</v>
      </c>
      <c r="H4365" s="15">
        <v>68.846801150000005</v>
      </c>
    </row>
    <row r="4366" spans="3:8" x14ac:dyDescent="0.3">
      <c r="C4366" s="18" t="s">
        <v>4358</v>
      </c>
      <c r="D4366" s="12">
        <v>69.48</v>
      </c>
      <c r="E4366" s="12">
        <v>64.413941849500006</v>
      </c>
      <c r="F4366" s="12">
        <v>69.925845003099994</v>
      </c>
      <c r="G4366" s="12">
        <v>70.015043060400004</v>
      </c>
      <c r="H4366" s="15">
        <v>69.125711539000008</v>
      </c>
    </row>
    <row r="4367" spans="3:8" x14ac:dyDescent="0.3">
      <c r="C4367" s="18" t="s">
        <v>4359</v>
      </c>
      <c r="D4367" s="12">
        <v>69.56</v>
      </c>
      <c r="E4367" s="12">
        <v>64.443215166200005</v>
      </c>
      <c r="F4367" s="12">
        <v>69.953592324799999</v>
      </c>
      <c r="G4367" s="12">
        <v>70.043089596200005</v>
      </c>
      <c r="H4367" s="15">
        <v>69.137500559599999</v>
      </c>
    </row>
    <row r="4368" spans="3:8" x14ac:dyDescent="0.3">
      <c r="C4368" s="18" t="s">
        <v>4360</v>
      </c>
      <c r="D4368" s="12">
        <v>69.48</v>
      </c>
      <c r="E4368" s="12">
        <v>64.310664458299996</v>
      </c>
      <c r="F4368" s="12">
        <v>69.875484343099998</v>
      </c>
      <c r="G4368" s="12">
        <v>69.958650039399998</v>
      </c>
      <c r="H4368" s="15">
        <v>69.038587496800005</v>
      </c>
    </row>
    <row r="4369" spans="3:8" x14ac:dyDescent="0.3">
      <c r="C4369" s="18" t="s">
        <v>4361</v>
      </c>
      <c r="D4369" s="12">
        <v>69.44</v>
      </c>
      <c r="E4369" s="12">
        <v>64.042720424699993</v>
      </c>
      <c r="F4369" s="12">
        <v>69.572556607300001</v>
      </c>
      <c r="G4369" s="12">
        <v>69.645833431100002</v>
      </c>
      <c r="H4369" s="15">
        <v>68.778922823100004</v>
      </c>
    </row>
    <row r="4370" spans="3:8" x14ac:dyDescent="0.3">
      <c r="C4370" s="18" t="s">
        <v>4362</v>
      </c>
      <c r="D4370" s="12">
        <v>67.989999999999995</v>
      </c>
      <c r="E4370" s="12">
        <v>62.940781792400003</v>
      </c>
      <c r="F4370" s="12">
        <v>68.1933781221</v>
      </c>
      <c r="G4370" s="12">
        <v>68.286001584299996</v>
      </c>
      <c r="H4370" s="15">
        <v>67.529009927699988</v>
      </c>
    </row>
    <row r="4371" spans="3:8" x14ac:dyDescent="0.3">
      <c r="C4371" s="18" t="s">
        <v>4363</v>
      </c>
      <c r="D4371" s="12">
        <v>66.58</v>
      </c>
      <c r="E4371" s="12">
        <v>61.519700628899997</v>
      </c>
      <c r="F4371" s="12">
        <v>66.865401553400005</v>
      </c>
      <c r="G4371" s="12">
        <v>66.918072355199996</v>
      </c>
      <c r="H4371" s="15">
        <v>65.788351368699992</v>
      </c>
    </row>
    <row r="4372" spans="3:8" x14ac:dyDescent="0.3">
      <c r="C4372" s="18" t="s">
        <v>4364</v>
      </c>
      <c r="D4372" s="12">
        <v>68.150000000000006</v>
      </c>
      <c r="E4372" s="12">
        <v>63.0459668122</v>
      </c>
      <c r="F4372" s="12">
        <v>68.303085905100005</v>
      </c>
      <c r="G4372" s="12">
        <v>68.3937487253</v>
      </c>
      <c r="H4372" s="15">
        <v>67.642139845100004</v>
      </c>
    </row>
    <row r="4373" spans="3:8" x14ac:dyDescent="0.3">
      <c r="C4373" s="18" t="s">
        <v>4365</v>
      </c>
      <c r="D4373" s="12">
        <v>68.010000000000005</v>
      </c>
      <c r="E4373" s="12">
        <v>62.8743661902</v>
      </c>
      <c r="F4373" s="12">
        <v>68.141157570999994</v>
      </c>
      <c r="G4373" s="12">
        <v>68.231540664899995</v>
      </c>
      <c r="H4373" s="15">
        <v>67.48940278500001</v>
      </c>
    </row>
    <row r="4374" spans="3:8" x14ac:dyDescent="0.3">
      <c r="C4374" s="18" t="s">
        <v>4366</v>
      </c>
      <c r="D4374" s="12">
        <v>66.900000000000006</v>
      </c>
      <c r="E4374" s="12">
        <v>61.550196961499999</v>
      </c>
      <c r="F4374" s="12">
        <v>66.432764843000001</v>
      </c>
      <c r="G4374" s="12">
        <v>66.526202103900005</v>
      </c>
      <c r="H4374" s="15">
        <v>65.988364992100003</v>
      </c>
    </row>
    <row r="4375" spans="3:8" x14ac:dyDescent="0.3">
      <c r="C4375" s="18" t="s">
        <v>4367</v>
      </c>
      <c r="D4375" s="12">
        <v>68.05</v>
      </c>
      <c r="E4375" s="12">
        <v>62.833125640200002</v>
      </c>
      <c r="F4375" s="12">
        <v>68.151823705200002</v>
      </c>
      <c r="G4375" s="12">
        <v>68.236666162199995</v>
      </c>
      <c r="H4375" s="15">
        <v>67.438435838299995</v>
      </c>
    </row>
    <row r="4376" spans="3:8" x14ac:dyDescent="0.3">
      <c r="C4376" s="18" t="s">
        <v>4368</v>
      </c>
      <c r="D4376" s="12">
        <v>68.86</v>
      </c>
      <c r="E4376" s="12">
        <v>63.458249319099998</v>
      </c>
      <c r="F4376" s="12">
        <v>68.858860302799997</v>
      </c>
      <c r="G4376" s="12">
        <v>68.954080169099996</v>
      </c>
      <c r="H4376" s="15">
        <v>68.029560426700002</v>
      </c>
    </row>
    <row r="4377" spans="3:8" x14ac:dyDescent="0.3">
      <c r="C4377" s="18" t="s">
        <v>4369</v>
      </c>
      <c r="D4377" s="12">
        <v>65.14</v>
      </c>
      <c r="E4377" s="12">
        <v>59.663307988100001</v>
      </c>
      <c r="F4377" s="12">
        <v>65.403360210299994</v>
      </c>
      <c r="G4377" s="12">
        <v>65.509547028599997</v>
      </c>
      <c r="H4377" s="15">
        <v>64.903112464200007</v>
      </c>
    </row>
    <row r="4378" spans="3:8" x14ac:dyDescent="0.3">
      <c r="C4378" s="18" t="s">
        <v>4370</v>
      </c>
      <c r="D4378" s="12">
        <v>67.48</v>
      </c>
      <c r="E4378" s="12">
        <v>61.380617547299998</v>
      </c>
      <c r="F4378" s="12">
        <v>66.850302933999998</v>
      </c>
      <c r="G4378" s="12">
        <v>66.930532810800003</v>
      </c>
      <c r="H4378" s="15">
        <v>66.071635498800006</v>
      </c>
    </row>
    <row r="4379" spans="3:8" x14ac:dyDescent="0.3">
      <c r="C4379" s="18" t="s">
        <v>4371</v>
      </c>
      <c r="D4379" s="12">
        <v>70.400000000000006</v>
      </c>
      <c r="E4379" s="12">
        <v>64.990934924599998</v>
      </c>
      <c r="F4379" s="12">
        <v>70.651189108300002</v>
      </c>
      <c r="G4379" s="12">
        <v>70.745673671700004</v>
      </c>
      <c r="H4379" s="15">
        <v>69.688010224900012</v>
      </c>
    </row>
    <row r="4380" spans="3:8" x14ac:dyDescent="0.3">
      <c r="C4380" s="18" t="s">
        <v>4372</v>
      </c>
      <c r="D4380" s="12">
        <v>64.56</v>
      </c>
      <c r="E4380" s="12">
        <v>58.770547755199999</v>
      </c>
      <c r="F4380" s="12">
        <v>63.867893834199997</v>
      </c>
      <c r="G4380" s="12">
        <v>63.983520553799998</v>
      </c>
      <c r="H4380" s="15">
        <v>64.773527365999996</v>
      </c>
    </row>
    <row r="4381" spans="3:8" x14ac:dyDescent="0.3">
      <c r="C4381" s="18" t="s">
        <v>4373</v>
      </c>
      <c r="D4381" s="12">
        <v>68.61</v>
      </c>
      <c r="E4381" s="12">
        <v>63.850774063000003</v>
      </c>
      <c r="F4381" s="12">
        <v>69.219131919999995</v>
      </c>
      <c r="G4381" s="12">
        <v>69.307333487799994</v>
      </c>
      <c r="H4381" s="15">
        <v>68.5748316432</v>
      </c>
    </row>
    <row r="4382" spans="3:8" x14ac:dyDescent="0.3">
      <c r="C4382" s="18" t="s">
        <v>4374</v>
      </c>
      <c r="D4382" s="12">
        <v>70.61</v>
      </c>
      <c r="E4382" s="12">
        <v>63.990266908099997</v>
      </c>
      <c r="F4382" s="12">
        <v>69.041288580400007</v>
      </c>
      <c r="G4382" s="12">
        <v>69.1650055546</v>
      </c>
      <c r="H4382" s="15">
        <v>69.371252857100004</v>
      </c>
    </row>
    <row r="4383" spans="3:8" x14ac:dyDescent="0.3">
      <c r="C4383" s="18" t="s">
        <v>4375</v>
      </c>
      <c r="D4383" s="12">
        <v>68.27</v>
      </c>
      <c r="E4383" s="12">
        <v>62.2600915222</v>
      </c>
      <c r="F4383" s="12">
        <v>68.088700319699996</v>
      </c>
      <c r="G4383" s="12">
        <v>68.207951328899995</v>
      </c>
      <c r="H4383" s="15">
        <v>67.970219993699999</v>
      </c>
    </row>
    <row r="4384" spans="3:8" x14ac:dyDescent="0.3">
      <c r="C4384" s="18" t="s">
        <v>4376</v>
      </c>
      <c r="D4384" s="12">
        <v>70.08</v>
      </c>
      <c r="E4384" s="12">
        <v>63.987081042500002</v>
      </c>
      <c r="F4384" s="12">
        <v>69.457193194499993</v>
      </c>
      <c r="G4384" s="12">
        <v>69.588204216299999</v>
      </c>
      <c r="H4384" s="15">
        <v>69.613038531100003</v>
      </c>
    </row>
    <row r="4385" spans="3:8" x14ac:dyDescent="0.3">
      <c r="C4385" s="18" t="s">
        <v>4377</v>
      </c>
      <c r="D4385" s="12">
        <v>71.28</v>
      </c>
      <c r="E4385" s="12">
        <v>64.903499009800001</v>
      </c>
      <c r="F4385" s="12">
        <v>70.372926981899994</v>
      </c>
      <c r="G4385" s="12">
        <v>70.510936184100004</v>
      </c>
      <c r="H4385" s="15">
        <v>70.122633324299997</v>
      </c>
    </row>
    <row r="4386" spans="3:8" x14ac:dyDescent="0.3">
      <c r="C4386" s="18" t="s">
        <v>4378</v>
      </c>
      <c r="D4386" s="12">
        <v>71.06</v>
      </c>
      <c r="E4386" s="12">
        <v>63.562574023700002</v>
      </c>
      <c r="F4386" s="12">
        <v>69.713542255500002</v>
      </c>
      <c r="G4386" s="12">
        <v>69.831444457200007</v>
      </c>
      <c r="H4386" s="15">
        <v>69.995871391199998</v>
      </c>
    </row>
    <row r="4387" spans="3:8" x14ac:dyDescent="0.3">
      <c r="C4387" s="18" t="s">
        <v>4379</v>
      </c>
      <c r="D4387" s="12">
        <v>66.91</v>
      </c>
      <c r="E4387" s="12">
        <v>62.010117477400001</v>
      </c>
      <c r="F4387" s="12">
        <v>67.485295566299996</v>
      </c>
      <c r="G4387" s="12">
        <v>67.579485534400007</v>
      </c>
      <c r="H4387" s="15">
        <v>67.560119964699993</v>
      </c>
    </row>
    <row r="4388" spans="3:8" x14ac:dyDescent="0.3">
      <c r="C4388" s="18" t="s">
        <v>4380</v>
      </c>
      <c r="D4388" s="12">
        <v>67.47</v>
      </c>
      <c r="E4388" s="12">
        <v>62.011137807700003</v>
      </c>
      <c r="F4388" s="12">
        <v>67.509027887399995</v>
      </c>
      <c r="G4388" s="12">
        <v>67.624412702499995</v>
      </c>
      <c r="H4388" s="15">
        <v>68.025077499099993</v>
      </c>
    </row>
    <row r="4389" spans="3:8" x14ac:dyDescent="0.3">
      <c r="C4389" s="18" t="s">
        <v>4381</v>
      </c>
      <c r="D4389" s="12">
        <v>69.88</v>
      </c>
      <c r="E4389" s="12">
        <v>63.853816856400002</v>
      </c>
      <c r="F4389" s="12">
        <v>70.145832175600006</v>
      </c>
      <c r="G4389" s="12">
        <v>70.272825205700002</v>
      </c>
      <c r="H4389" s="15">
        <v>70.724682852399994</v>
      </c>
    </row>
    <row r="4390" spans="3:8" x14ac:dyDescent="0.3">
      <c r="C4390" s="18" t="s">
        <v>4382</v>
      </c>
      <c r="D4390" s="12">
        <v>68.36</v>
      </c>
      <c r="E4390" s="12">
        <v>63.054601970100002</v>
      </c>
      <c r="F4390" s="12">
        <v>68.336411927399993</v>
      </c>
      <c r="G4390" s="12">
        <v>68.459761466499998</v>
      </c>
      <c r="H4390" s="15">
        <v>68.968137636199998</v>
      </c>
    </row>
    <row r="4391" spans="3:8" x14ac:dyDescent="0.3">
      <c r="C4391" s="18" t="s">
        <v>4383</v>
      </c>
      <c r="D4391" s="12">
        <v>66.930000000000007</v>
      </c>
      <c r="E4391" s="12">
        <v>62.137941156399997</v>
      </c>
      <c r="F4391" s="12">
        <v>67.561809868400005</v>
      </c>
      <c r="G4391" s="12">
        <v>67.663402375900006</v>
      </c>
      <c r="H4391" s="15">
        <v>67.689210585400005</v>
      </c>
    </row>
    <row r="4392" spans="3:8" x14ac:dyDescent="0.3">
      <c r="C4392" s="18" t="s">
        <v>4384</v>
      </c>
      <c r="D4392" s="12">
        <v>68.89</v>
      </c>
      <c r="E4392" s="12">
        <v>62.072159338699997</v>
      </c>
      <c r="F4392" s="12">
        <v>68.074356011199995</v>
      </c>
      <c r="G4392" s="12">
        <v>68.1739817311</v>
      </c>
      <c r="H4392" s="15">
        <v>67.820281625999996</v>
      </c>
    </row>
    <row r="4393" spans="3:8" x14ac:dyDescent="0.3">
      <c r="C4393" s="18" t="s">
        <v>4385</v>
      </c>
      <c r="D4393" s="12">
        <v>66.099999999999994</v>
      </c>
      <c r="E4393" s="12">
        <v>60.277088178600003</v>
      </c>
      <c r="F4393" s="12">
        <v>66.008939499799993</v>
      </c>
      <c r="G4393" s="12">
        <v>66.107075351299997</v>
      </c>
      <c r="H4393" s="15">
        <v>65.431258947099991</v>
      </c>
    </row>
    <row r="4394" spans="3:8" x14ac:dyDescent="0.3">
      <c r="C4394" s="18" t="s">
        <v>4386</v>
      </c>
      <c r="D4394" s="12">
        <v>70.14</v>
      </c>
      <c r="E4394" s="12">
        <v>63.976501860399999</v>
      </c>
      <c r="F4394" s="12">
        <v>69.407860014999997</v>
      </c>
      <c r="G4394" s="12">
        <v>69.561867643900001</v>
      </c>
      <c r="H4394" s="15">
        <v>69.417338407700001</v>
      </c>
    </row>
    <row r="4395" spans="3:8" x14ac:dyDescent="0.3">
      <c r="C4395" s="18" t="s">
        <v>4387</v>
      </c>
      <c r="D4395" s="12">
        <v>69.02</v>
      </c>
      <c r="E4395" s="12">
        <v>65.037476674499999</v>
      </c>
      <c r="F4395" s="12">
        <v>70.512406989900001</v>
      </c>
      <c r="G4395" s="12">
        <v>70.566165175199998</v>
      </c>
      <c r="H4395" s="15">
        <v>70.271716396499997</v>
      </c>
    </row>
    <row r="4396" spans="3:8" x14ac:dyDescent="0.3">
      <c r="C4396" s="18" t="s">
        <v>4388</v>
      </c>
      <c r="D4396" s="12">
        <v>64.97</v>
      </c>
      <c r="E4396" s="12">
        <v>59.7989416502</v>
      </c>
      <c r="F4396" s="12">
        <v>65.056925038200006</v>
      </c>
      <c r="G4396" s="12">
        <v>65.179992232499998</v>
      </c>
      <c r="H4396" s="15">
        <v>64.165817702300004</v>
      </c>
    </row>
    <row r="4397" spans="3:8" x14ac:dyDescent="0.3">
      <c r="C4397" s="18" t="s">
        <v>4389</v>
      </c>
      <c r="D4397" s="12">
        <v>68.819999999999993</v>
      </c>
      <c r="E4397" s="12">
        <v>64.570659829500002</v>
      </c>
      <c r="F4397" s="12">
        <v>70.0426818153</v>
      </c>
      <c r="G4397" s="12">
        <v>70.136716519100005</v>
      </c>
      <c r="H4397" s="15">
        <v>70.898706288499994</v>
      </c>
    </row>
    <row r="4398" spans="3:8" x14ac:dyDescent="0.3">
      <c r="C4398" s="18" t="s">
        <v>4390</v>
      </c>
      <c r="D4398" s="12">
        <v>68.67</v>
      </c>
      <c r="E4398" s="12">
        <v>63.624425749399997</v>
      </c>
      <c r="F4398" s="12">
        <v>69.110100435899994</v>
      </c>
      <c r="G4398" s="12">
        <v>69.182619118000005</v>
      </c>
      <c r="H4398" s="15">
        <v>68.388138163099995</v>
      </c>
    </row>
    <row r="4399" spans="3:8" x14ac:dyDescent="0.3">
      <c r="C4399" s="18" t="s">
        <v>4391</v>
      </c>
      <c r="D4399" s="12">
        <v>65.2</v>
      </c>
      <c r="E4399" s="12">
        <v>60.046886956900003</v>
      </c>
      <c r="F4399" s="12">
        <v>65.499223963099993</v>
      </c>
      <c r="G4399" s="12">
        <v>65.619523710899998</v>
      </c>
      <c r="H4399" s="15">
        <v>64.770575561599998</v>
      </c>
    </row>
    <row r="4400" spans="3:8" x14ac:dyDescent="0.3">
      <c r="C4400" s="18" t="s">
        <v>4392</v>
      </c>
      <c r="D4400" s="12">
        <v>68.84</v>
      </c>
      <c r="E4400" s="12">
        <v>63.265473389999997</v>
      </c>
      <c r="F4400" s="12">
        <v>68.550092085100005</v>
      </c>
      <c r="G4400" s="12">
        <v>68.669005754300002</v>
      </c>
      <c r="H4400" s="15">
        <v>69.103783220700009</v>
      </c>
    </row>
    <row r="4401" spans="3:8" x14ac:dyDescent="0.3">
      <c r="C4401" s="18" t="s">
        <v>4393</v>
      </c>
      <c r="D4401" s="12">
        <v>67.92</v>
      </c>
      <c r="E4401" s="12">
        <v>60.824159092000002</v>
      </c>
      <c r="F4401" s="12">
        <v>66.887442147200005</v>
      </c>
      <c r="G4401" s="12">
        <v>67.009971117000006</v>
      </c>
      <c r="H4401" s="15">
        <v>67.263390189199995</v>
      </c>
    </row>
    <row r="4402" spans="3:8" x14ac:dyDescent="0.3">
      <c r="C4402" s="19" t="s">
        <v>4394</v>
      </c>
      <c r="D4402" s="16">
        <v>69.62</v>
      </c>
      <c r="E4402" s="16">
        <v>63.592201255699997</v>
      </c>
      <c r="F4402" s="16">
        <v>69.476261176700007</v>
      </c>
      <c r="G4402" s="16">
        <v>69.594621755600002</v>
      </c>
      <c r="H4402" s="17">
        <v>69.900654359200004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672D6-CBD2-46BF-B5FF-F7490B026125}">
  <dimension ref="A1:DE365"/>
  <sheetViews>
    <sheetView tabSelected="1" zoomScale="80" workbookViewId="0">
      <selection activeCell="A24" sqref="A24"/>
    </sheetView>
  </sheetViews>
  <sheetFormatPr defaultRowHeight="14.4" x14ac:dyDescent="0.3"/>
  <cols>
    <col min="1" max="1" width="31.21875" style="11" bestFit="1" customWidth="1"/>
    <col min="2" max="2" width="10.44140625" style="11" customWidth="1"/>
    <col min="3" max="3" width="29.33203125" style="11" bestFit="1" customWidth="1"/>
    <col min="4" max="4" width="11.109375" style="11" customWidth="1"/>
    <col min="5" max="5" width="12.109375" style="11" customWidth="1"/>
    <col min="6" max="6" width="9.5546875" style="11" customWidth="1"/>
    <col min="7" max="7" width="18.5546875" style="11" bestFit="1" customWidth="1"/>
    <col min="8" max="9" width="8.88671875" style="11"/>
    <col min="10" max="10" width="30.5546875" style="11" bestFit="1" customWidth="1"/>
    <col min="11" max="11" width="9.88671875" style="11" bestFit="1" customWidth="1"/>
    <col min="12" max="12" width="11.6640625" style="11" bestFit="1" customWidth="1"/>
    <col min="13" max="13" width="8.88671875" style="11"/>
    <col min="14" max="14" width="17.88671875" style="11" bestFit="1" customWidth="1"/>
    <col min="15" max="16" width="8.88671875" style="11"/>
    <col min="17" max="17" width="17.77734375" style="11" bestFit="1" customWidth="1"/>
    <col min="18" max="18" width="10.33203125" style="11" customWidth="1"/>
    <col min="19" max="19" width="11.77734375" style="11" customWidth="1"/>
    <col min="20" max="22" width="8.88671875" style="11"/>
    <col min="23" max="23" width="25.6640625" style="11" bestFit="1" customWidth="1"/>
    <col min="24" max="24" width="9.88671875" style="11" bestFit="1" customWidth="1"/>
    <col min="25" max="25" width="11.6640625" style="11" bestFit="1" customWidth="1"/>
    <col min="26" max="28" width="8.88671875" style="11"/>
    <col min="29" max="29" width="26.77734375" style="11" bestFit="1" customWidth="1"/>
    <col min="30" max="30" width="10.88671875" style="11" customWidth="1"/>
    <col min="31" max="31" width="13.109375" style="11" customWidth="1"/>
    <col min="32" max="32" width="10.44140625" style="11" bestFit="1" customWidth="1"/>
    <col min="33" max="34" width="8.88671875" style="11"/>
    <col min="35" max="35" width="14.33203125" style="11" bestFit="1" customWidth="1"/>
    <col min="36" max="36" width="14.6640625" style="11" bestFit="1" customWidth="1"/>
    <col min="37" max="37" width="11.6640625" style="11" bestFit="1" customWidth="1"/>
    <col min="38" max="38" width="8.88671875" style="11"/>
    <col min="39" max="39" width="11.33203125" style="11" bestFit="1" customWidth="1"/>
    <col min="40" max="41" width="8.88671875" style="11"/>
    <col min="42" max="42" width="32.21875" style="11" bestFit="1" customWidth="1"/>
    <col min="43" max="43" width="9.88671875" style="11" bestFit="1" customWidth="1"/>
    <col min="44" max="44" width="11.6640625" style="11" bestFit="1" customWidth="1"/>
    <col min="45" max="45" width="10" style="11" customWidth="1"/>
    <col min="46" max="46" width="17.88671875" style="11" bestFit="1" customWidth="1"/>
    <col min="47" max="48" width="8.88671875" style="11"/>
    <col min="49" max="49" width="31.5546875" style="11" bestFit="1" customWidth="1"/>
    <col min="50" max="50" width="9.88671875" style="11" bestFit="1" customWidth="1"/>
    <col min="51" max="51" width="12" style="11" bestFit="1" customWidth="1"/>
    <col min="52" max="52" width="8.88671875" style="11"/>
    <col min="53" max="53" width="17.88671875" style="11" bestFit="1" customWidth="1"/>
    <col min="54" max="55" width="8.88671875" style="11"/>
    <col min="56" max="56" width="32.88671875" style="11" bestFit="1" customWidth="1"/>
    <col min="57" max="57" width="9.88671875" style="11" bestFit="1" customWidth="1"/>
    <col min="58" max="59" width="12.6640625" style="11" bestFit="1" customWidth="1"/>
    <col min="60" max="60" width="17.88671875" style="11" bestFit="1" customWidth="1"/>
    <col min="61" max="62" width="8.88671875" style="11"/>
    <col min="63" max="63" width="28.5546875" style="11" bestFit="1" customWidth="1"/>
    <col min="64" max="64" width="9.88671875" style="11" bestFit="1" customWidth="1"/>
    <col min="65" max="65" width="12" style="11" bestFit="1" customWidth="1"/>
    <col min="66" max="66" width="8.88671875" style="11"/>
    <col min="67" max="67" width="17.88671875" style="11" bestFit="1" customWidth="1"/>
    <col min="68" max="69" width="8.88671875" style="11"/>
    <col min="70" max="70" width="14.44140625" style="11" bestFit="1" customWidth="1"/>
    <col min="71" max="71" width="12" style="11" customWidth="1"/>
    <col min="72" max="74" width="8.88671875" style="11"/>
    <col min="75" max="75" width="26.6640625" style="11" bestFit="1" customWidth="1"/>
    <col min="76" max="76" width="14.33203125" style="11" bestFit="1" customWidth="1"/>
    <col min="77" max="77" width="13.77734375" style="11" customWidth="1"/>
    <col min="78" max="78" width="14.44140625" style="11" bestFit="1" customWidth="1"/>
    <col min="79" max="80" width="8.88671875" style="11"/>
    <col min="81" max="81" width="26.6640625" style="11" bestFit="1" customWidth="1"/>
    <col min="82" max="82" width="12.6640625" style="11" bestFit="1" customWidth="1"/>
    <col min="83" max="83" width="13.77734375" style="11" bestFit="1" customWidth="1"/>
    <col min="84" max="84" width="14" style="11" bestFit="1" customWidth="1"/>
    <col min="85" max="85" width="13.77734375" style="11" customWidth="1"/>
    <col min="90" max="90" width="8.88671875" style="11"/>
    <col min="91" max="91" width="13.77734375" style="11" bestFit="1" customWidth="1"/>
    <col min="92" max="93" width="8.88671875" style="11"/>
    <col min="94" max="94" width="25.109375" style="11" bestFit="1" customWidth="1"/>
    <col min="95" max="99" width="8.88671875" style="11"/>
    <col min="100" max="100" width="10.33203125" style="11" bestFit="1" customWidth="1"/>
    <col min="101" max="103" width="8.88671875" style="11"/>
    <col min="104" max="104" width="20" style="11" bestFit="1" customWidth="1"/>
    <col min="105" max="16384" width="8.88671875" style="11"/>
  </cols>
  <sheetData>
    <row r="1" spans="1:109" x14ac:dyDescent="0.3">
      <c r="A1" s="20" t="s">
        <v>7257</v>
      </c>
    </row>
    <row r="2" spans="1:109" ht="15.6" x14ac:dyDescent="0.35">
      <c r="A2" s="20" t="s">
        <v>7258</v>
      </c>
      <c r="D2" s="39"/>
      <c r="E2" s="5" t="s">
        <v>6058</v>
      </c>
      <c r="F2" s="6" t="s">
        <v>6067</v>
      </c>
      <c r="G2" s="7" t="s">
        <v>7245</v>
      </c>
      <c r="K2" s="39"/>
      <c r="L2" s="5" t="s">
        <v>6058</v>
      </c>
      <c r="M2" s="6" t="s">
        <v>6067</v>
      </c>
      <c r="N2" s="7" t="s">
        <v>7245</v>
      </c>
      <c r="R2" s="39"/>
      <c r="S2" s="5" t="s">
        <v>6058</v>
      </c>
      <c r="T2" s="50" t="s">
        <v>6067</v>
      </c>
      <c r="X2" s="39"/>
      <c r="Y2" s="5" t="s">
        <v>6058</v>
      </c>
      <c r="Z2" s="50" t="s">
        <v>6067</v>
      </c>
      <c r="AD2" s="39"/>
      <c r="AE2" s="5" t="s">
        <v>6058</v>
      </c>
      <c r="AF2" s="50" t="s">
        <v>6067</v>
      </c>
      <c r="AJ2" s="39"/>
      <c r="AK2" s="5" t="s">
        <v>6058</v>
      </c>
      <c r="AL2" s="50" t="s">
        <v>6067</v>
      </c>
      <c r="AQ2" s="39"/>
      <c r="AR2" s="5" t="s">
        <v>6058</v>
      </c>
      <c r="AS2" s="6" t="s">
        <v>6067</v>
      </c>
      <c r="AT2" s="7" t="s">
        <v>7245</v>
      </c>
      <c r="AX2" s="39"/>
      <c r="AY2" s="5" t="s">
        <v>6058</v>
      </c>
      <c r="AZ2" s="6" t="s">
        <v>6067</v>
      </c>
      <c r="BA2" s="7" t="s">
        <v>7245</v>
      </c>
      <c r="BE2" s="39"/>
      <c r="BF2" s="5" t="s">
        <v>6058</v>
      </c>
      <c r="BG2" s="6" t="s">
        <v>6067</v>
      </c>
      <c r="BH2" s="7" t="s">
        <v>7245</v>
      </c>
      <c r="BL2" s="39"/>
      <c r="BM2" s="5" t="s">
        <v>6058</v>
      </c>
      <c r="BN2" s="6" t="s">
        <v>6067</v>
      </c>
      <c r="BO2" s="7" t="s">
        <v>7245</v>
      </c>
      <c r="BR2" s="39"/>
      <c r="BS2" s="5" t="s">
        <v>6058</v>
      </c>
      <c r="BT2" s="50" t="s">
        <v>6067</v>
      </c>
      <c r="BX2" s="39"/>
      <c r="BY2" s="5" t="s">
        <v>6058</v>
      </c>
      <c r="BZ2" s="50" t="s">
        <v>6067</v>
      </c>
      <c r="CD2" s="39"/>
      <c r="CE2" s="5" t="s">
        <v>6058</v>
      </c>
      <c r="CF2" s="50" t="s">
        <v>6067</v>
      </c>
    </row>
    <row r="3" spans="1:109" x14ac:dyDescent="0.3">
      <c r="A3" s="20" t="s">
        <v>7259</v>
      </c>
      <c r="D3" s="8" t="s">
        <v>6062</v>
      </c>
      <c r="E3" s="37" cm="1">
        <f t="array" ref="E3">SUM(ABS(E10:E149-$D$10:$D$149))/COUNT($D$10:$D$149)</f>
        <v>7.6002035236178571</v>
      </c>
      <c r="F3" s="37" cm="1">
        <f t="array" ref="F3">SUM(ABS(F10:F149-$D$10:$D$149))/COUNT($D$10:$D$149)</f>
        <v>4.0354136194114316</v>
      </c>
      <c r="G3" s="38" cm="1">
        <f t="array" ref="G3">SUM(ABS(G10:G149-$D$10:$D$149))/COUNT($D$10:$D$149)</f>
        <v>3.1624285714285705</v>
      </c>
      <c r="H3" s="12"/>
      <c r="K3" s="8" t="s">
        <v>6062</v>
      </c>
      <c r="L3" s="37" cm="1">
        <f t="array" ref="L3">SUM(ABS(L10:L67-$K$10:$K$67))/COUNT($K$10:$K$67)</f>
        <v>1.7899026212982763</v>
      </c>
      <c r="M3" s="37" cm="1">
        <f t="array" ref="M3">SUM(ABS(M10:M67-$K$10:$K$67))/COUNT($K$10:$K$67)</f>
        <v>1.5130858283586206</v>
      </c>
      <c r="N3" s="38" cm="1">
        <f t="array" ref="N3">SUM(ABS(N10:N67-$K$10:$K$67))/COUNT($K$10:$K$67)</f>
        <v>1.93</v>
      </c>
      <c r="O3" s="21"/>
      <c r="R3" s="8" t="s">
        <v>6062</v>
      </c>
      <c r="S3" s="37" cm="1">
        <f t="array" ref="S3">SUM(ABS(S10:S161-$R$10:$R$161))/COUNT($R$10:$R$161)</f>
        <v>0.23372631578947384</v>
      </c>
      <c r="T3" s="38" cm="1">
        <f t="array" ref="T3">SUM(ABS(T10:T161-$R$10:$R$161))/COUNT($R$10:$R$161)</f>
        <v>0.18776118421052629</v>
      </c>
      <c r="U3" s="12"/>
      <c r="X3" s="8" t="s">
        <v>6062</v>
      </c>
      <c r="Y3" s="37" cm="1">
        <f t="array" ref="Y3">SUM(ABS(Y10:Y98-$X$10:$X$98))/COUNT($X$10:$X$98)</f>
        <v>0.6625426966292135</v>
      </c>
      <c r="Z3" s="38" cm="1">
        <f t="array" ref="Z3">SUM(ABS(Z10:Z161-$R$10:$R$161))/COUNT($R$10:$R$161)</f>
        <v>2.5049223684210524</v>
      </c>
      <c r="AD3" s="8" t="s">
        <v>6062</v>
      </c>
      <c r="AE3" s="37" cm="1">
        <f t="array" ref="AE3">SUM(ABS(AE10:AE126-$AD$10:$AD$126))/COUNT($AD$10:$AD$126)</f>
        <v>1.0089752136752137</v>
      </c>
      <c r="AF3" s="38" cm="1">
        <f t="array" ref="AF3">SUM(ABS(AF10:AF126-$AD$10:$AD$126))/COUNT($AD$10:$AD$126)</f>
        <v>1.0512128205128206</v>
      </c>
      <c r="AJ3" s="8" t="s">
        <v>6062</v>
      </c>
      <c r="AK3" s="37" cm="1">
        <f t="array" ref="AK3">SUM(ABS(AK10:AK37-$AJ$10:$AJ$37))/COUNT($AJ$10:$AJ$37)</f>
        <v>3.6560747843535721</v>
      </c>
      <c r="AL3" s="38" cm="1">
        <f t="array" ref="AL3">SUM(ABS(AL10:AL37-$AJ$10:$AJ$37))/COUNT($AJ$10:$AJ$37)</f>
        <v>3.2270578999000015</v>
      </c>
      <c r="AM3" s="21"/>
      <c r="AQ3" s="8" t="s">
        <v>6062</v>
      </c>
      <c r="AR3" s="37" cm="1">
        <f t="array" ref="AR3">SUM(ABS(AR10:AR89-$AQ$10:$AQ$89))/COUNT($AQ$10:$AQ$89)</f>
        <v>0.34129885690125</v>
      </c>
      <c r="AS3" s="37" cm="1">
        <f t="array" ref="AS3">SUM(ABS(AS10:AS89-$AQ$10:$AQ$89))/COUNT($AQ$10:$AQ$89)</f>
        <v>0.44530603716500006</v>
      </c>
      <c r="AT3" s="38" cm="1">
        <f t="array" ref="AT3">SUM(ABS(AT10:AT89-$AQ$10:$AQ$89))/COUNT($AQ$10:$AQ$89)</f>
        <v>0.30112499999999992</v>
      </c>
      <c r="AX3" s="8" t="s">
        <v>6062</v>
      </c>
      <c r="AY3" s="37" cm="1">
        <f t="array" ref="AY3">SUM(ABS(AY10:AY35-$AX$10:$AX$35))/COUNT($AX$10:$AX$35)</f>
        <v>1.846621235830771</v>
      </c>
      <c r="AZ3" s="37" cm="1">
        <f t="array" ref="AZ3">SUM(ABS(AZ10:AZ35-$AX$10:$AX$35))/COUNT($AX$10:$AX$35)</f>
        <v>2.9284039812269245</v>
      </c>
      <c r="BA3" s="38" cm="1">
        <f t="array" ref="BA3">SUM(ABS(BA10:BA35-$AX$10:$AX$35))/COUNT($AX$10:$AX$35)</f>
        <v>1.2392307692307665</v>
      </c>
      <c r="BE3" s="8" t="s">
        <v>6062</v>
      </c>
      <c r="BF3" s="37" cm="1">
        <f t="array" ref="BF3">SUM(ABS(BF10:BF34-$BE$10:$BE$34))/COUNT($BE$10:$BE$34)</f>
        <v>3.1303671455919999</v>
      </c>
      <c r="BG3" s="37" cm="1">
        <f t="array" ref="BG3">SUM(ABS(BG10:BG34-$BE$10:$BE$34))/COUNT($BE$10:$BE$34)</f>
        <v>3.6680174976319999</v>
      </c>
      <c r="BH3" s="38" cm="1">
        <f t="array" ref="BH3">SUM(ABS(BH10:BH34-$BE$10:$BE$34))/COUNT($BE$10:$BE$34)</f>
        <v>1.7564000000000004</v>
      </c>
      <c r="BL3" s="8" t="s">
        <v>6062</v>
      </c>
      <c r="BM3" s="37" cm="1">
        <f t="array" ref="BM3">SUM(ABS(BM10:BM45-$BL$10:$BL$45))/COUNT($BL$10:$BL$45)</f>
        <v>3.531459602363888</v>
      </c>
      <c r="BN3" s="37" cm="1">
        <f t="array" ref="BN3">SUM(ABS(BN10:BN45-$BL$10:$BL$45))/COUNT($BL$10:$BL$45)</f>
        <v>2.9633258984555537</v>
      </c>
      <c r="BO3" s="38" cm="1">
        <f t="array" ref="BO3">SUM(ABS(BO10:BO45-$BL$10:$BL$45))/COUNT($BL$10:$BL$45)</f>
        <v>2.6408333333333349</v>
      </c>
      <c r="BR3" s="8" t="s">
        <v>6062</v>
      </c>
      <c r="BS3" s="37" cm="1">
        <f t="array" ref="BS3">SUM(ABS(BS10:BS128))/COUNT($BS$10:$BS$128)</f>
        <v>7.4172268907563038E-2</v>
      </c>
      <c r="BT3" s="38" cm="1">
        <f t="array" ref="BT3">SUM(ABS(BT10:BT128))/COUNT($BS$10:$BS$128)</f>
        <v>5.9925210084033599E-2</v>
      </c>
      <c r="BX3" s="8" t="s">
        <v>6062</v>
      </c>
      <c r="BY3" s="37" cm="1">
        <f t="array" ref="BY3">SUM(ABS(BY10:BY365-$BX$10:$BX$365))/COUNT($BX$10:$BX$365)</f>
        <v>3.7988350538194173</v>
      </c>
      <c r="BZ3" s="38" cm="1">
        <f t="array" ref="BZ3">SUM(ABS(BZ10:BZ365-$BX$10:$BX$365))/COUNT($BX$10:$BX$365)</f>
        <v>1.0934805231867035</v>
      </c>
      <c r="CD3" s="8" t="s">
        <v>6062</v>
      </c>
      <c r="CE3" s="37" cm="1">
        <f t="array" ref="CE3">SUM(ABS(CE10:CE83-$CD$10:$CD$83))/COUNT($CD$10:$CD$83)</f>
        <v>1.5681848110507375</v>
      </c>
      <c r="CF3" s="38" cm="1">
        <f t="array" ref="CF3">SUM(ABS(CF10:CF83-$CD$10:$CD$83))/COUNT($CD$10:$CD$83)</f>
        <v>0.72677300958775382</v>
      </c>
    </row>
    <row r="4" spans="1:109" x14ac:dyDescent="0.3">
      <c r="A4" s="20" t="s">
        <v>7260</v>
      </c>
      <c r="D4" s="1" t="s">
        <v>6063</v>
      </c>
      <c r="E4" s="12" cm="1">
        <f t="array" ref="E4">SQRT(SUMSQ(E10:E149-$D$10:$D$149)/COUNT($D$10:$D$149))</f>
        <v>11.191992391339733</v>
      </c>
      <c r="F4" s="12" cm="1">
        <f t="array" ref="F4">SQRT(SUMSQ(F10:F149-$D$10:$D$149)/COUNT($D$10:$D$149))</f>
        <v>6.2145067400832463</v>
      </c>
      <c r="G4" s="15" cm="1">
        <f t="array" ref="G4">SQRT(SUMSQ(G10:G149-$D$10:$D$149)/COUNT($D$10:$D$149))</f>
        <v>5.6179884554628865</v>
      </c>
      <c r="H4" s="12"/>
      <c r="K4" s="1" t="s">
        <v>6063</v>
      </c>
      <c r="L4" s="12" cm="1">
        <f t="array" ref="L4">SQRT(SUMSQ(L10:L67-$K$10:$K$67)/COUNT($K$10:$K$67))</f>
        <v>2.7521854454364076</v>
      </c>
      <c r="M4" s="12" cm="1">
        <f t="array" ref="M4">SQRT(SUMSQ(M10:M67-$K$10:$K$67)/COUNT($K$10:$K$67))</f>
        <v>2.2982108332523699</v>
      </c>
      <c r="N4" s="15" cm="1">
        <f t="array" ref="N4">SQRT(SUMSQ(N10:N67-$K$10:$K$67)/COUNT($K$10:$K$67))</f>
        <v>3.2723401939327132</v>
      </c>
      <c r="R4" s="1" t="s">
        <v>6063</v>
      </c>
      <c r="S4" s="12" cm="1">
        <f t="array" ref="S4">SQRT(SUMSQ(S10:S161-$R$10:$R$161)/COUNT($R$10:$R$161))</f>
        <v>0.34120424042530678</v>
      </c>
      <c r="T4" s="15" cm="1">
        <f t="array" ref="T4">SQRT(SUMSQ(T10:T161-$R$10:$R$161)/COUNT($R$10:$R$161))</f>
        <v>0.30512500188662967</v>
      </c>
      <c r="U4" s="12"/>
      <c r="X4" s="1" t="s">
        <v>6063</v>
      </c>
      <c r="Y4" s="12" cm="1">
        <f t="array" ref="Y4">SQRT(SUMSQ(Y10:Y98-$X$10:$X$98)/COUNT($X$10:$X$98))</f>
        <v>1.3131315689662366</v>
      </c>
      <c r="Z4" s="15" cm="1">
        <f t="array" ref="Z4">SQRT(SUMSQ(Z10:Z98-$X$10:$X$98)/COUNT($X$10:$X$98))</f>
        <v>1.3189463296744859</v>
      </c>
      <c r="AD4" s="1" t="s">
        <v>6063</v>
      </c>
      <c r="AE4" s="12" cm="1">
        <f t="array" ref="AE4">SQRT(SUMSQ(AE10:AE126-$AD$10:$AD$126)/COUNT($AD$10:$AD$126))</f>
        <v>3.8751162038600602</v>
      </c>
      <c r="AF4" s="15" cm="1">
        <f t="array" ref="AF4">SQRT(SUMSQ(AF10:AF126-$AD$10:$AD$126)/COUNT($AD$10:$AD$126))</f>
        <v>3.8967896652628222</v>
      </c>
      <c r="AJ4" s="1" t="s">
        <v>6063</v>
      </c>
      <c r="AK4" s="12" cm="1">
        <f t="array" ref="AK4">SQRT(SUMSQ(AK10:AK37-$AJ$10:$AJ$37)/COUNT($AJ$10:$AJ$37))</f>
        <v>4.2655675954932102</v>
      </c>
      <c r="AL4" s="15" cm="1">
        <f t="array" ref="AL4">SQRT(SUMSQ(AL10:AL37-$AJ$10:$AJ$37)/COUNT($AJ$10:$AJ$37))</f>
        <v>4.0483135418782741</v>
      </c>
      <c r="AQ4" s="1" t="s">
        <v>6063</v>
      </c>
      <c r="AR4" s="12" cm="1">
        <f t="array" ref="AR4">SQRT(SUMSQ(AR10:AR89-$AQ$10:$AQ$89)/COUNT($AQ$10:$AQ$89))</f>
        <v>0.44123581949840046</v>
      </c>
      <c r="AS4" s="12" cm="1">
        <f t="array" ref="AS4">SQRT(SUMSQ(AS10:AS89-$AQ$10:$AQ$89)/COUNT($AQ$10:$AQ$89))</f>
        <v>0.61126429477591782</v>
      </c>
      <c r="AT4" s="15" cm="1">
        <f t="array" ref="AT4">SQRT(SUMSQ(AT10:AT89-$AQ$10:$AQ$89)/COUNT($AQ$10:$AQ$89))</f>
        <v>0.38563745928008603</v>
      </c>
      <c r="AX4" s="1" t="s">
        <v>6063</v>
      </c>
      <c r="AY4" s="12" cm="1">
        <f t="array" ref="AY4">SQRT(SUMSQ(AY10:AY35-$AX$10:$AX$35)/COUNT($AX$10:$AX$35))</f>
        <v>2.2021709855443548</v>
      </c>
      <c r="AZ4" s="12" cm="1">
        <f t="array" ref="AZ4">SQRT(SUMSQ(AZ10:AZ35-$AX$10:$AX$35)/COUNT($AX$10:$AX$35))</f>
        <v>3.2717716158039027</v>
      </c>
      <c r="BA4" s="15" cm="1">
        <f t="array" ref="BA4">SQRT(SUMSQ(BA10:BA35-$AX$10:$AX$35)/COUNT($AX$10:$AX$35))</f>
        <v>1.52343235945878</v>
      </c>
      <c r="BE4" s="1" t="s">
        <v>6063</v>
      </c>
      <c r="BF4" s="12" cm="1">
        <f t="array" ref="BF4">SQRT(SUMSQ(BF10:BF34-$BE$10:$BE$34)/COUNT($BE$10:$BE$34))</f>
        <v>3.8991103656835953</v>
      </c>
      <c r="BG4" s="12" cm="1">
        <f t="array" ref="BG4">SQRT(SUMSQ(BG10:BG34-$BE$10:$BE$34)/COUNT($BE$10:$BE$34))</f>
        <v>4.0905610870367237</v>
      </c>
      <c r="BH4" s="15" cm="1">
        <f t="array" ref="BH4">SQRT(SUMSQ(BH10:BH34-$BE$10:$BE$34)/COUNT($BE$10:$BE$34))</f>
        <v>2.0841545048292369</v>
      </c>
      <c r="BL4" s="1" t="s">
        <v>6063</v>
      </c>
      <c r="BM4" s="12" cm="1">
        <f t="array" ref="BM4">SQRT(SUMSQ(BM10:BM45-$BL$10:$BL$45)/COUNT($BL$10:$BL$45))</f>
        <v>4.7477931421149302</v>
      </c>
      <c r="BN4" s="12" cm="1">
        <f t="array" ref="BN4">SQRT(SUMSQ(BN10:BN45-$BL$10:$BL$45)/COUNT($BL$10:$BL$45))</f>
        <v>3.4696779831884235</v>
      </c>
      <c r="BO4" s="15" cm="1">
        <f t="array" ref="BO4">SQRT(SUMSQ(BO10:BO45-$BL$10:$BL$45)/COUNT($BL$10:$BL$45))</f>
        <v>3.6672662388578603</v>
      </c>
      <c r="BP4" s="21"/>
      <c r="BR4" s="1" t="s">
        <v>6063</v>
      </c>
      <c r="BS4" s="12">
        <f>SQRT(SUMSQ(BS10:BS128)/COUNT(BS10:BS128))</f>
        <v>0.32777753844014751</v>
      </c>
      <c r="BT4" s="15">
        <f>SQRT(SUMSQ(BT10:BT128)/COUNT(BT10:BT128))</f>
        <v>0.32834383303037018</v>
      </c>
      <c r="BX4" s="1" t="s">
        <v>6063</v>
      </c>
      <c r="BY4" s="12" cm="1">
        <f t="array" ref="BY4">SQRT(SUMSQ(BY10:BY365-$BX$10:$BX$365)/COUNT($BX$10:$BX$365))</f>
        <v>4.6737067041426306</v>
      </c>
      <c r="BZ4" s="15" cm="1">
        <f t="array" ref="BZ4">SQRT(SUMSQ(BZ10:BZ365-$BX$10:$BX$365)/COUNT($BX$10:$BX$365))</f>
        <v>1.6894440182728578</v>
      </c>
      <c r="CD4" s="1" t="s">
        <v>6063</v>
      </c>
      <c r="CE4" s="12" cm="1">
        <f t="array" ref="CE4">SQRT(SUMSQ(CE10:CE83-$CD$10:$CD$83)/COUNT($CD$10:$CD$83))</f>
        <v>1.8959415938129747</v>
      </c>
      <c r="CF4" s="15" cm="1">
        <f t="array" ref="CF4">SQRT(SUMSQ(CF10:CF83-$CD$10:$CD$83)/COUNT($CD$10:$CD$83))</f>
        <v>1.0463553955266613</v>
      </c>
    </row>
    <row r="5" spans="1:109" x14ac:dyDescent="0.3">
      <c r="A5" s="20"/>
      <c r="D5" s="1" t="s">
        <v>6065</v>
      </c>
      <c r="E5" s="12" cm="1">
        <f t="array" ref="E5">_xlfn.STDEV.P(E10:E149-$D$10:$D$149)</f>
        <v>8.3850025051980843</v>
      </c>
      <c r="F5" s="12" cm="1">
        <f t="array" ref="F5">_xlfn.STDEV.P(F10:F149-$D$10:$D$149)</f>
        <v>5.9361368619826722</v>
      </c>
      <c r="G5" s="15" cm="1">
        <f t="array" ref="G5">_xlfn.STDEV.P(G10:G149-$D$10:$D$149)</f>
        <v>5.1145050551528106</v>
      </c>
      <c r="H5" s="12"/>
      <c r="K5" s="1" t="s">
        <v>6065</v>
      </c>
      <c r="L5" s="12" cm="1">
        <f t="array" ref="L5">_xlfn.STDEV.P(L10:L67-$K$10:$K$67)</f>
        <v>2.6535804389570674</v>
      </c>
      <c r="M5" s="12" cm="1">
        <f t="array" ref="M5">_xlfn.STDEV.P(M10:M67-$K$10:$K$67)</f>
        <v>2.2513927807058636</v>
      </c>
      <c r="N5" s="15" cm="1">
        <f t="array" ref="N5">_xlfn.STDEV.P(N10:N67-$K$10:$K$67)</f>
        <v>3.154949831983159</v>
      </c>
      <c r="R5" s="1" t="s">
        <v>6065</v>
      </c>
      <c r="S5" s="12" cm="1">
        <f t="array" ref="S5">_xlfn.STDEV.P(S10:S161-$R$10:$R$161)</f>
        <v>0.31242806201073986</v>
      </c>
      <c r="T5" s="15" cm="1">
        <f t="array" ref="T5">_xlfn.STDEV.P(T10:T161-$R$10:$R$161)</f>
        <v>0.29408777287990384</v>
      </c>
      <c r="U5" s="12"/>
      <c r="X5" s="1" t="s">
        <v>6065</v>
      </c>
      <c r="Y5" s="12" cm="1">
        <f t="array" ref="Y5">_xlfn.STDEV.P(Y10:Y98-$X$10:$X$98)</f>
        <v>1.1724703834018799</v>
      </c>
      <c r="Z5" s="15" cm="1">
        <f t="array" ref="Z5">_xlfn.STDEV.P(Z10:Z98-$X$10:$X$98)</f>
        <v>1.1709553017298142</v>
      </c>
      <c r="AD5" s="1" t="s">
        <v>6065</v>
      </c>
      <c r="AE5" s="12" cm="1">
        <f t="array" ref="AE5">_xlfn.STDEV.P(AE10:AE126-$AD$10:$AD$126)</f>
        <v>3.8221750773691028</v>
      </c>
      <c r="AF5" s="15" cm="1">
        <f t="array" ref="AF5">_xlfn.STDEV.P(AF10:AF126-$AD$10:$AD$126)</f>
        <v>3.8120776221199524</v>
      </c>
      <c r="AJ5" s="1" t="s">
        <v>6065</v>
      </c>
      <c r="AK5" s="12" cm="1">
        <f t="array" ref="AK5">_xlfn.STDEV.P(ABS((AK10:AK37-$AJ$10:$AJ$37)))</f>
        <v>2.1973129233078539</v>
      </c>
      <c r="AL5" s="15" cm="1">
        <f t="array" ref="AL5">_xlfn.STDEV.P(ABS((AL10:AL37-$AJ$10:$AJ$37)))</f>
        <v>2.4443690073407502</v>
      </c>
      <c r="AQ5" s="1" t="s">
        <v>6065</v>
      </c>
      <c r="AR5" s="12" cm="1">
        <f t="array" ref="AR5">_xlfn.STDEV.P(AR10:AR89-$AQ$10:$AQ$89)</f>
        <v>0.44054097751516175</v>
      </c>
      <c r="AS5" s="12" cm="1">
        <f t="array" ref="AS5">_xlfn.STDEV.P(AS10:AS89-$AQ$10:$AQ$89)</f>
        <v>0.56379375686800604</v>
      </c>
      <c r="AT5" s="15" cm="1">
        <f t="array" ref="AT5">_xlfn.STDEV.P(AT10:AT89-$AQ$10:$AQ$89)</f>
        <v>0.38443934420789977</v>
      </c>
      <c r="AX5" s="1" t="s">
        <v>6065</v>
      </c>
      <c r="AY5" s="12" cm="1">
        <f t="array" ref="AY5">_xlfn.STDEV.P(AY10:AY35-$AX$10:$AX$35)</f>
        <v>1.9057904716589913</v>
      </c>
      <c r="AZ5" s="12" cm="1">
        <f t="array" ref="AZ5">_xlfn.STDEV.P(AZ10:AZ35-$AX$10:$AX$35)</f>
        <v>1.8746192087796039</v>
      </c>
      <c r="BA5" s="15" cm="1">
        <f t="array" ref="BA5">_xlfn.STDEV.P(BA10:BA35-$AX$10:$AX$35)</f>
        <v>1.4834050466896658</v>
      </c>
      <c r="BE5" s="1" t="s">
        <v>6065</v>
      </c>
      <c r="BF5" s="12" cm="1">
        <f t="array" ref="BF5">_xlfn.STDEV.P(BF10:BF34-$BE$10:$BE$34)</f>
        <v>3.7692464435986808</v>
      </c>
      <c r="BG5" s="12" cm="1">
        <f t="array" ref="BG5">_xlfn.STDEV.P(BG10:BG34-$BE$10:$BE$34)</f>
        <v>1.8831527568285054</v>
      </c>
      <c r="BH5" s="15" cm="1">
        <f t="array" ref="BH5">_xlfn.STDEV.P(BH10:BH34-$BE$10:$BE$34)</f>
        <v>1.9943502601097938</v>
      </c>
      <c r="BL5" s="1" t="s">
        <v>6065</v>
      </c>
      <c r="BM5" s="12" cm="1">
        <f t="array" ref="BM5">_xlfn.STDEV.P(BM10:BM45-$BL$10:$BL$45)</f>
        <v>4.7008915517740562</v>
      </c>
      <c r="BN5" s="12" cm="1">
        <f t="array" ref="BN5">_xlfn.STDEV.P(BN10:BN45-$BL$10:$BL$45)</f>
        <v>2.9434460475915647</v>
      </c>
      <c r="BO5" s="15" cm="1">
        <f t="array" ref="BO5">_xlfn.STDEV.P(BO10:BO45-$BL$10:$BL$45)</f>
        <v>3.6652932928811461</v>
      </c>
      <c r="BR5" s="1" t="s">
        <v>6065</v>
      </c>
      <c r="BS5" s="12">
        <f>_xlfn.STDEV.P(BS10:BS128)</f>
        <v>0.31927509961001743</v>
      </c>
      <c r="BT5" s="15">
        <f>_xlfn.STDEV.P(BT10:BT128)</f>
        <v>0.32282912180511236</v>
      </c>
      <c r="BX5" s="1" t="s">
        <v>6065</v>
      </c>
      <c r="BY5" s="12" cm="1">
        <f t="array" ref="BY5">_xlfn.STDEV.P(BY10:BY365-$BX$10:$BX$365)</f>
        <v>2.7960078386435283</v>
      </c>
      <c r="BZ5" s="15" cm="1">
        <f t="array" ref="BZ5">_xlfn.STDEV.P(BZ10:BZ365-$BX$10:$BX$365)</f>
        <v>1.6393627285700394</v>
      </c>
      <c r="CD5" s="1" t="s">
        <v>6065</v>
      </c>
      <c r="CE5" s="12" cm="1">
        <f t="array" ref="CE5">_xlfn.STDEV.P(CE10:CE83-$CD$10:$CD$83)</f>
        <v>1.1461015428516625</v>
      </c>
      <c r="CF5" s="15" cm="1">
        <f t="array" ref="CF5">_xlfn.STDEV.P(CF10:CF83-$CD$10:$CD$83)</f>
        <v>0.91977312063721728</v>
      </c>
      <c r="CR5" s="21"/>
      <c r="CS5" s="21"/>
      <c r="CT5" s="21"/>
      <c r="CU5" s="21"/>
      <c r="CV5" s="21"/>
      <c r="DD5" s="21"/>
      <c r="DE5" s="21"/>
    </row>
    <row r="6" spans="1:109" x14ac:dyDescent="0.3">
      <c r="A6" s="20" t="s">
        <v>6070</v>
      </c>
      <c r="D6" s="2" t="s">
        <v>6064</v>
      </c>
      <c r="E6" s="16" cm="1">
        <f t="array" ref="E6">MAX(ABS(E10:E149-$D$10:$D$149))</f>
        <v>54.647695049899994</v>
      </c>
      <c r="F6" s="16" cm="1">
        <f t="array" ref="F6">MAX(ABS(F10:F149-$D$10:$D$149))</f>
        <v>29.028411113999994</v>
      </c>
      <c r="G6" s="17" cm="1">
        <f t="array" ref="G6">MAX(ABS(G10:G149-$D$10:$D$149))</f>
        <v>31.17</v>
      </c>
      <c r="H6" s="12"/>
      <c r="K6" s="2" t="s">
        <v>6064</v>
      </c>
      <c r="L6" s="16" cm="1">
        <f t="array" ref="L6">MAX(ABS(L10:L67-$K$10:$K$67))</f>
        <v>14.7461744746</v>
      </c>
      <c r="M6" s="16" cm="1">
        <f t="array" ref="M6">MAX(ABS(M10:M67-$K$10:$K$67))</f>
        <v>11.374335796299999</v>
      </c>
      <c r="N6" s="17" cm="1">
        <f t="array" ref="N6">MAX(ABS(N10:N67-$K$10:$K$67))</f>
        <v>18.12</v>
      </c>
      <c r="R6" s="2" t="s">
        <v>6064</v>
      </c>
      <c r="S6" s="16" cm="1">
        <f t="array" ref="S6">MAX(ABS(S10:S161-$R$10:$R$161))</f>
        <v>1.5893999999999997</v>
      </c>
      <c r="T6" s="17" cm="1">
        <f t="array" ref="T6">MAX(ABS(T10:T161-$R$10:$R$161))</f>
        <v>1.6369999999999998</v>
      </c>
      <c r="U6" s="12"/>
      <c r="X6" s="2" t="s">
        <v>6064</v>
      </c>
      <c r="Y6" s="16" cm="1">
        <f t="array" ref="Y6">MAX(ABS(Y10:Y98-$X$10:$X$98))</f>
        <v>6.4745999999999997</v>
      </c>
      <c r="Z6" s="17" cm="1">
        <f t="array" ref="Z6">MAX(ABS(Z10:Z98-$X$10:$X$98))</f>
        <v>6.5441000000000003</v>
      </c>
      <c r="AD6" s="2" t="s">
        <v>6064</v>
      </c>
      <c r="AE6" s="16" cm="1">
        <f t="array" ref="AE6">MAX(ABS(AE10:AE126-$X$10:$X$126))</f>
        <v>32.963099999999997</v>
      </c>
      <c r="AF6" s="17" cm="1">
        <f t="array" ref="AF6">MAX(ABS(AF10:AF126-$X$10:$X$126))</f>
        <v>32.9831</v>
      </c>
      <c r="AJ6" s="2" t="s">
        <v>6064</v>
      </c>
      <c r="AK6" s="16" cm="1">
        <f t="array" ref="AK6">MAX(ABS(AK10:AK37-$AJ$10:$AJ$37))</f>
        <v>9.1580326075000009</v>
      </c>
      <c r="AL6" s="17" cm="1">
        <f t="array" ref="AL6">MAX(ABS(AL10:AL37-$AJ$10:$AJ$37))</f>
        <v>9.5253313223000191</v>
      </c>
      <c r="AQ6" s="2" t="s">
        <v>6064</v>
      </c>
      <c r="AR6" s="16" cm="1">
        <f t="array" ref="AR6">MAX(ABS(AR10:AR89-$AQ$10:$AQ$89))</f>
        <v>1.0386968108000001</v>
      </c>
      <c r="AS6" s="16" cm="1">
        <f t="array" ref="AS6">MAX(ABS(AS10:AS89-$AQ$10:$AQ$89))</f>
        <v>1.7571619027000001</v>
      </c>
      <c r="AT6" s="17" cm="1">
        <f t="array" ref="AT6">MAX(ABS(AT10:AT89-$AQ$10:$AQ$89))</f>
        <v>1.0099999999999998</v>
      </c>
      <c r="AX6" s="2" t="s">
        <v>6064</v>
      </c>
      <c r="AY6" s="16" cm="1">
        <f t="array" ref="AY6">MAX(ABS(AY10:AY35-$AX$10:$AX$35))</f>
        <v>4.8134968367000113</v>
      </c>
      <c r="AZ6" s="16" cm="1">
        <f t="array" ref="AZ6">MAX(ABS(AZ10:AZ35-$AX$10:$AX$35))</f>
        <v>7.0638001120000098</v>
      </c>
      <c r="BA6" s="17" cm="1">
        <f t="array" ref="BA6">MAX(ABS(BA10:BA35-$AX$10:$AX$35))</f>
        <v>3.9899999999999949</v>
      </c>
      <c r="BE6" s="2" t="s">
        <v>6064</v>
      </c>
      <c r="BF6" s="16" cm="1">
        <f t="array" ref="BF6">MAX(ABS(BF10:BF34-$BE$10:$BE$34))</f>
        <v>11.754880005099992</v>
      </c>
      <c r="BG6" s="16" cm="1">
        <f t="array" ref="BG6">MAX(ABS(BG10:BG34-$BE$10:$BE$34))</f>
        <v>6.7564287272000003</v>
      </c>
      <c r="BH6" s="17" cm="1">
        <f t="array" ref="BH6">MAX(ABS(BH10:BH34-$BE$10:$BE$34))</f>
        <v>4.1500000000000057</v>
      </c>
      <c r="BL6" s="2" t="s">
        <v>6064</v>
      </c>
      <c r="BM6" s="16" cm="1">
        <f t="array" ref="BM6">MAX(ABS(BM10:BM45-$BL$10:$BL$45))</f>
        <v>12.751548192100017</v>
      </c>
      <c r="BN6" s="16" cm="1">
        <f t="array" ref="BN6">MAX(ABS(BN10:BN45-$BL$10:$BL$45))</f>
        <v>7.7385341840000024</v>
      </c>
      <c r="BO6" s="17" cm="1">
        <f t="array" ref="BO6">MAX(ABS(BO10:BO45-$BL$10:$BL$45))</f>
        <v>11.550000000000011</v>
      </c>
      <c r="BR6" s="2" t="s">
        <v>6064</v>
      </c>
      <c r="BS6" s="16" cm="1">
        <f t="array" ref="BS6">MAX(ABS(BS10:BS128))</f>
        <v>3.4895999999999998</v>
      </c>
      <c r="BT6" s="17" cm="1">
        <f t="array" ref="BT6">MAX(ABS(BT10:BT128))</f>
        <v>3.4624000000000001</v>
      </c>
      <c r="BX6" s="2" t="s">
        <v>6064</v>
      </c>
      <c r="BY6" s="16" cm="1">
        <f t="array" ref="BY6">MAX(ABS(BY10:BY365-$BX$10:$BX$365))</f>
        <v>13.92756043002926</v>
      </c>
      <c r="BZ6" s="17" cm="1">
        <f t="array" ref="BZ6">MAX(ABS(BZ10:BZ365-$BX$10:$BX$365))</f>
        <v>9.7053300500661415</v>
      </c>
      <c r="CD6" s="2" t="s">
        <v>6064</v>
      </c>
      <c r="CE6" s="16" cm="1">
        <f t="array" ref="CE6">MAX(ABS(CE10:CE83-$CD$10:$CD$83))</f>
        <v>5.6861260725322218</v>
      </c>
      <c r="CF6" s="17" cm="1">
        <f t="array" ref="CF6">MAX(ABS(CF10:CF83-$CD$10:$CD$83))</f>
        <v>3.7809940300076796</v>
      </c>
    </row>
    <row r="7" spans="1:109" x14ac:dyDescent="0.3">
      <c r="D7" s="9"/>
      <c r="E7" s="12"/>
      <c r="F7" s="12"/>
      <c r="G7" s="12"/>
      <c r="H7" s="12"/>
      <c r="K7" s="9"/>
      <c r="L7" s="12"/>
      <c r="M7" s="12"/>
      <c r="N7" s="12"/>
      <c r="R7" s="9"/>
      <c r="S7" s="12"/>
      <c r="T7" s="12"/>
      <c r="U7" s="12"/>
      <c r="X7" s="9"/>
      <c r="Y7" s="12"/>
      <c r="Z7" s="12"/>
      <c r="AD7" s="9"/>
      <c r="AE7" s="12"/>
      <c r="AF7" s="12"/>
      <c r="AJ7" s="9"/>
      <c r="AK7" s="12"/>
      <c r="AL7" s="12"/>
      <c r="AQ7" s="9"/>
      <c r="AR7" s="12"/>
      <c r="AS7" s="12"/>
      <c r="AT7" s="12"/>
      <c r="AX7" s="9"/>
      <c r="AY7" s="12"/>
      <c r="AZ7" s="12"/>
      <c r="BA7" s="12"/>
      <c r="BE7" s="9"/>
      <c r="BF7" s="12"/>
      <c r="BG7" s="12"/>
      <c r="BH7" s="12"/>
      <c r="BL7" s="9"/>
      <c r="BM7" s="12"/>
      <c r="BN7" s="12"/>
      <c r="BO7" s="12"/>
      <c r="BR7" s="9"/>
      <c r="BS7" s="12"/>
      <c r="BT7" s="12"/>
      <c r="BW7" s="43" t="s">
        <v>7262</v>
      </c>
      <c r="BX7" s="9"/>
      <c r="BY7" s="12"/>
      <c r="BZ7" s="12"/>
      <c r="CC7" s="43" t="s">
        <v>7262</v>
      </c>
      <c r="CD7" s="9"/>
      <c r="CE7" s="12"/>
      <c r="CF7" s="12"/>
    </row>
    <row r="8" spans="1:109" x14ac:dyDescent="0.3">
      <c r="C8" s="43" t="s">
        <v>6886</v>
      </c>
      <c r="D8" s="26"/>
      <c r="E8" s="26"/>
      <c r="F8" s="26"/>
      <c r="G8" s="27"/>
      <c r="J8" s="43" t="s">
        <v>7246</v>
      </c>
      <c r="K8" s="44"/>
      <c r="L8" s="44"/>
      <c r="M8" s="44"/>
      <c r="N8" s="45"/>
      <c r="Q8" s="22"/>
      <c r="W8" s="43" t="s">
        <v>7264</v>
      </c>
      <c r="X8" s="26"/>
      <c r="Y8" s="26"/>
      <c r="Z8" s="27"/>
      <c r="AC8" s="43" t="s">
        <v>7263</v>
      </c>
      <c r="AD8" s="26"/>
      <c r="AE8" s="26"/>
      <c r="AF8" s="27"/>
      <c r="AI8" s="43" t="s">
        <v>6072</v>
      </c>
      <c r="AJ8" s="26"/>
      <c r="AK8" s="26"/>
      <c r="AL8" s="26"/>
      <c r="AM8" s="27"/>
      <c r="AP8" s="43" t="s">
        <v>6073</v>
      </c>
      <c r="AQ8" s="26"/>
      <c r="AR8" s="26"/>
      <c r="AS8" s="26"/>
      <c r="AT8" s="27"/>
      <c r="AW8" s="43" t="s">
        <v>6071</v>
      </c>
      <c r="AX8" s="26"/>
      <c r="AY8" s="26"/>
      <c r="AZ8" s="26"/>
      <c r="BA8" s="27"/>
      <c r="BD8" s="43" t="s">
        <v>6074</v>
      </c>
      <c r="BE8" s="26"/>
      <c r="BF8" s="26"/>
      <c r="BG8" s="26"/>
      <c r="BH8" s="27"/>
      <c r="BK8" s="43" t="s">
        <v>6075</v>
      </c>
      <c r="BL8" s="26"/>
      <c r="BM8" s="26"/>
      <c r="BN8" s="26"/>
      <c r="BO8" s="27"/>
      <c r="BR8" s="43" t="s">
        <v>7263</v>
      </c>
      <c r="BS8" s="26"/>
      <c r="BT8" s="27"/>
      <c r="BW8" s="54" t="s">
        <v>7244</v>
      </c>
      <c r="BX8" s="26"/>
      <c r="BY8" s="26"/>
      <c r="BZ8" s="27"/>
      <c r="CC8" s="54" t="s">
        <v>7243</v>
      </c>
      <c r="CD8" s="26"/>
      <c r="CE8" s="26"/>
      <c r="CF8" s="27"/>
    </row>
    <row r="9" spans="1:109" ht="16.8" x14ac:dyDescent="0.35">
      <c r="C9" s="42" t="s">
        <v>7256</v>
      </c>
      <c r="D9" s="28" t="s">
        <v>6060</v>
      </c>
      <c r="E9" s="29" t="s">
        <v>6058</v>
      </c>
      <c r="F9" s="40" t="s">
        <v>6067</v>
      </c>
      <c r="G9" s="41" t="s">
        <v>7245</v>
      </c>
      <c r="H9" s="23"/>
      <c r="I9" s="21"/>
      <c r="J9" s="42" t="s">
        <v>7255</v>
      </c>
      <c r="K9" s="28" t="s">
        <v>6060</v>
      </c>
      <c r="L9" s="29" t="s">
        <v>6058</v>
      </c>
      <c r="M9" s="40" t="s">
        <v>6067</v>
      </c>
      <c r="N9" s="41" t="s">
        <v>7245</v>
      </c>
      <c r="O9" s="23"/>
      <c r="Q9" s="49" t="s">
        <v>7265</v>
      </c>
      <c r="R9" s="3" t="s">
        <v>6060</v>
      </c>
      <c r="S9" s="5" t="s">
        <v>6058</v>
      </c>
      <c r="T9" s="50" t="s">
        <v>6067</v>
      </c>
      <c r="U9" s="24"/>
      <c r="W9" s="42" t="s">
        <v>7247</v>
      </c>
      <c r="X9" s="28" t="s">
        <v>6060</v>
      </c>
      <c r="Y9" s="29" t="s">
        <v>6058</v>
      </c>
      <c r="Z9" s="30" t="s">
        <v>6067</v>
      </c>
      <c r="AC9" s="42" t="s">
        <v>7254</v>
      </c>
      <c r="AD9" s="28" t="s">
        <v>6060</v>
      </c>
      <c r="AE9" s="29" t="s">
        <v>6058</v>
      </c>
      <c r="AF9" s="30" t="s">
        <v>6067</v>
      </c>
      <c r="AI9" s="42" t="s">
        <v>7248</v>
      </c>
      <c r="AJ9" s="28" t="s">
        <v>6060</v>
      </c>
      <c r="AK9" s="29" t="s">
        <v>6058</v>
      </c>
      <c r="AL9" s="40" t="s">
        <v>6067</v>
      </c>
      <c r="AM9" s="51" t="s">
        <v>6077</v>
      </c>
      <c r="AP9" s="42" t="s">
        <v>7249</v>
      </c>
      <c r="AQ9" s="28" t="s">
        <v>6060</v>
      </c>
      <c r="AR9" s="29" t="s">
        <v>6058</v>
      </c>
      <c r="AS9" s="40" t="s">
        <v>6067</v>
      </c>
      <c r="AT9" s="41" t="s">
        <v>7245</v>
      </c>
      <c r="AW9" s="42" t="s">
        <v>7250</v>
      </c>
      <c r="AX9" s="28" t="s">
        <v>6060</v>
      </c>
      <c r="AY9" s="29" t="s">
        <v>6058</v>
      </c>
      <c r="AZ9" s="40" t="s">
        <v>6067</v>
      </c>
      <c r="BA9" s="41" t="s">
        <v>7245</v>
      </c>
      <c r="BD9" s="42" t="s">
        <v>7251</v>
      </c>
      <c r="BE9" s="28" t="s">
        <v>6060</v>
      </c>
      <c r="BF9" s="29" t="s">
        <v>6058</v>
      </c>
      <c r="BG9" s="40" t="s">
        <v>6067</v>
      </c>
      <c r="BH9" s="41" t="s">
        <v>7245</v>
      </c>
      <c r="BK9" s="42" t="s">
        <v>7252</v>
      </c>
      <c r="BL9" s="28" t="s">
        <v>6060</v>
      </c>
      <c r="BM9" s="29" t="s">
        <v>6058</v>
      </c>
      <c r="BN9" s="40" t="s">
        <v>6067</v>
      </c>
      <c r="BO9" s="41" t="s">
        <v>7245</v>
      </c>
      <c r="BP9" s="24"/>
      <c r="BR9" s="42" t="s">
        <v>7261</v>
      </c>
      <c r="BS9" s="29" t="s">
        <v>6058</v>
      </c>
      <c r="BT9" s="30" t="s">
        <v>6067</v>
      </c>
      <c r="BW9" s="34" t="s">
        <v>7253</v>
      </c>
      <c r="BX9" s="28" t="s">
        <v>6060</v>
      </c>
      <c r="BY9" s="29" t="s">
        <v>6058</v>
      </c>
      <c r="BZ9" s="30" t="s">
        <v>6067</v>
      </c>
      <c r="CC9" s="34" t="s">
        <v>7253</v>
      </c>
      <c r="CD9" s="28" t="s">
        <v>6060</v>
      </c>
      <c r="CE9" s="29" t="s">
        <v>6058</v>
      </c>
      <c r="CF9" s="30" t="s">
        <v>6067</v>
      </c>
    </row>
    <row r="10" spans="1:109" x14ac:dyDescent="0.3">
      <c r="C10" s="35" t="s">
        <v>6078</v>
      </c>
      <c r="D10" s="21">
        <v>109.49299999999999</v>
      </c>
      <c r="E10" s="21">
        <v>109.2068118104</v>
      </c>
      <c r="F10" s="21">
        <v>107.95820017379999</v>
      </c>
      <c r="G10" s="31">
        <v>107.913</v>
      </c>
      <c r="H10" s="23"/>
      <c r="I10" s="21"/>
      <c r="J10" s="35" t="s">
        <v>6079</v>
      </c>
      <c r="K10" s="21">
        <v>1.49</v>
      </c>
      <c r="L10" s="21">
        <v>-0.21561790149999999</v>
      </c>
      <c r="M10" s="21">
        <v>0.2623403741</v>
      </c>
      <c r="N10" s="31">
        <v>0.62</v>
      </c>
      <c r="O10" s="23"/>
      <c r="Q10" s="35" t="s">
        <v>6081</v>
      </c>
      <c r="R10" s="24">
        <v>1.4729000000000001</v>
      </c>
      <c r="S10" s="24">
        <v>1.5476000000000001</v>
      </c>
      <c r="T10" s="46">
        <v>1.4625999999999999</v>
      </c>
      <c r="U10" s="24"/>
      <c r="W10" s="35" t="s">
        <v>6082</v>
      </c>
      <c r="X10" s="21">
        <v>4.3099999999999996</v>
      </c>
      <c r="Y10" s="21">
        <v>4.0026000000000002</v>
      </c>
      <c r="Z10" s="31">
        <v>4.0774999999999997</v>
      </c>
      <c r="AC10" s="35" t="s">
        <v>6083</v>
      </c>
      <c r="AD10" s="21">
        <v>32.450000000000003</v>
      </c>
      <c r="AE10" s="21">
        <v>32.9221</v>
      </c>
      <c r="AF10" s="31">
        <v>32.617899999999999</v>
      </c>
      <c r="AI10" s="35" t="s">
        <v>6084</v>
      </c>
      <c r="AJ10" s="21">
        <v>-29.04</v>
      </c>
      <c r="AK10" s="21">
        <v>-33.352130213000002</v>
      </c>
      <c r="AL10" s="21">
        <v>-30.1153052174</v>
      </c>
      <c r="AM10" s="31">
        <f>(AL10-AJ10)/AJ10*100</f>
        <v>3.7028416577134999</v>
      </c>
      <c r="AP10" s="35" t="s">
        <v>6085</v>
      </c>
      <c r="AQ10" s="21">
        <v>1.169</v>
      </c>
      <c r="AR10" s="21">
        <v>1.4175620904999999</v>
      </c>
      <c r="AS10" s="21">
        <v>1.1653384241</v>
      </c>
      <c r="AT10" s="31">
        <v>1.649</v>
      </c>
      <c r="AW10" s="35" t="s">
        <v>6086</v>
      </c>
      <c r="AX10" s="21">
        <v>167.2</v>
      </c>
      <c r="AY10" s="21">
        <v>167.74805666899999</v>
      </c>
      <c r="AZ10" s="21">
        <v>170.78819528470001</v>
      </c>
      <c r="BA10" s="31">
        <v>167.64999999999998</v>
      </c>
      <c r="BD10" s="35" t="s">
        <v>6087</v>
      </c>
      <c r="BE10" s="21">
        <v>29.2</v>
      </c>
      <c r="BF10" s="21">
        <v>27.462686894600001</v>
      </c>
      <c r="BG10" s="21">
        <v>25.641679136499999</v>
      </c>
      <c r="BH10" s="52">
        <v>28.919999999999998</v>
      </c>
      <c r="BK10" s="35" t="s">
        <v>6088</v>
      </c>
      <c r="BL10" s="21">
        <v>314.89999999999998</v>
      </c>
      <c r="BM10" s="21">
        <v>311.6624159209</v>
      </c>
      <c r="BN10" s="21">
        <v>313.15199714840003</v>
      </c>
      <c r="BO10" s="31">
        <v>313.02</v>
      </c>
      <c r="BP10" s="24"/>
      <c r="BR10" s="18" t="s">
        <v>6089</v>
      </c>
      <c r="BS10" s="21">
        <v>1.17E-2</v>
      </c>
      <c r="BT10" s="31">
        <v>0.53500000000000003</v>
      </c>
      <c r="BW10" s="35" t="s">
        <v>6961</v>
      </c>
      <c r="BX10" s="21">
        <v>2</v>
      </c>
      <c r="BY10" s="21">
        <v>2.3336624600015554</v>
      </c>
      <c r="BZ10" s="31">
        <v>2.2549440909980056</v>
      </c>
      <c r="CC10" s="35" t="s">
        <v>6887</v>
      </c>
      <c r="CD10" s="21">
        <v>-2.99</v>
      </c>
      <c r="CE10" s="21">
        <v>-3.3931020849894367</v>
      </c>
      <c r="CF10" s="31">
        <v>-3.3873190449924806</v>
      </c>
      <c r="CG10" s="21"/>
    </row>
    <row r="11" spans="1:109" x14ac:dyDescent="0.3">
      <c r="C11" s="35" t="s">
        <v>6090</v>
      </c>
      <c r="D11" s="21">
        <v>213.16900000000001</v>
      </c>
      <c r="E11" s="21">
        <v>209.10045831650001</v>
      </c>
      <c r="F11" s="21">
        <v>214.74947276009999</v>
      </c>
      <c r="G11" s="31">
        <v>208.339</v>
      </c>
      <c r="H11" s="23"/>
      <c r="I11" s="21"/>
      <c r="J11" s="35" t="s">
        <v>6091</v>
      </c>
      <c r="K11" s="21">
        <v>23.36</v>
      </c>
      <c r="L11" s="21">
        <v>18.963536358900001</v>
      </c>
      <c r="M11" s="21">
        <v>20.851732434500001</v>
      </c>
      <c r="N11" s="31">
        <v>20.49</v>
      </c>
      <c r="O11" s="23"/>
      <c r="Q11" s="35" t="s">
        <v>6093</v>
      </c>
      <c r="R11" s="24">
        <v>0.40110000000000001</v>
      </c>
      <c r="S11" s="24">
        <v>0.56520000000000004</v>
      </c>
      <c r="T11" s="46">
        <v>0.5696</v>
      </c>
      <c r="U11" s="24"/>
      <c r="W11" s="35" t="s">
        <v>6094</v>
      </c>
      <c r="X11" s="21">
        <v>4.47</v>
      </c>
      <c r="Y11" s="21">
        <v>4.1779000000000002</v>
      </c>
      <c r="Z11" s="31">
        <v>4.2491000000000003</v>
      </c>
      <c r="AC11" s="35" t="s">
        <v>6083</v>
      </c>
      <c r="AD11" s="21">
        <v>27.35</v>
      </c>
      <c r="AE11" s="21">
        <v>27.1389</v>
      </c>
      <c r="AF11" s="31">
        <v>27.045400000000001</v>
      </c>
      <c r="AI11" s="35" t="s">
        <v>6095</v>
      </c>
      <c r="AJ11" s="21">
        <v>-20.78</v>
      </c>
      <c r="AK11" s="21">
        <v>-22.157316714899999</v>
      </c>
      <c r="AL11" s="21">
        <v>-19.663703267900001</v>
      </c>
      <c r="AM11" s="31">
        <f>(AL11-AJ11)/AJ11*100</f>
        <v>-5.3719765741097225</v>
      </c>
      <c r="AP11" s="35" t="s">
        <v>6096</v>
      </c>
      <c r="AQ11" s="21">
        <v>3.0489999999999999</v>
      </c>
      <c r="AR11" s="21">
        <v>2.5484577748000001</v>
      </c>
      <c r="AS11" s="21">
        <v>2.2488295329999999</v>
      </c>
      <c r="AT11" s="31">
        <v>2.9289999999999998</v>
      </c>
      <c r="AW11" s="35" t="s">
        <v>6097</v>
      </c>
      <c r="AX11" s="21">
        <v>192.9</v>
      </c>
      <c r="AY11" s="21">
        <v>194.33726569250001</v>
      </c>
      <c r="AZ11" s="21">
        <v>197.28442227670001</v>
      </c>
      <c r="BA11" s="31">
        <v>193.47</v>
      </c>
      <c r="BD11" s="35" t="s">
        <v>6098</v>
      </c>
      <c r="BE11" s="21">
        <v>33.700000000000003</v>
      </c>
      <c r="BF11" s="21">
        <v>30.117407311299999</v>
      </c>
      <c r="BG11" s="21">
        <v>31.773947912000001</v>
      </c>
      <c r="BH11" s="52">
        <v>32.24</v>
      </c>
      <c r="BK11" s="35" t="s">
        <v>6099</v>
      </c>
      <c r="BL11" s="21">
        <v>123.3</v>
      </c>
      <c r="BM11" s="21">
        <v>124.98247271619999</v>
      </c>
      <c r="BN11" s="21">
        <v>124.98247271619999</v>
      </c>
      <c r="BO11" s="31">
        <v>125.05</v>
      </c>
      <c r="BP11" s="24"/>
      <c r="BR11" s="18" t="s">
        <v>6101</v>
      </c>
      <c r="BS11" s="21">
        <v>1.67E-2</v>
      </c>
      <c r="BT11" s="31">
        <v>3.2300000000000002E-2</v>
      </c>
      <c r="BW11" s="35" t="s">
        <v>6962</v>
      </c>
      <c r="BX11" s="21">
        <v>1.83</v>
      </c>
      <c r="BY11" s="21">
        <v>1.8859413355016841</v>
      </c>
      <c r="BZ11" s="31">
        <v>1.8694444859988479</v>
      </c>
      <c r="CC11" s="35" t="s">
        <v>6888</v>
      </c>
      <c r="CD11" s="21">
        <v>-3.62</v>
      </c>
      <c r="CE11" s="21">
        <v>-4.0428206049938353</v>
      </c>
      <c r="CF11" s="31">
        <v>-4.0292157774984361</v>
      </c>
      <c r="CG11" s="21"/>
    </row>
    <row r="12" spans="1:109" x14ac:dyDescent="0.3">
      <c r="C12" s="35" t="s">
        <v>6102</v>
      </c>
      <c r="D12" s="21">
        <v>73.569999999999993</v>
      </c>
      <c r="E12" s="21">
        <v>72.882561610899998</v>
      </c>
      <c r="F12" s="21">
        <v>74.4732656117</v>
      </c>
      <c r="G12" s="31">
        <v>72.86</v>
      </c>
      <c r="H12" s="23"/>
      <c r="I12" s="21"/>
      <c r="J12" s="35" t="s">
        <v>6103</v>
      </c>
      <c r="K12" s="21">
        <v>7.27</v>
      </c>
      <c r="L12" s="21">
        <v>3.3123143850000001</v>
      </c>
      <c r="M12" s="21">
        <v>5.5416283735</v>
      </c>
      <c r="N12" s="31">
        <v>3.9599999999999995</v>
      </c>
      <c r="O12" s="23"/>
      <c r="Q12" s="35" t="s">
        <v>6105</v>
      </c>
      <c r="R12" s="24">
        <v>0.81940000000000002</v>
      </c>
      <c r="S12" s="24">
        <v>0.8337</v>
      </c>
      <c r="T12" s="46">
        <v>0.746</v>
      </c>
      <c r="U12" s="24"/>
      <c r="W12" s="35" t="s">
        <v>6106</v>
      </c>
      <c r="X12" s="21">
        <v>7.1</v>
      </c>
      <c r="Y12" s="21">
        <v>6.0071000000000003</v>
      </c>
      <c r="Z12" s="31">
        <v>5.9253999999999998</v>
      </c>
      <c r="AC12" s="35" t="s">
        <v>6107</v>
      </c>
      <c r="AD12" s="21">
        <v>29.42</v>
      </c>
      <c r="AE12" s="21">
        <v>29.448899999999998</v>
      </c>
      <c r="AF12" s="31">
        <v>29.209299999999999</v>
      </c>
      <c r="AI12" s="35" t="s">
        <v>6108</v>
      </c>
      <c r="AJ12" s="21">
        <v>-23.54</v>
      </c>
      <c r="AK12" s="21">
        <v>-26.887676373000001</v>
      </c>
      <c r="AL12" s="21">
        <v>-22.9389287055</v>
      </c>
      <c r="AM12" s="31">
        <f>(AL12-AJ12)/AJ12*100</f>
        <v>-2.5534039698385675</v>
      </c>
      <c r="AP12" s="35" t="s">
        <v>6109</v>
      </c>
      <c r="AQ12" s="21">
        <v>3.319</v>
      </c>
      <c r="AR12" s="21">
        <v>3.2994592260000002</v>
      </c>
      <c r="AS12" s="21">
        <v>3.0647637816</v>
      </c>
      <c r="AT12" s="31">
        <v>3.5789999999999997</v>
      </c>
      <c r="AW12" s="35" t="s">
        <v>6110</v>
      </c>
      <c r="AX12" s="21">
        <v>209.2</v>
      </c>
      <c r="AY12" s="21">
        <v>211.09163174439999</v>
      </c>
      <c r="AZ12" s="21">
        <v>214.37231400460001</v>
      </c>
      <c r="BA12" s="31">
        <v>210.23999999999998</v>
      </c>
      <c r="BD12" s="35" t="s">
        <v>6111</v>
      </c>
      <c r="BE12" s="21">
        <v>78.400000000000006</v>
      </c>
      <c r="BF12" s="21">
        <v>73.4519718528</v>
      </c>
      <c r="BG12" s="21">
        <v>71.868433381900005</v>
      </c>
      <c r="BH12" s="52">
        <v>75.050000000000011</v>
      </c>
      <c r="BK12" s="35" t="s">
        <v>6112</v>
      </c>
      <c r="BL12" s="21">
        <v>214.9</v>
      </c>
      <c r="BM12" s="21">
        <v>209.05163560599999</v>
      </c>
      <c r="BN12" s="21">
        <v>209.05163560599999</v>
      </c>
      <c r="BO12" s="31">
        <v>208.76000000000002</v>
      </c>
      <c r="BP12" s="24"/>
      <c r="BR12" s="18" t="s">
        <v>6114</v>
      </c>
      <c r="BS12" s="21">
        <v>1.9300000000000001E-2</v>
      </c>
      <c r="BT12" s="31">
        <v>3.3000000000000002E-2</v>
      </c>
      <c r="BW12" s="35" t="s">
        <v>6963</v>
      </c>
      <c r="BX12" s="21">
        <v>1.96</v>
      </c>
      <c r="BY12" s="21">
        <v>1.9487458024948978</v>
      </c>
      <c r="BZ12" s="31">
        <v>1.9372041950007812</v>
      </c>
      <c r="CC12" s="35" t="s">
        <v>6889</v>
      </c>
      <c r="CD12" s="21">
        <v>-5.35</v>
      </c>
      <c r="CE12" s="21">
        <v>-5.3444131075004009</v>
      </c>
      <c r="CF12" s="31">
        <v>-5.3117705575014895</v>
      </c>
      <c r="CG12" s="21"/>
    </row>
    <row r="13" spans="1:109" x14ac:dyDescent="0.3">
      <c r="C13" s="35" t="s">
        <v>6115</v>
      </c>
      <c r="D13" s="21">
        <v>324.94499999999999</v>
      </c>
      <c r="E13" s="21">
        <v>321.64758479130001</v>
      </c>
      <c r="F13" s="21">
        <v>332.91726819870001</v>
      </c>
      <c r="G13" s="31">
        <v>320.89499999999998</v>
      </c>
      <c r="H13" s="23"/>
      <c r="I13" s="21"/>
      <c r="J13" s="35" t="s">
        <v>6116</v>
      </c>
      <c r="K13" s="21">
        <v>1.06</v>
      </c>
      <c r="L13" s="21">
        <v>1.1464635667</v>
      </c>
      <c r="M13" s="21">
        <v>1.2009332713</v>
      </c>
      <c r="N13" s="31">
        <v>1.07</v>
      </c>
      <c r="O13" s="23"/>
      <c r="Q13" s="35" t="s">
        <v>6118</v>
      </c>
      <c r="R13" s="24">
        <v>1.4103000000000001</v>
      </c>
      <c r="S13" s="24">
        <v>1.5884</v>
      </c>
      <c r="T13" s="46">
        <v>1.3721000000000001</v>
      </c>
      <c r="U13" s="24"/>
      <c r="W13" s="35" t="s">
        <v>6119</v>
      </c>
      <c r="X13" s="21">
        <v>3.78</v>
      </c>
      <c r="Y13" s="21">
        <v>3.5608</v>
      </c>
      <c r="Z13" s="31">
        <v>3.6320999999999999</v>
      </c>
      <c r="AC13" s="35" t="s">
        <v>6107</v>
      </c>
      <c r="AD13" s="21">
        <v>28.62</v>
      </c>
      <c r="AE13" s="21">
        <v>28.6509</v>
      </c>
      <c r="AF13" s="31">
        <v>28.947600000000001</v>
      </c>
      <c r="AI13" s="35" t="s">
        <v>6120</v>
      </c>
      <c r="AJ13" s="21">
        <v>-20.27</v>
      </c>
      <c r="AK13" s="21">
        <v>-25.577292272099999</v>
      </c>
      <c r="AL13" s="21">
        <v>-21.845775833400001</v>
      </c>
      <c r="AM13" s="31">
        <f>(AL13-AJ13)/AJ13*100</f>
        <v>7.7739310971879707</v>
      </c>
      <c r="AP13" s="35" t="s">
        <v>6121</v>
      </c>
      <c r="AQ13" s="21">
        <v>5.0439999999999996</v>
      </c>
      <c r="AR13" s="21">
        <v>5.0722431322999997</v>
      </c>
      <c r="AS13" s="21">
        <v>4.5490414239000003</v>
      </c>
      <c r="AT13" s="31">
        <v>5.2139999999999995</v>
      </c>
      <c r="AW13" s="35" t="s">
        <v>6122</v>
      </c>
      <c r="AX13" s="21">
        <v>219.2</v>
      </c>
      <c r="AY13" s="21">
        <v>221.65656190409999</v>
      </c>
      <c r="AZ13" s="21">
        <v>225.12944968740001</v>
      </c>
      <c r="BA13" s="31">
        <v>220.82999999999998</v>
      </c>
      <c r="BD13" s="35" t="s">
        <v>6123</v>
      </c>
      <c r="BE13" s="21">
        <v>32.1</v>
      </c>
      <c r="BF13" s="21">
        <v>28.525936053999999</v>
      </c>
      <c r="BG13" s="21">
        <v>28.265098565100001</v>
      </c>
      <c r="BH13" s="52">
        <v>29.080000000000002</v>
      </c>
      <c r="BK13" s="35" t="s">
        <v>6100</v>
      </c>
      <c r="BL13" s="21">
        <v>190.4</v>
      </c>
      <c r="BM13" s="21">
        <v>190.36584466490001</v>
      </c>
      <c r="BN13" s="21">
        <v>185.09904115469999</v>
      </c>
      <c r="BO13" s="31">
        <v>192.06</v>
      </c>
      <c r="BP13" s="24"/>
      <c r="BR13" s="18" t="s">
        <v>6125</v>
      </c>
      <c r="BS13" s="21">
        <v>1.3299999999999999E-2</v>
      </c>
      <c r="BT13" s="31">
        <v>4.4600000000000001E-2</v>
      </c>
      <c r="BW13" s="35" t="s">
        <v>6964</v>
      </c>
      <c r="BX13" s="21">
        <v>2.08</v>
      </c>
      <c r="BY13" s="21">
        <v>2.1240567524917253</v>
      </c>
      <c r="BZ13" s="31">
        <v>2.1398051199861357</v>
      </c>
      <c r="CC13" s="35" t="s">
        <v>6890</v>
      </c>
      <c r="CD13" s="21">
        <v>-4.05</v>
      </c>
      <c r="CE13" s="21">
        <v>-4.3715333425139136</v>
      </c>
      <c r="CF13" s="31">
        <v>-4.3476933625031933</v>
      </c>
      <c r="CG13" s="21"/>
    </row>
    <row r="14" spans="1:109" x14ac:dyDescent="0.3">
      <c r="C14" s="35" t="s">
        <v>6126</v>
      </c>
      <c r="D14" s="21">
        <v>281.28699999999998</v>
      </c>
      <c r="E14" s="21">
        <v>284.64033797339999</v>
      </c>
      <c r="F14" s="21">
        <v>278.33750277220003</v>
      </c>
      <c r="G14" s="31">
        <v>282.517</v>
      </c>
      <c r="H14" s="23"/>
      <c r="I14" s="21"/>
      <c r="J14" s="35" t="s">
        <v>6127</v>
      </c>
      <c r="K14" s="21">
        <v>1.23</v>
      </c>
      <c r="L14" s="21">
        <v>1.0720949094000001</v>
      </c>
      <c r="M14" s="21">
        <v>1.8262634009000001</v>
      </c>
      <c r="N14" s="31">
        <v>1.07</v>
      </c>
      <c r="O14" s="23"/>
      <c r="Q14" s="35" t="s">
        <v>6129</v>
      </c>
      <c r="R14" s="24">
        <v>0.50039999999999996</v>
      </c>
      <c r="S14" s="24">
        <v>0.50600000000000001</v>
      </c>
      <c r="T14" s="46">
        <v>0.52500000000000002</v>
      </c>
      <c r="U14" s="24"/>
      <c r="W14" s="35" t="s">
        <v>6130</v>
      </c>
      <c r="X14" s="21">
        <v>5.09</v>
      </c>
      <c r="Y14" s="21">
        <v>4.8578999999999999</v>
      </c>
      <c r="Z14" s="31">
        <v>4.8029000000000002</v>
      </c>
      <c r="AC14" s="35" t="s">
        <v>6137</v>
      </c>
      <c r="AD14" s="21">
        <v>30.73</v>
      </c>
      <c r="AE14" s="21">
        <v>30.657</v>
      </c>
      <c r="AF14" s="31">
        <v>30.7042</v>
      </c>
      <c r="AI14" s="35" t="s">
        <v>6131</v>
      </c>
      <c r="AJ14" s="21">
        <v>-28.99</v>
      </c>
      <c r="AK14" s="21">
        <v>-38.148032607499999</v>
      </c>
      <c r="AL14" s="21">
        <v>-34.070563922700003</v>
      </c>
      <c r="AM14" s="31">
        <f>(AL14-AJ14)/AJ14*100</f>
        <v>17.525229122800983</v>
      </c>
      <c r="AP14" s="35" t="s">
        <v>6132</v>
      </c>
      <c r="AQ14" s="21">
        <v>1.5760000000000001</v>
      </c>
      <c r="AR14" s="21">
        <v>1.5047476287999999</v>
      </c>
      <c r="AS14" s="21">
        <v>1.5086601502999999</v>
      </c>
      <c r="AT14" s="31">
        <v>1.1060000000000001</v>
      </c>
      <c r="AW14" s="35" t="s">
        <v>6133</v>
      </c>
      <c r="AX14" s="21">
        <v>211.9</v>
      </c>
      <c r="AY14" s="21">
        <v>212.05993457950001</v>
      </c>
      <c r="AZ14" s="21">
        <v>214.82897743250001</v>
      </c>
      <c r="BA14" s="31">
        <v>210</v>
      </c>
      <c r="BD14" s="35" t="s">
        <v>6134</v>
      </c>
      <c r="BE14" s="21">
        <v>17.3</v>
      </c>
      <c r="BF14" s="21">
        <v>18.307008341</v>
      </c>
      <c r="BG14" s="21">
        <v>16.6317293661</v>
      </c>
      <c r="BH14" s="52">
        <v>20.060000000000002</v>
      </c>
      <c r="BK14" s="35" t="s">
        <v>6113</v>
      </c>
      <c r="BL14" s="21">
        <v>259.60000000000002</v>
      </c>
      <c r="BM14" s="21">
        <v>260.62421475079998</v>
      </c>
      <c r="BN14" s="21">
        <v>258.02635585370001</v>
      </c>
      <c r="BO14" s="31">
        <v>260.97000000000003</v>
      </c>
      <c r="BP14" s="24"/>
      <c r="BR14" s="18" t="s">
        <v>6136</v>
      </c>
      <c r="BS14" s="21">
        <v>4.4400000000000002E-2</v>
      </c>
      <c r="BT14" s="31">
        <v>4.2099999999999999E-2</v>
      </c>
      <c r="BW14" s="35" t="s">
        <v>6887</v>
      </c>
      <c r="BX14" s="21">
        <v>2.33</v>
      </c>
      <c r="BY14" s="21">
        <v>2.2972624400127728</v>
      </c>
      <c r="BZ14" s="31">
        <v>2.331229642503132</v>
      </c>
      <c r="CC14" s="35" t="s">
        <v>6891</v>
      </c>
      <c r="CD14" s="21">
        <v>-4.55</v>
      </c>
      <c r="CE14" s="21">
        <v>-4.2690594549954852</v>
      </c>
      <c r="CF14" s="31">
        <v>-5.1676080800025659</v>
      </c>
      <c r="CG14" s="21"/>
    </row>
    <row r="15" spans="1:109" x14ac:dyDescent="0.3">
      <c r="C15" s="35" t="s">
        <v>6138</v>
      </c>
      <c r="D15" s="21">
        <v>84.995000000000005</v>
      </c>
      <c r="E15" s="21">
        <v>84.668292556300003</v>
      </c>
      <c r="F15" s="21">
        <v>83.212040929599993</v>
      </c>
      <c r="G15" s="31">
        <v>84.094999999999999</v>
      </c>
      <c r="H15" s="23"/>
      <c r="I15" s="21"/>
      <c r="J15" s="35" t="s">
        <v>6139</v>
      </c>
      <c r="K15" s="21">
        <v>2.4900000000000002</v>
      </c>
      <c r="L15" s="21">
        <v>2.7467344521000001</v>
      </c>
      <c r="M15" s="21">
        <v>2.6254368714999998</v>
      </c>
      <c r="N15" s="31">
        <v>2.91</v>
      </c>
      <c r="O15" s="23"/>
      <c r="Q15" s="35" t="s">
        <v>6141</v>
      </c>
      <c r="R15" s="24">
        <v>0.68379999999999996</v>
      </c>
      <c r="S15" s="24">
        <v>0.85129999999999995</v>
      </c>
      <c r="T15" s="46">
        <v>0.87129999999999996</v>
      </c>
      <c r="U15" s="24"/>
      <c r="W15" s="35" t="s">
        <v>6142</v>
      </c>
      <c r="X15" s="21">
        <v>6.59</v>
      </c>
      <c r="Y15" s="21">
        <v>7.0159000000000002</v>
      </c>
      <c r="Z15" s="31">
        <v>6.9337999999999997</v>
      </c>
      <c r="AC15" s="35" t="s">
        <v>6165</v>
      </c>
      <c r="AD15" s="21">
        <v>27.98</v>
      </c>
      <c r="AE15" s="21">
        <v>27.907699999999998</v>
      </c>
      <c r="AF15" s="31">
        <v>28.606999999999999</v>
      </c>
      <c r="AI15" s="35" t="s">
        <v>6143</v>
      </c>
      <c r="AJ15" s="21">
        <v>-25.5</v>
      </c>
      <c r="AK15" s="21">
        <v>-27.0959888089</v>
      </c>
      <c r="AL15" s="21">
        <v>-24.274056131999998</v>
      </c>
      <c r="AM15" s="31">
        <f>(AL15-AJ15)/AJ15*100</f>
        <v>-4.8076230117647123</v>
      </c>
      <c r="AP15" s="35" t="s">
        <v>6144</v>
      </c>
      <c r="AQ15" s="21">
        <v>2.5289999999999999</v>
      </c>
      <c r="AR15" s="21">
        <v>2.8778111402</v>
      </c>
      <c r="AS15" s="21">
        <v>2.8295882925</v>
      </c>
      <c r="AT15" s="31">
        <v>1.8489999999999998</v>
      </c>
      <c r="AW15" s="35" t="s">
        <v>6145</v>
      </c>
      <c r="AX15" s="21">
        <v>171.4</v>
      </c>
      <c r="AY15" s="21">
        <v>172.68294381410001</v>
      </c>
      <c r="AZ15" s="21">
        <v>174.42978058029999</v>
      </c>
      <c r="BA15" s="31">
        <v>171.6</v>
      </c>
      <c r="BD15" s="35" t="s">
        <v>6146</v>
      </c>
      <c r="BE15" s="21">
        <v>48</v>
      </c>
      <c r="BF15" s="21">
        <v>48.5922763807</v>
      </c>
      <c r="BG15" s="21">
        <v>44.909048678200001</v>
      </c>
      <c r="BH15" s="52">
        <v>48.59</v>
      </c>
      <c r="BK15" s="35" t="s">
        <v>6124</v>
      </c>
      <c r="BL15" s="21">
        <v>335.3</v>
      </c>
      <c r="BM15" s="21">
        <v>336.69543422369998</v>
      </c>
      <c r="BN15" s="21">
        <v>331.10530790230001</v>
      </c>
      <c r="BO15" s="31">
        <v>335.48</v>
      </c>
      <c r="BP15" s="24"/>
      <c r="BR15" s="18" t="s">
        <v>6148</v>
      </c>
      <c r="BS15" s="21">
        <v>5.0000000000000001E-4</v>
      </c>
      <c r="BT15" s="31">
        <v>3.5999999999999999E-3</v>
      </c>
      <c r="BW15" s="35" t="s">
        <v>6888</v>
      </c>
      <c r="BX15" s="21">
        <v>2.4900000000000002</v>
      </c>
      <c r="BY15" s="21">
        <v>2.4743950225064992</v>
      </c>
      <c r="BZ15" s="31">
        <v>2.5323710025059398</v>
      </c>
      <c r="CC15" s="35" t="s">
        <v>6892</v>
      </c>
      <c r="CD15" s="21">
        <v>-5.32</v>
      </c>
      <c r="CE15" s="21">
        <v>-4.6423196725096716</v>
      </c>
      <c r="CF15" s="31">
        <v>-5.5012812049983495</v>
      </c>
      <c r="CG15" s="21"/>
    </row>
    <row r="16" spans="1:109" x14ac:dyDescent="0.3">
      <c r="C16" s="35" t="s">
        <v>6149</v>
      </c>
      <c r="D16" s="21">
        <v>190.745</v>
      </c>
      <c r="E16" s="21">
        <v>192.207322678</v>
      </c>
      <c r="F16" s="21">
        <v>191.34470824970001</v>
      </c>
      <c r="G16" s="31">
        <v>192.30500000000001</v>
      </c>
      <c r="H16" s="23"/>
      <c r="I16" s="21"/>
      <c r="J16" s="35" t="s">
        <v>6150</v>
      </c>
      <c r="K16" s="21">
        <v>11.15</v>
      </c>
      <c r="L16" s="21">
        <v>9.6064320345999992</v>
      </c>
      <c r="M16" s="21">
        <v>11.1276191564</v>
      </c>
      <c r="N16" s="31">
        <v>10.84</v>
      </c>
      <c r="O16" s="23"/>
      <c r="Q16" s="35" t="s">
        <v>6152</v>
      </c>
      <c r="R16" s="24">
        <v>0.82689999999999997</v>
      </c>
      <c r="S16" s="24">
        <v>0.86499999999999999</v>
      </c>
      <c r="T16" s="46">
        <v>0.89159999999999995</v>
      </c>
      <c r="U16" s="24"/>
      <c r="W16" s="35" t="s">
        <v>6153</v>
      </c>
      <c r="X16" s="21">
        <v>5.5</v>
      </c>
      <c r="Y16" s="21">
        <v>4.8893000000000004</v>
      </c>
      <c r="Z16" s="31">
        <v>4.7434000000000003</v>
      </c>
      <c r="AC16" s="35" t="s">
        <v>6118</v>
      </c>
      <c r="AD16" s="21">
        <v>25.03</v>
      </c>
      <c r="AE16" s="21">
        <v>20.066299999999998</v>
      </c>
      <c r="AF16" s="31">
        <v>21.6174</v>
      </c>
      <c r="AI16" s="35" t="s">
        <v>6154</v>
      </c>
      <c r="AJ16" s="21">
        <v>-35.06</v>
      </c>
      <c r="AK16" s="21">
        <v>-37.148453947500002</v>
      </c>
      <c r="AL16" s="21">
        <v>-33.1265888768</v>
      </c>
      <c r="AM16" s="31">
        <f>(AL16-AJ16)/AJ16*100</f>
        <v>-5.5145782179121579</v>
      </c>
      <c r="AP16" s="35" t="s">
        <v>6155</v>
      </c>
      <c r="AQ16" s="21">
        <v>2.8</v>
      </c>
      <c r="AR16" s="21">
        <v>2.6996160210000002</v>
      </c>
      <c r="AS16" s="21">
        <v>2.9136055353999999</v>
      </c>
      <c r="AT16" s="31">
        <v>1.98</v>
      </c>
      <c r="AW16" s="35" t="s">
        <v>6156</v>
      </c>
      <c r="AX16" s="21">
        <v>157.4</v>
      </c>
      <c r="AY16" s="21">
        <v>157.5135130063</v>
      </c>
      <c r="AZ16" s="21">
        <v>160.38136952459999</v>
      </c>
      <c r="BA16" s="31">
        <v>157.92000000000002</v>
      </c>
      <c r="BD16" s="35" t="s">
        <v>6157</v>
      </c>
      <c r="BE16" s="21">
        <v>83.5</v>
      </c>
      <c r="BF16" s="21">
        <v>84.586176909299994</v>
      </c>
      <c r="BG16" s="21">
        <v>80.686710070900006</v>
      </c>
      <c r="BH16" s="52">
        <v>83.45</v>
      </c>
      <c r="BK16" s="35" t="s">
        <v>6135</v>
      </c>
      <c r="BL16" s="21">
        <v>313.8</v>
      </c>
      <c r="BM16" s="21">
        <v>316.11102521599997</v>
      </c>
      <c r="BN16" s="21">
        <v>309.57330688410002</v>
      </c>
      <c r="BO16" s="31">
        <v>315.88</v>
      </c>
      <c r="BP16" s="24"/>
      <c r="BR16" s="18" t="s">
        <v>6159</v>
      </c>
      <c r="BS16" s="21">
        <v>1.54E-2</v>
      </c>
      <c r="BT16" s="31">
        <v>1.0800000000000001E-2</v>
      </c>
      <c r="BW16" s="35" t="s">
        <v>6965</v>
      </c>
      <c r="BX16" s="21">
        <v>2.62</v>
      </c>
      <c r="BY16" s="21">
        <v>2.6476684799885675</v>
      </c>
      <c r="BZ16" s="31">
        <v>2.7284283574849155</v>
      </c>
      <c r="CC16" s="35" t="s">
        <v>6893</v>
      </c>
      <c r="CD16" s="21">
        <v>-2.58</v>
      </c>
      <c r="CE16" s="21">
        <v>-1.1540421524970768</v>
      </c>
      <c r="CF16" s="31">
        <v>-1.8090322999940156</v>
      </c>
      <c r="CG16" s="21"/>
    </row>
    <row r="17" spans="3:85" x14ac:dyDescent="0.3">
      <c r="C17" s="35" t="s">
        <v>6160</v>
      </c>
      <c r="D17" s="21">
        <v>73.921000000000006</v>
      </c>
      <c r="E17" s="21">
        <v>73.952683630500005</v>
      </c>
      <c r="F17" s="21">
        <v>76.523207273200001</v>
      </c>
      <c r="G17" s="31">
        <v>74.571000000000012</v>
      </c>
      <c r="H17" s="23"/>
      <c r="I17" s="21"/>
      <c r="J17" s="35" t="s">
        <v>6161</v>
      </c>
      <c r="K17" s="21">
        <v>22.59</v>
      </c>
      <c r="L17" s="21">
        <v>19.383662734200001</v>
      </c>
      <c r="M17" s="21">
        <v>19.9243361887</v>
      </c>
      <c r="N17" s="31">
        <v>18.59</v>
      </c>
      <c r="O17" s="23"/>
      <c r="Q17" s="35" t="s">
        <v>6163</v>
      </c>
      <c r="R17" s="24">
        <v>0.66839999999999999</v>
      </c>
      <c r="S17" s="24">
        <v>0.81569999999999998</v>
      </c>
      <c r="T17" s="46">
        <v>0.81399999999999995</v>
      </c>
      <c r="U17" s="24"/>
      <c r="W17" s="35" t="s">
        <v>6164</v>
      </c>
      <c r="X17" s="21">
        <v>3.14</v>
      </c>
      <c r="Y17" s="21">
        <v>3.0808</v>
      </c>
      <c r="Z17" s="31">
        <v>3.1347999999999998</v>
      </c>
      <c r="AC17" s="35" t="s">
        <v>6152</v>
      </c>
      <c r="AD17" s="21">
        <v>26.35</v>
      </c>
      <c r="AE17" s="21">
        <v>26.158300000000001</v>
      </c>
      <c r="AF17" s="31">
        <v>26.0367</v>
      </c>
      <c r="AI17" s="35" t="s">
        <v>6166</v>
      </c>
      <c r="AJ17" s="21">
        <v>-36.79</v>
      </c>
      <c r="AK17" s="21">
        <v>-41.533082242799999</v>
      </c>
      <c r="AL17" s="21">
        <v>-37.455274703199997</v>
      </c>
      <c r="AM17" s="31">
        <f>(AL17-AJ17)/AJ17*100</f>
        <v>1.8083030801848272</v>
      </c>
      <c r="AP17" s="35" t="s">
        <v>6167</v>
      </c>
      <c r="AQ17" s="21">
        <v>6.4589999999999996</v>
      </c>
      <c r="AR17" s="21">
        <v>5.5833897561999999</v>
      </c>
      <c r="AS17" s="21">
        <v>4.7018380972999996</v>
      </c>
      <c r="AT17" s="31">
        <v>5.859</v>
      </c>
      <c r="AW17" s="35" t="s">
        <v>6168</v>
      </c>
      <c r="AX17" s="21">
        <v>156.9</v>
      </c>
      <c r="AY17" s="21">
        <v>155.40009223589999</v>
      </c>
      <c r="AZ17" s="21">
        <v>153.68988482890001</v>
      </c>
      <c r="BA17" s="31">
        <v>158.35</v>
      </c>
      <c r="BD17" s="35" t="s">
        <v>6169</v>
      </c>
      <c r="BE17" s="21">
        <v>27.9</v>
      </c>
      <c r="BF17" s="21">
        <v>27.084617647200002</v>
      </c>
      <c r="BG17" s="21">
        <v>25.0727265284</v>
      </c>
      <c r="BH17" s="52">
        <v>28.65</v>
      </c>
      <c r="BK17" s="35" t="s">
        <v>6147</v>
      </c>
      <c r="BL17" s="21">
        <v>401.7</v>
      </c>
      <c r="BM17" s="21">
        <v>404.68798840890003</v>
      </c>
      <c r="BN17" s="21">
        <v>400.76154939359998</v>
      </c>
      <c r="BO17" s="31">
        <v>403.86</v>
      </c>
      <c r="BP17" s="24"/>
      <c r="BR17" s="18" t="s">
        <v>6171</v>
      </c>
      <c r="BS17" s="21">
        <v>5.0999999999999997E-2</v>
      </c>
      <c r="BT17" s="31">
        <v>1.35E-2</v>
      </c>
      <c r="BW17" s="35" t="s">
        <v>6889</v>
      </c>
      <c r="BX17" s="21">
        <v>2.89</v>
      </c>
      <c r="BY17" s="21">
        <v>2.8247477250113207</v>
      </c>
      <c r="BZ17" s="31">
        <v>2.9276715299978662</v>
      </c>
      <c r="CC17" s="35" t="s">
        <v>6894</v>
      </c>
      <c r="CD17" s="21">
        <v>-3.42</v>
      </c>
      <c r="CE17" s="21">
        <v>-2.3130672824984799</v>
      </c>
      <c r="CF17" s="31">
        <v>-2.9375584200044358</v>
      </c>
      <c r="CG17" s="21"/>
    </row>
    <row r="18" spans="3:85" x14ac:dyDescent="0.3">
      <c r="C18" s="35" t="s">
        <v>6172</v>
      </c>
      <c r="D18" s="21">
        <v>535.88499999999999</v>
      </c>
      <c r="E18" s="21">
        <v>530.35467893589998</v>
      </c>
      <c r="F18" s="21">
        <v>551.12846916829994</v>
      </c>
      <c r="G18" s="31">
        <v>529.63499999999999</v>
      </c>
      <c r="H18" s="23"/>
      <c r="I18" s="21"/>
      <c r="J18" s="35" t="s">
        <v>6173</v>
      </c>
      <c r="K18" s="21">
        <v>6.54</v>
      </c>
      <c r="L18" s="21">
        <v>6.8368756906000003</v>
      </c>
      <c r="M18" s="21">
        <v>6.5150718915999999</v>
      </c>
      <c r="N18" s="31">
        <v>6.96</v>
      </c>
      <c r="O18" s="23"/>
      <c r="Q18" s="35" t="s">
        <v>6175</v>
      </c>
      <c r="R18" s="24">
        <v>0.95779999999999998</v>
      </c>
      <c r="S18" s="24">
        <v>0.99519999999999997</v>
      </c>
      <c r="T18" s="46">
        <v>1.0195000000000001</v>
      </c>
      <c r="U18" s="24"/>
      <c r="W18" s="35" t="s">
        <v>6176</v>
      </c>
      <c r="X18" s="21">
        <v>3.85</v>
      </c>
      <c r="Y18" s="21">
        <v>2.3839999999999999</v>
      </c>
      <c r="Z18" s="31">
        <v>2.3323999999999998</v>
      </c>
      <c r="AC18" s="35" t="s">
        <v>6201</v>
      </c>
      <c r="AD18" s="21">
        <v>23.71</v>
      </c>
      <c r="AE18" s="21">
        <v>23.0608</v>
      </c>
      <c r="AF18" s="31">
        <v>23.0426</v>
      </c>
      <c r="AI18" s="35" t="s">
        <v>6177</v>
      </c>
      <c r="AJ18" s="21">
        <v>-28.38</v>
      </c>
      <c r="AK18" s="21">
        <v>-33.608522424999997</v>
      </c>
      <c r="AL18" s="21">
        <v>-25.592572127899999</v>
      </c>
      <c r="AM18" s="31">
        <f>(AL18-AJ18)/AJ18*100</f>
        <v>-9.821803636716</v>
      </c>
      <c r="AP18" s="35" t="s">
        <v>6178</v>
      </c>
      <c r="AQ18" s="21">
        <v>0.38800000000000001</v>
      </c>
      <c r="AR18" s="21">
        <v>-9.2523761299999993E-2</v>
      </c>
      <c r="AS18" s="21">
        <v>0.1925701061</v>
      </c>
      <c r="AT18" s="31">
        <v>-0.18199999999999994</v>
      </c>
      <c r="AW18" s="35" t="s">
        <v>6179</v>
      </c>
      <c r="AX18" s="21">
        <v>192.8</v>
      </c>
      <c r="AY18" s="21">
        <v>190.72074852169999</v>
      </c>
      <c r="AZ18" s="21">
        <v>195.8553510351</v>
      </c>
      <c r="BA18" s="31">
        <v>191.5</v>
      </c>
      <c r="BD18" s="35" t="s">
        <v>6180</v>
      </c>
      <c r="BE18" s="21">
        <v>13.4</v>
      </c>
      <c r="BF18" s="21">
        <v>8.0180153051000005</v>
      </c>
      <c r="BG18" s="21">
        <v>6.6435712728</v>
      </c>
      <c r="BH18" s="52">
        <v>10.66</v>
      </c>
      <c r="BK18" s="35" t="s">
        <v>6181</v>
      </c>
      <c r="BL18" s="21">
        <v>118.5</v>
      </c>
      <c r="BM18" s="21">
        <v>119.2554871504</v>
      </c>
      <c r="BN18" s="21">
        <v>119.2554871504</v>
      </c>
      <c r="BO18" s="31">
        <v>118.67</v>
      </c>
      <c r="BP18" s="24"/>
      <c r="BR18" s="18" t="s">
        <v>6183</v>
      </c>
      <c r="BS18" s="21">
        <v>3.0000000000000001E-3</v>
      </c>
      <c r="BT18" s="31">
        <v>5.4000000000000003E-3</v>
      </c>
      <c r="BW18" s="35" t="s">
        <v>6966</v>
      </c>
      <c r="BX18" s="21">
        <v>2.3199999999999998</v>
      </c>
      <c r="BY18" s="21">
        <v>2.2518747375048775</v>
      </c>
      <c r="BZ18" s="31">
        <v>2.2193125075126119</v>
      </c>
      <c r="CC18" s="35" t="s">
        <v>6895</v>
      </c>
      <c r="CD18" s="21">
        <v>-3.87</v>
      </c>
      <c r="CE18" s="21">
        <v>-3.0323812000028738</v>
      </c>
      <c r="CF18" s="31">
        <v>-3.6496774224976036</v>
      </c>
      <c r="CG18" s="21"/>
    </row>
    <row r="19" spans="3:85" x14ac:dyDescent="0.3">
      <c r="C19" s="35" t="s">
        <v>6184</v>
      </c>
      <c r="D19" s="21">
        <v>307.87</v>
      </c>
      <c r="E19" s="21">
        <v>306.44150089559997</v>
      </c>
      <c r="F19" s="21">
        <v>306.49180443739999</v>
      </c>
      <c r="G19" s="31">
        <v>306.05</v>
      </c>
      <c r="H19" s="23"/>
      <c r="I19" s="21"/>
      <c r="J19" s="35" t="s">
        <v>6185</v>
      </c>
      <c r="K19" s="21">
        <v>3.8</v>
      </c>
      <c r="L19" s="21">
        <v>3.8021350996000001</v>
      </c>
      <c r="M19" s="21">
        <v>6.0840161839000002</v>
      </c>
      <c r="N19" s="31">
        <v>3.4499999999999997</v>
      </c>
      <c r="O19" s="23"/>
      <c r="Q19" s="35" t="s">
        <v>6187</v>
      </c>
      <c r="R19" s="24">
        <v>2.0366</v>
      </c>
      <c r="S19" s="24">
        <v>2.2974000000000001</v>
      </c>
      <c r="T19" s="46">
        <v>2.1261000000000001</v>
      </c>
      <c r="U19" s="24"/>
      <c r="W19" s="35" t="s">
        <v>6188</v>
      </c>
      <c r="X19" s="21">
        <v>5.0599999999999996</v>
      </c>
      <c r="Y19" s="21">
        <v>5.5967000000000002</v>
      </c>
      <c r="Z19" s="31">
        <v>5.5072999999999999</v>
      </c>
      <c r="AC19" s="35" t="s">
        <v>6214</v>
      </c>
      <c r="AD19" s="21">
        <v>31.91</v>
      </c>
      <c r="AE19" s="21">
        <v>32.117199999999997</v>
      </c>
      <c r="AF19" s="31">
        <v>31.919</v>
      </c>
      <c r="AI19" s="35" t="s">
        <v>6189</v>
      </c>
      <c r="AJ19" s="21">
        <v>-29.78</v>
      </c>
      <c r="AK19" s="21">
        <v>-33.956884306900001</v>
      </c>
      <c r="AL19" s="21">
        <v>-25.605454897200001</v>
      </c>
      <c r="AM19" s="31">
        <f>(AL19-AJ19)/AJ19*100</f>
        <v>-14.017948632639355</v>
      </c>
      <c r="AP19" s="35" t="s">
        <v>6190</v>
      </c>
      <c r="AQ19" s="21">
        <v>4.109</v>
      </c>
      <c r="AR19" s="21">
        <v>4.1821981327</v>
      </c>
      <c r="AS19" s="21">
        <v>4.0780905466000004</v>
      </c>
      <c r="AT19" s="31">
        <v>3.9990000000000001</v>
      </c>
      <c r="AW19" s="35" t="s">
        <v>6191</v>
      </c>
      <c r="AX19" s="21">
        <v>174.3</v>
      </c>
      <c r="AY19" s="21">
        <v>171.160061601</v>
      </c>
      <c r="AZ19" s="21">
        <v>177.2322266409</v>
      </c>
      <c r="BA19" s="31">
        <v>172.84</v>
      </c>
      <c r="BD19" s="35" t="s">
        <v>6192</v>
      </c>
      <c r="BE19" s="21">
        <v>1.2</v>
      </c>
      <c r="BF19" s="21">
        <v>-2.5770844431</v>
      </c>
      <c r="BG19" s="21">
        <v>-5.1699257117000004</v>
      </c>
      <c r="BH19" s="52">
        <v>-0.13000000000000012</v>
      </c>
      <c r="BK19" s="35" t="s">
        <v>6193</v>
      </c>
      <c r="BL19" s="21">
        <v>176.3</v>
      </c>
      <c r="BM19" s="21">
        <v>179.17066990980001</v>
      </c>
      <c r="BN19" s="21">
        <v>179.17066990980001</v>
      </c>
      <c r="BO19" s="31">
        <v>179.08</v>
      </c>
      <c r="BP19" s="24"/>
      <c r="BR19" s="18" t="s">
        <v>6195</v>
      </c>
      <c r="BS19" s="21">
        <v>2.0299999999999999E-2</v>
      </c>
      <c r="BT19" s="31">
        <v>1.9699999999999999E-2</v>
      </c>
      <c r="BW19" s="35" t="s">
        <v>6967</v>
      </c>
      <c r="BX19" s="21">
        <v>2.5</v>
      </c>
      <c r="BY19" s="21">
        <v>2.5353717075000759</v>
      </c>
      <c r="BZ19" s="31">
        <v>2.4787417149983071</v>
      </c>
      <c r="CC19" s="35" t="s">
        <v>6896</v>
      </c>
      <c r="CD19" s="21">
        <v>-3.48</v>
      </c>
      <c r="CE19" s="21">
        <v>-2.9332305524918922</v>
      </c>
      <c r="CF19" s="31">
        <v>-3.5602229050130774</v>
      </c>
      <c r="CG19" s="21"/>
    </row>
    <row r="20" spans="3:85" x14ac:dyDescent="0.3">
      <c r="C20" s="35" t="s">
        <v>6196</v>
      </c>
      <c r="D20" s="21">
        <v>420.42</v>
      </c>
      <c r="E20" s="21">
        <v>418.9995624133</v>
      </c>
      <c r="F20" s="21">
        <v>419.65343907570002</v>
      </c>
      <c r="G20" s="31">
        <v>417.77000000000004</v>
      </c>
      <c r="H20" s="23"/>
      <c r="I20" s="21"/>
      <c r="J20" s="35" t="s">
        <v>6197</v>
      </c>
      <c r="K20" s="21">
        <v>1.58</v>
      </c>
      <c r="L20" s="21">
        <v>1.653156756</v>
      </c>
      <c r="M20" s="21">
        <v>5.5309073741999999</v>
      </c>
      <c r="N20" s="31">
        <v>1.1700000000000002</v>
      </c>
      <c r="O20" s="23"/>
      <c r="Q20" s="35" t="s">
        <v>6199</v>
      </c>
      <c r="R20" s="24">
        <v>2.3170999999999999</v>
      </c>
      <c r="S20" s="24">
        <v>2.5013000000000001</v>
      </c>
      <c r="T20" s="46">
        <v>2.3938000000000001</v>
      </c>
      <c r="U20" s="24"/>
      <c r="W20" s="35" t="s">
        <v>6200</v>
      </c>
      <c r="X20" s="21">
        <v>7.05</v>
      </c>
      <c r="Y20" s="21">
        <v>5.3658999999999999</v>
      </c>
      <c r="Z20" s="31">
        <v>5.2808000000000002</v>
      </c>
      <c r="AC20" s="35" t="s">
        <v>6175</v>
      </c>
      <c r="AD20" s="21">
        <v>27.18</v>
      </c>
      <c r="AE20" s="21">
        <v>27.2517</v>
      </c>
      <c r="AF20" s="31">
        <v>27.026900000000001</v>
      </c>
      <c r="AI20" s="35" t="s">
        <v>6202</v>
      </c>
      <c r="AJ20" s="21">
        <v>-32.950000000000003</v>
      </c>
      <c r="AK20" s="21">
        <v>-38.688481414100004</v>
      </c>
      <c r="AL20" s="21">
        <v>-28.764400321099998</v>
      </c>
      <c r="AM20" s="31">
        <f>(AL20-AJ20)/AJ20*100</f>
        <v>-12.702882181790603</v>
      </c>
      <c r="AP20" s="35" t="s">
        <v>6203</v>
      </c>
      <c r="AQ20" s="21">
        <v>4.76</v>
      </c>
      <c r="AR20" s="21">
        <v>5.0310320753999997</v>
      </c>
      <c r="AS20" s="21">
        <v>4.9172978664000002</v>
      </c>
      <c r="AT20" s="31">
        <v>4.7299999999999995</v>
      </c>
      <c r="AW20" s="35" t="s">
        <v>6204</v>
      </c>
      <c r="AX20" s="21">
        <v>137.80000000000001</v>
      </c>
      <c r="AY20" s="21">
        <v>132.9865031633</v>
      </c>
      <c r="AZ20" s="21">
        <v>139.56195338859999</v>
      </c>
      <c r="BA20" s="31">
        <v>136.48000000000002</v>
      </c>
      <c r="BD20" s="35" t="s">
        <v>6205</v>
      </c>
      <c r="BE20" s="21">
        <v>8.3000000000000007</v>
      </c>
      <c r="BF20" s="21">
        <v>3.4027646668</v>
      </c>
      <c r="BG20" s="21">
        <v>2.8430418445000001</v>
      </c>
      <c r="BH20" s="52">
        <v>6.1400000000000006</v>
      </c>
      <c r="BK20" s="35" t="s">
        <v>6206</v>
      </c>
      <c r="BL20" s="21">
        <v>138</v>
      </c>
      <c r="BM20" s="21">
        <v>133.33104163030001</v>
      </c>
      <c r="BN20" s="21">
        <v>133.3310428854</v>
      </c>
      <c r="BO20" s="31">
        <v>133.56</v>
      </c>
      <c r="BP20" s="24"/>
      <c r="BR20" s="18" t="s">
        <v>6208</v>
      </c>
      <c r="BS20" s="21">
        <v>1.66E-2</v>
      </c>
      <c r="BT20" s="31">
        <v>2.0899999999999998E-2</v>
      </c>
      <c r="BW20" s="35" t="s">
        <v>6968</v>
      </c>
      <c r="BX20" s="21">
        <v>2.52</v>
      </c>
      <c r="BY20" s="21">
        <v>2.5852905874927501</v>
      </c>
      <c r="BZ20" s="31">
        <v>2.5899397350140418</v>
      </c>
      <c r="CC20" s="35" t="s">
        <v>6897</v>
      </c>
      <c r="CD20" s="21">
        <v>-4.45</v>
      </c>
      <c r="CE20" s="21">
        <v>-3.686389309996585</v>
      </c>
      <c r="CF20" s="31">
        <v>-4.2939843825001134</v>
      </c>
      <c r="CG20" s="21"/>
    </row>
    <row r="21" spans="3:85" x14ac:dyDescent="0.3">
      <c r="C21" s="35" t="s">
        <v>6209</v>
      </c>
      <c r="D21" s="21">
        <v>607.02300000000002</v>
      </c>
      <c r="E21" s="21">
        <v>611.63431410800001</v>
      </c>
      <c r="F21" s="21">
        <v>596.06539420160004</v>
      </c>
      <c r="G21" s="31">
        <v>608.40300000000002</v>
      </c>
      <c r="H21" s="23"/>
      <c r="I21" s="21"/>
      <c r="J21" s="35" t="s">
        <v>6210</v>
      </c>
      <c r="K21" s="21">
        <v>45.65</v>
      </c>
      <c r="L21" s="21">
        <v>49.358158591500001</v>
      </c>
      <c r="M21" s="21">
        <v>47.8595247875</v>
      </c>
      <c r="N21" s="31">
        <v>50.28</v>
      </c>
      <c r="O21" s="23"/>
      <c r="Q21" s="35" t="s">
        <v>6212</v>
      </c>
      <c r="R21" s="24">
        <v>0.78339999999999999</v>
      </c>
      <c r="S21" s="24">
        <v>1.1274999999999999</v>
      </c>
      <c r="T21" s="46">
        <v>1.0617000000000001</v>
      </c>
      <c r="U21" s="24"/>
      <c r="W21" s="35" t="s">
        <v>6213</v>
      </c>
      <c r="X21" s="21">
        <v>2.82</v>
      </c>
      <c r="Y21" s="21">
        <v>2.6905999999999999</v>
      </c>
      <c r="Z21" s="31">
        <v>2.8047</v>
      </c>
      <c r="AC21" s="35" t="s">
        <v>6237</v>
      </c>
      <c r="AD21" s="21">
        <v>26.76</v>
      </c>
      <c r="AE21" s="21">
        <v>26.750699999999998</v>
      </c>
      <c r="AF21" s="31">
        <v>26.537500000000001</v>
      </c>
      <c r="AI21" s="35" t="s">
        <v>6215</v>
      </c>
      <c r="AJ21" s="21">
        <v>-33.92</v>
      </c>
      <c r="AK21" s="21">
        <v>-38.394286148399999</v>
      </c>
      <c r="AL21" s="21">
        <v>-28.330427321599998</v>
      </c>
      <c r="AM21" s="31">
        <f>(AL21-AJ21)/AJ21*100</f>
        <v>-16.478693037735859</v>
      </c>
      <c r="AP21" s="35" t="s">
        <v>6216</v>
      </c>
      <c r="AQ21" s="21">
        <v>6.532</v>
      </c>
      <c r="AR21" s="21">
        <v>6.6937018748000003</v>
      </c>
      <c r="AS21" s="21">
        <v>5.8536831853000004</v>
      </c>
      <c r="AT21" s="31">
        <v>6.4619999999999997</v>
      </c>
      <c r="AW21" s="35" t="s">
        <v>6217</v>
      </c>
      <c r="AX21" s="21">
        <v>106.2</v>
      </c>
      <c r="AY21" s="21">
        <v>107.9718027242</v>
      </c>
      <c r="AZ21" s="21">
        <v>106.37663211660001</v>
      </c>
      <c r="BA21" s="31">
        <v>110.19</v>
      </c>
      <c r="BD21" s="35" t="s">
        <v>6218</v>
      </c>
      <c r="BE21" s="21">
        <v>16.8</v>
      </c>
      <c r="BF21" s="21">
        <v>12.7648583189</v>
      </c>
      <c r="BG21" s="21">
        <v>11.933488906099999</v>
      </c>
      <c r="BH21" s="52">
        <v>15.59</v>
      </c>
      <c r="BK21" s="35" t="s">
        <v>6158</v>
      </c>
      <c r="BL21" s="21">
        <v>188</v>
      </c>
      <c r="BM21" s="21">
        <v>184.12675852909999</v>
      </c>
      <c r="BN21" s="21">
        <v>184.20389011060001</v>
      </c>
      <c r="BO21" s="31">
        <v>184.07</v>
      </c>
      <c r="BP21" s="24"/>
      <c r="BR21" s="18" t="s">
        <v>6220</v>
      </c>
      <c r="BS21" s="21">
        <v>4.87E-2</v>
      </c>
      <c r="BT21" s="31">
        <v>1.9900000000000001E-2</v>
      </c>
      <c r="BW21" s="35" t="s">
        <v>6969</v>
      </c>
      <c r="BX21" s="21">
        <v>2.88</v>
      </c>
      <c r="BY21" s="21">
        <v>2.9457974949950483</v>
      </c>
      <c r="BZ21" s="31">
        <v>2.9116891049818605</v>
      </c>
      <c r="CC21" s="35" t="s">
        <v>6898</v>
      </c>
      <c r="CD21" s="21">
        <v>-3.7</v>
      </c>
      <c r="CE21" s="21">
        <v>-3.1613104874987386</v>
      </c>
      <c r="CF21" s="31">
        <v>-3.7688076700030848</v>
      </c>
      <c r="CG21" s="21"/>
    </row>
    <row r="22" spans="3:85" x14ac:dyDescent="0.3">
      <c r="C22" s="35" t="s">
        <v>6221</v>
      </c>
      <c r="D22" s="21">
        <v>382.75299999999999</v>
      </c>
      <c r="E22" s="21">
        <v>373.29681722110001</v>
      </c>
      <c r="F22" s="21">
        <v>390.34234063709999</v>
      </c>
      <c r="G22" s="31">
        <v>380.00299999999999</v>
      </c>
      <c r="H22" s="23"/>
      <c r="I22" s="21"/>
      <c r="J22" s="35" t="s">
        <v>6222</v>
      </c>
      <c r="K22" s="21">
        <v>36.85</v>
      </c>
      <c r="L22" s="21">
        <v>38.606169741400002</v>
      </c>
      <c r="M22" s="21">
        <v>40.050141822900002</v>
      </c>
      <c r="N22" s="31">
        <v>38.020000000000003</v>
      </c>
      <c r="O22" s="23"/>
      <c r="Q22" s="35" t="s">
        <v>6224</v>
      </c>
      <c r="R22" s="24">
        <v>0.2319</v>
      </c>
      <c r="S22" s="24">
        <v>0.13869999999999999</v>
      </c>
      <c r="T22" s="46">
        <v>0.15240000000000001</v>
      </c>
      <c r="U22" s="24"/>
      <c r="W22" s="35" t="s">
        <v>6225</v>
      </c>
      <c r="X22" s="21">
        <v>4.29</v>
      </c>
      <c r="Y22" s="21">
        <v>4.2614999999999998</v>
      </c>
      <c r="Z22" s="31">
        <v>4.1978999999999997</v>
      </c>
      <c r="AC22" s="35" t="s">
        <v>6237</v>
      </c>
      <c r="AD22" s="21">
        <v>25.9</v>
      </c>
      <c r="AE22" s="21">
        <v>25.8504</v>
      </c>
      <c r="AF22" s="31">
        <v>26.368600000000001</v>
      </c>
      <c r="AI22" s="35" t="s">
        <v>6226</v>
      </c>
      <c r="AJ22" s="21">
        <v>-30.83</v>
      </c>
      <c r="AK22" s="21">
        <v>-30.503478182799999</v>
      </c>
      <c r="AL22" s="21">
        <v>-33.518563294800003</v>
      </c>
      <c r="AM22" s="31">
        <f>(AL22-AJ22)/AJ22*100</f>
        <v>8.7206075082711809</v>
      </c>
      <c r="AP22" s="35" t="s">
        <v>6227</v>
      </c>
      <c r="AQ22" s="21">
        <v>0.157</v>
      </c>
      <c r="AR22" s="21">
        <v>-0.17434283859999999</v>
      </c>
      <c r="AS22" s="21">
        <v>-0.80929959100000004</v>
      </c>
      <c r="AT22" s="31">
        <v>0.43700000000000006</v>
      </c>
      <c r="AW22" s="35" t="s">
        <v>6228</v>
      </c>
      <c r="AX22" s="21">
        <v>120.8</v>
      </c>
      <c r="AY22" s="21">
        <v>116.8018153086</v>
      </c>
      <c r="AZ22" s="21">
        <v>127.86380011200001</v>
      </c>
      <c r="BA22" s="31">
        <v>119.95</v>
      </c>
      <c r="BD22" s="35" t="s">
        <v>6229</v>
      </c>
      <c r="BE22" s="21">
        <v>41.7</v>
      </c>
      <c r="BF22" s="21">
        <v>35.850588911800003</v>
      </c>
      <c r="BG22" s="21">
        <v>37.641011544500003</v>
      </c>
      <c r="BH22" s="52">
        <v>38.730000000000004</v>
      </c>
      <c r="BK22" s="35" t="s">
        <v>6170</v>
      </c>
      <c r="BL22" s="21">
        <v>241.9</v>
      </c>
      <c r="BM22" s="21">
        <v>238.41875362670001</v>
      </c>
      <c r="BN22" s="21">
        <v>236.1858082409</v>
      </c>
      <c r="BO22" s="31">
        <v>237.87</v>
      </c>
      <c r="BP22" s="24"/>
      <c r="BR22" s="18" t="s">
        <v>6231</v>
      </c>
      <c r="BS22" s="21">
        <v>4.4999999999999997E-3</v>
      </c>
      <c r="BT22" s="31">
        <v>1.5900000000000001E-2</v>
      </c>
      <c r="BW22" s="35" t="s">
        <v>6970</v>
      </c>
      <c r="BX22" s="21">
        <v>2.85</v>
      </c>
      <c r="BY22" s="21">
        <v>3.1510809824771968</v>
      </c>
      <c r="BZ22" s="31">
        <v>3.0774030699916466</v>
      </c>
      <c r="CC22" s="35" t="s">
        <v>6899</v>
      </c>
      <c r="CD22" s="21">
        <v>-5.0999999999999996</v>
      </c>
      <c r="CE22" s="21">
        <v>-4.3952553524702864</v>
      </c>
      <c r="CF22" s="31">
        <v>-5.0122629249857198</v>
      </c>
      <c r="CG22" s="21"/>
    </row>
    <row r="23" spans="3:85" x14ac:dyDescent="0.3">
      <c r="C23" s="35" t="s">
        <v>6232</v>
      </c>
      <c r="D23" s="21">
        <v>242.267</v>
      </c>
      <c r="E23" s="21">
        <v>240.74959873649999</v>
      </c>
      <c r="F23" s="21">
        <v>245.6479524666</v>
      </c>
      <c r="G23" s="31">
        <v>242.767</v>
      </c>
      <c r="H23" s="23"/>
      <c r="I23" s="21"/>
      <c r="J23" s="35" t="s">
        <v>6233</v>
      </c>
      <c r="K23" s="21">
        <v>24.58</v>
      </c>
      <c r="L23" s="21">
        <v>20.975728305699999</v>
      </c>
      <c r="M23" s="21">
        <v>24.397260086399999</v>
      </c>
      <c r="N23" s="31">
        <v>22.31</v>
      </c>
      <c r="O23" s="23"/>
      <c r="Q23" s="35" t="s">
        <v>6235</v>
      </c>
      <c r="R23" s="24">
        <v>0.7601</v>
      </c>
      <c r="S23" s="24">
        <v>0.75660000000000005</v>
      </c>
      <c r="T23" s="46">
        <v>0.77190000000000003</v>
      </c>
      <c r="U23" s="24"/>
      <c r="W23" s="35" t="s">
        <v>6236</v>
      </c>
      <c r="X23" s="21">
        <v>6.22</v>
      </c>
      <c r="Y23" s="21">
        <v>5.8651</v>
      </c>
      <c r="Z23" s="31">
        <v>5.7897999999999996</v>
      </c>
      <c r="AC23" s="35" t="s">
        <v>6255</v>
      </c>
      <c r="AD23" s="21">
        <v>25.17</v>
      </c>
      <c r="AE23" s="21">
        <v>24.8748</v>
      </c>
      <c r="AF23" s="31">
        <v>24.5093</v>
      </c>
      <c r="AI23" s="35" t="s">
        <v>6238</v>
      </c>
      <c r="AJ23" s="21">
        <v>-31.33</v>
      </c>
      <c r="AK23" s="21">
        <v>-33.453933584200001</v>
      </c>
      <c r="AL23" s="21">
        <v>-35.019215796099999</v>
      </c>
      <c r="AM23" s="31">
        <f>(AL23-AJ23)/AJ23*100</f>
        <v>11.775345662623687</v>
      </c>
      <c r="AP23" s="35" t="s">
        <v>6239</v>
      </c>
      <c r="AQ23" s="21">
        <v>1.974</v>
      </c>
      <c r="AR23" s="21">
        <v>3.0126968108000001</v>
      </c>
      <c r="AS23" s="21">
        <v>2.905099017</v>
      </c>
      <c r="AT23" s="31">
        <v>2.8940000000000001</v>
      </c>
      <c r="AW23" s="35" t="s">
        <v>6240</v>
      </c>
      <c r="AX23" s="21">
        <v>191.9</v>
      </c>
      <c r="AY23" s="21">
        <v>191.26179346180001</v>
      </c>
      <c r="AZ23" s="21">
        <v>194.24145817420001</v>
      </c>
      <c r="BA23" s="31">
        <v>191.17000000000002</v>
      </c>
      <c r="BD23" s="35" t="s">
        <v>6241</v>
      </c>
      <c r="BE23" s="21">
        <v>29.3</v>
      </c>
      <c r="BF23" s="21">
        <v>26.7012702922</v>
      </c>
      <c r="BG23" s="21">
        <v>25.832452055499999</v>
      </c>
      <c r="BH23" s="52">
        <v>27.42</v>
      </c>
      <c r="BK23" s="35" t="s">
        <v>6182</v>
      </c>
      <c r="BL23" s="21">
        <v>239</v>
      </c>
      <c r="BM23" s="21">
        <v>239.6770061229</v>
      </c>
      <c r="BN23" s="21">
        <v>237.11490691980001</v>
      </c>
      <c r="BO23" s="31">
        <v>240.61</v>
      </c>
      <c r="BP23" s="24"/>
      <c r="BR23" s="18" t="s">
        <v>6243</v>
      </c>
      <c r="BS23" s="21">
        <v>1.8800000000000001E-2</v>
      </c>
      <c r="BT23" s="31">
        <v>2.8000000000000001E-2</v>
      </c>
      <c r="BW23" s="35" t="s">
        <v>6971</v>
      </c>
      <c r="BX23" s="21">
        <v>0.75</v>
      </c>
      <c r="BY23" s="21">
        <v>0.66279938500326097</v>
      </c>
      <c r="BZ23" s="31">
        <v>-3.1607175051462377E-3</v>
      </c>
      <c r="CC23" s="35" t="s">
        <v>6900</v>
      </c>
      <c r="CD23" s="21">
        <v>-7.12</v>
      </c>
      <c r="CE23" s="21">
        <v>-5.0361970299819347</v>
      </c>
      <c r="CF23" s="31">
        <v>-6.1759961874999192</v>
      </c>
      <c r="CG23" s="21"/>
    </row>
    <row r="24" spans="3:85" x14ac:dyDescent="0.3">
      <c r="C24" s="35" t="s">
        <v>6244</v>
      </c>
      <c r="D24" s="21">
        <v>713.08</v>
      </c>
      <c r="E24" s="21">
        <v>711.09536147530002</v>
      </c>
      <c r="F24" s="21">
        <v>709.92687759349997</v>
      </c>
      <c r="G24" s="31">
        <v>709.72</v>
      </c>
      <c r="H24" s="23"/>
      <c r="I24" s="21"/>
      <c r="J24" s="35" t="s">
        <v>6245</v>
      </c>
      <c r="K24" s="21">
        <v>8.25</v>
      </c>
      <c r="L24" s="21">
        <v>6.9673568721999999</v>
      </c>
      <c r="M24" s="21">
        <v>8.5214800836000002</v>
      </c>
      <c r="N24" s="31">
        <v>7.25</v>
      </c>
      <c r="O24" s="23"/>
      <c r="Q24" s="35" t="s">
        <v>6247</v>
      </c>
      <c r="R24" s="24">
        <v>0.68669999999999998</v>
      </c>
      <c r="S24" s="24">
        <v>0.72370000000000001</v>
      </c>
      <c r="T24" s="46">
        <v>0.7147</v>
      </c>
      <c r="U24" s="24"/>
      <c r="W24" s="35" t="s">
        <v>6248</v>
      </c>
      <c r="X24" s="21">
        <v>8.49</v>
      </c>
      <c r="Y24" s="21">
        <v>8.1992999999999991</v>
      </c>
      <c r="Z24" s="31">
        <v>8.2393000000000001</v>
      </c>
      <c r="AC24" s="35" t="s">
        <v>6255</v>
      </c>
      <c r="AD24" s="21">
        <v>26.65</v>
      </c>
      <c r="AE24" s="21">
        <v>27.007100000000001</v>
      </c>
      <c r="AF24" s="31">
        <v>27.257899999999999</v>
      </c>
      <c r="AI24" s="35" t="s">
        <v>6249</v>
      </c>
      <c r="AJ24" s="21">
        <v>-33.380000000000003</v>
      </c>
      <c r="AK24" s="21">
        <v>-39.808521184</v>
      </c>
      <c r="AL24" s="21">
        <v>-35.910185745100001</v>
      </c>
      <c r="AM24" s="31">
        <f>(AL24-AJ24)/AJ24*100</f>
        <v>7.579945311863387</v>
      </c>
      <c r="AP24" s="35" t="s">
        <v>6250</v>
      </c>
      <c r="AQ24" s="21">
        <v>2.8969999999999998</v>
      </c>
      <c r="AR24" s="21">
        <v>3.5643334833</v>
      </c>
      <c r="AS24" s="21">
        <v>3.401206749</v>
      </c>
      <c r="AT24" s="31">
        <v>3.4269999999999996</v>
      </c>
      <c r="AW24" s="35" t="s">
        <v>6251</v>
      </c>
      <c r="AX24" s="21">
        <v>190.9</v>
      </c>
      <c r="AY24" s="21">
        <v>189.04366294709999</v>
      </c>
      <c r="AZ24" s="21">
        <v>193.02838384969999</v>
      </c>
      <c r="BA24" s="31">
        <v>191.09</v>
      </c>
      <c r="BD24" s="35" t="s">
        <v>6252</v>
      </c>
      <c r="BE24" s="21">
        <v>25.1</v>
      </c>
      <c r="BF24" s="21">
        <v>23.094884889300001</v>
      </c>
      <c r="BG24" s="21">
        <v>21.6248736748</v>
      </c>
      <c r="BH24" s="52">
        <v>23.8</v>
      </c>
      <c r="BK24" s="35" t="s">
        <v>6194</v>
      </c>
      <c r="BL24" s="21">
        <v>299.10000000000002</v>
      </c>
      <c r="BM24" s="21">
        <v>300.22842700899997</v>
      </c>
      <c r="BN24" s="21">
        <v>295.29711058100003</v>
      </c>
      <c r="BO24" s="31">
        <v>299.82000000000005</v>
      </c>
      <c r="BP24" s="24"/>
      <c r="BR24" s="18" t="s">
        <v>6254</v>
      </c>
      <c r="BS24" s="21">
        <v>3.9800000000000002E-2</v>
      </c>
      <c r="BT24" s="31">
        <v>4.24E-2</v>
      </c>
      <c r="BW24" s="35" t="s">
        <v>6972</v>
      </c>
      <c r="BX24" s="21">
        <v>1.2</v>
      </c>
      <c r="BY24" s="21">
        <v>1.3724761575083733</v>
      </c>
      <c r="BZ24" s="31">
        <v>1.3885941224999243</v>
      </c>
      <c r="CC24" s="35" t="s">
        <v>6901</v>
      </c>
      <c r="CD24" s="21">
        <v>-6.13</v>
      </c>
      <c r="CE24" s="21">
        <v>-5.0439968549986247</v>
      </c>
      <c r="CF24" s="31">
        <v>-5.6479856849735199</v>
      </c>
      <c r="CG24" s="21"/>
    </row>
    <row r="25" spans="3:85" x14ac:dyDescent="0.3">
      <c r="C25" s="35" t="s">
        <v>6256</v>
      </c>
      <c r="D25" s="21">
        <v>1007.909</v>
      </c>
      <c r="E25" s="21">
        <v>1005.2045625734</v>
      </c>
      <c r="F25" s="21">
        <v>1002.8516081928</v>
      </c>
      <c r="G25" s="31">
        <v>1003.609</v>
      </c>
      <c r="H25" s="23"/>
      <c r="I25" s="21"/>
      <c r="J25" s="35" t="s">
        <v>6257</v>
      </c>
      <c r="K25" s="21">
        <v>10.02</v>
      </c>
      <c r="L25" s="21">
        <v>7.7753681861999997</v>
      </c>
      <c r="M25" s="21">
        <v>9.7735440815000008</v>
      </c>
      <c r="N25" s="31">
        <v>7.1999999999999993</v>
      </c>
      <c r="O25" s="23"/>
      <c r="Q25" s="35" t="s">
        <v>6259</v>
      </c>
      <c r="R25" s="24">
        <v>0.314</v>
      </c>
      <c r="S25" s="24">
        <v>0.32579999999999998</v>
      </c>
      <c r="T25" s="46">
        <v>0.31709999999999999</v>
      </c>
      <c r="U25" s="24"/>
      <c r="W25" s="35" t="s">
        <v>6260</v>
      </c>
      <c r="X25" s="21">
        <v>7.31</v>
      </c>
      <c r="Y25" s="21">
        <v>6.8540999999999999</v>
      </c>
      <c r="Z25" s="31">
        <v>6.9336000000000002</v>
      </c>
      <c r="AC25" s="35" t="s">
        <v>6278</v>
      </c>
      <c r="AD25" s="21">
        <v>26.06</v>
      </c>
      <c r="AE25" s="21">
        <v>25.474299999999999</v>
      </c>
      <c r="AF25" s="31">
        <v>25.606100000000001</v>
      </c>
      <c r="AI25" s="35" t="s">
        <v>6261</v>
      </c>
      <c r="AJ25" s="21">
        <v>-23.31</v>
      </c>
      <c r="AK25" s="21">
        <v>-26.675190370900001</v>
      </c>
      <c r="AL25" s="21">
        <v>-23.288912072399999</v>
      </c>
      <c r="AM25" s="31">
        <f>(AL25-AJ25)/AJ25*100</f>
        <v>-9.046729987129988E-2</v>
      </c>
      <c r="AP25" s="35" t="s">
        <v>6262</v>
      </c>
      <c r="AQ25" s="21">
        <v>3.113</v>
      </c>
      <c r="AR25" s="21">
        <v>3.0684303194</v>
      </c>
      <c r="AS25" s="21">
        <v>1.7590903946000001</v>
      </c>
      <c r="AT25" s="31">
        <v>3.8330000000000002</v>
      </c>
      <c r="AW25" s="35" t="s">
        <v>6263</v>
      </c>
      <c r="AX25" s="21">
        <v>218.2</v>
      </c>
      <c r="AY25" s="21">
        <v>216.4848811112</v>
      </c>
      <c r="AZ25" s="21">
        <v>220.78561641030001</v>
      </c>
      <c r="BA25" s="31">
        <v>216</v>
      </c>
      <c r="BD25" s="35" t="s">
        <v>6264</v>
      </c>
      <c r="BE25" s="21">
        <v>31.4</v>
      </c>
      <c r="BF25" s="21">
        <v>28.390513862799999</v>
      </c>
      <c r="BG25" s="21">
        <v>25.660734089000002</v>
      </c>
      <c r="BH25" s="52">
        <v>28.459999999999997</v>
      </c>
      <c r="BK25" s="35" t="s">
        <v>6207</v>
      </c>
      <c r="BL25" s="21">
        <v>296.339</v>
      </c>
      <c r="BM25" s="21">
        <v>294.32299349419998</v>
      </c>
      <c r="BN25" s="21">
        <v>294.69289903160001</v>
      </c>
      <c r="BO25" s="31">
        <v>294.84899999999999</v>
      </c>
      <c r="BP25" s="24"/>
      <c r="BR25" s="18" t="s">
        <v>6266</v>
      </c>
      <c r="BS25" s="21">
        <v>5.5100000000000003E-2</v>
      </c>
      <c r="BT25" s="31">
        <v>2.3900000000000001E-2</v>
      </c>
      <c r="BW25" s="35" t="s">
        <v>6890</v>
      </c>
      <c r="BX25" s="21">
        <v>1.23</v>
      </c>
      <c r="BY25" s="21">
        <v>1.4164802224887296</v>
      </c>
      <c r="BZ25" s="31">
        <v>1.5027413925010791</v>
      </c>
      <c r="CC25" s="35" t="s">
        <v>6902</v>
      </c>
      <c r="CD25" s="21">
        <v>-7.44</v>
      </c>
      <c r="CE25" s="21">
        <v>-5.3124545325090367</v>
      </c>
      <c r="CF25" s="31">
        <v>-6.3599189474869888</v>
      </c>
      <c r="CG25" s="21"/>
    </row>
    <row r="26" spans="3:85" x14ac:dyDescent="0.3">
      <c r="C26" s="35" t="s">
        <v>6267</v>
      </c>
      <c r="D26" s="21">
        <v>181.45599999999999</v>
      </c>
      <c r="E26" s="21">
        <v>177.20334722940001</v>
      </c>
      <c r="F26" s="21">
        <v>177.34750993599999</v>
      </c>
      <c r="G26" s="31">
        <v>178.74599999999998</v>
      </c>
      <c r="H26" s="23"/>
      <c r="I26" s="21"/>
      <c r="J26" s="35" t="s">
        <v>6268</v>
      </c>
      <c r="K26" s="21">
        <v>28.51</v>
      </c>
      <c r="L26" s="21">
        <v>26.460522519000001</v>
      </c>
      <c r="M26" s="21">
        <v>28.7594969612</v>
      </c>
      <c r="N26" s="31">
        <v>27.130000000000003</v>
      </c>
      <c r="O26" s="23"/>
      <c r="Q26" s="35" t="s">
        <v>6270</v>
      </c>
      <c r="R26" s="24">
        <v>0.67930000000000001</v>
      </c>
      <c r="S26" s="24">
        <v>0.6341</v>
      </c>
      <c r="T26" s="46">
        <v>0.61240000000000006</v>
      </c>
      <c r="U26" s="24"/>
      <c r="W26" s="35" t="s">
        <v>6271</v>
      </c>
      <c r="X26" s="21">
        <v>2.59</v>
      </c>
      <c r="Y26" s="21">
        <v>1.9117</v>
      </c>
      <c r="Z26" s="31">
        <v>1.8835999999999999</v>
      </c>
      <c r="AC26" s="35" t="s">
        <v>6290</v>
      </c>
      <c r="AD26" s="21">
        <v>30.69</v>
      </c>
      <c r="AE26" s="21">
        <v>30.893899999999999</v>
      </c>
      <c r="AF26" s="31">
        <v>30.889700000000001</v>
      </c>
      <c r="AI26" s="35" t="s">
        <v>6272</v>
      </c>
      <c r="AJ26" s="21">
        <v>-17.47</v>
      </c>
      <c r="AK26" s="21">
        <v>-16.328420781399998</v>
      </c>
      <c r="AL26" s="21">
        <v>-19.4451793701</v>
      </c>
      <c r="AM26" s="31">
        <f>(AL26-AJ26)/AJ26*100</f>
        <v>11.306121179736699</v>
      </c>
      <c r="AP26" s="35" t="s">
        <v>6273</v>
      </c>
      <c r="AQ26" s="21">
        <v>0.27700000000000002</v>
      </c>
      <c r="AR26" s="21">
        <v>0.1600839409</v>
      </c>
      <c r="AS26" s="21">
        <v>1.56036505E-2</v>
      </c>
      <c r="AT26" s="31">
        <v>0.30700000000000005</v>
      </c>
      <c r="AW26" s="35" t="s">
        <v>6274</v>
      </c>
      <c r="AX26" s="21">
        <v>200.4</v>
      </c>
      <c r="AY26" s="21">
        <v>198.55856394040001</v>
      </c>
      <c r="AZ26" s="21">
        <v>203.270693193</v>
      </c>
      <c r="BA26" s="31">
        <v>198.89000000000001</v>
      </c>
      <c r="BD26" s="35" t="s">
        <v>6275</v>
      </c>
      <c r="BE26" s="21">
        <v>23.5</v>
      </c>
      <c r="BF26" s="21">
        <v>22.219526121400001</v>
      </c>
      <c r="BG26" s="21">
        <v>19.831472317300001</v>
      </c>
      <c r="BH26" s="52">
        <v>23.34</v>
      </c>
      <c r="BK26" s="35" t="s">
        <v>6219</v>
      </c>
      <c r="BL26" s="21">
        <v>235.69</v>
      </c>
      <c r="BM26" s="21">
        <v>233.56859174339999</v>
      </c>
      <c r="BN26" s="21">
        <v>233.52433889700001</v>
      </c>
      <c r="BO26" s="31">
        <v>236.07999999999998</v>
      </c>
      <c r="BP26" s="24"/>
      <c r="BR26" s="18" t="s">
        <v>6277</v>
      </c>
      <c r="BS26" s="21">
        <v>1.0699999999999999E-2</v>
      </c>
      <c r="BT26" s="31">
        <v>2.12E-2</v>
      </c>
      <c r="BW26" s="35" t="s">
        <v>6973</v>
      </c>
      <c r="BX26" s="21">
        <v>1.71</v>
      </c>
      <c r="BY26" s="21">
        <v>1.8579089024873952</v>
      </c>
      <c r="BZ26" s="31">
        <v>1.9404044449980518</v>
      </c>
      <c r="CC26" s="35" t="s">
        <v>6903</v>
      </c>
      <c r="CD26" s="21">
        <v>-6.66</v>
      </c>
      <c r="CE26" s="21">
        <v>-5.4014233649756704</v>
      </c>
      <c r="CF26" s="31">
        <v>-6.5098594450181224</v>
      </c>
      <c r="CG26" s="21"/>
    </row>
    <row r="27" spans="3:85" x14ac:dyDescent="0.3">
      <c r="C27" s="35" t="s">
        <v>6279</v>
      </c>
      <c r="D27" s="21">
        <v>84.221000000000004</v>
      </c>
      <c r="E27" s="21">
        <v>82.267821030099995</v>
      </c>
      <c r="F27" s="21">
        <v>82.304297213699996</v>
      </c>
      <c r="G27" s="31">
        <v>83.111000000000004</v>
      </c>
      <c r="H27" s="23"/>
      <c r="I27" s="21"/>
      <c r="J27" s="35" t="s">
        <v>6280</v>
      </c>
      <c r="K27" s="21">
        <v>11.68</v>
      </c>
      <c r="L27" s="21">
        <v>11.967690556799999</v>
      </c>
      <c r="M27" s="21">
        <v>10.112551052600001</v>
      </c>
      <c r="N27" s="31">
        <v>11.74</v>
      </c>
      <c r="O27" s="23"/>
      <c r="Q27" s="35" t="s">
        <v>6282</v>
      </c>
      <c r="R27" s="24">
        <v>0.54020000000000001</v>
      </c>
      <c r="S27" s="24">
        <v>0.48970000000000002</v>
      </c>
      <c r="T27" s="46">
        <v>0.47820000000000001</v>
      </c>
      <c r="U27" s="24"/>
      <c r="W27" s="35" t="s">
        <v>6283</v>
      </c>
      <c r="X27" s="21">
        <v>3.57</v>
      </c>
      <c r="Y27" s="21">
        <v>2.9150999999999998</v>
      </c>
      <c r="Z27" s="31">
        <v>2.8950999999999998</v>
      </c>
      <c r="AC27" s="35" t="s">
        <v>6313</v>
      </c>
      <c r="AD27" s="21">
        <v>27.68</v>
      </c>
      <c r="AE27" s="21">
        <v>27.478300000000001</v>
      </c>
      <c r="AF27" s="31">
        <v>27.557400000000001</v>
      </c>
      <c r="AI27" s="35" t="s">
        <v>6284</v>
      </c>
      <c r="AJ27" s="21">
        <v>-19.25</v>
      </c>
      <c r="AK27" s="21">
        <v>-19.810972210399999</v>
      </c>
      <c r="AL27" s="21">
        <v>-24.2240436274</v>
      </c>
      <c r="AM27" s="31">
        <f>(AL27-AJ27)/AJ27*100</f>
        <v>25.839187674805196</v>
      </c>
      <c r="AP27" s="35" t="s">
        <v>6285</v>
      </c>
      <c r="AQ27" s="21">
        <v>0.97899999999999998</v>
      </c>
      <c r="AR27" s="21">
        <v>0.5286698259</v>
      </c>
      <c r="AS27" s="21">
        <v>-4.3574885100000002E-2</v>
      </c>
      <c r="AT27" s="31">
        <v>0.97899999999999998</v>
      </c>
      <c r="AW27" s="35" t="s">
        <v>6286</v>
      </c>
      <c r="AX27" s="21">
        <v>210.2</v>
      </c>
      <c r="AY27" s="21">
        <v>208.6411281979</v>
      </c>
      <c r="AZ27" s="21">
        <v>211.95741220779999</v>
      </c>
      <c r="BA27" s="31">
        <v>210.04999999999998</v>
      </c>
      <c r="BD27" s="35" t="s">
        <v>6287</v>
      </c>
      <c r="BE27" s="21">
        <v>28.8</v>
      </c>
      <c r="BF27" s="21">
        <v>27.2984710548</v>
      </c>
      <c r="BG27" s="21">
        <v>24.251691694600002</v>
      </c>
      <c r="BH27" s="52">
        <v>28.01</v>
      </c>
      <c r="BK27" s="35" t="s">
        <v>6230</v>
      </c>
      <c r="BL27" s="21">
        <v>300.91699999999997</v>
      </c>
      <c r="BM27" s="21">
        <v>301.79663636470002</v>
      </c>
      <c r="BN27" s="21">
        <v>298.77825638889999</v>
      </c>
      <c r="BO27" s="31">
        <v>302.28699999999998</v>
      </c>
      <c r="BP27" s="24"/>
      <c r="BR27" s="18" t="s">
        <v>6289</v>
      </c>
      <c r="BS27" s="21">
        <v>1.0500000000000001E-2</v>
      </c>
      <c r="BT27" s="31">
        <v>1.9900000000000001E-2</v>
      </c>
      <c r="BW27" s="35" t="s">
        <v>6974</v>
      </c>
      <c r="BX27" s="21">
        <v>1.58</v>
      </c>
      <c r="BY27" s="21">
        <v>2.1784547274849331</v>
      </c>
      <c r="BZ27" s="31">
        <v>2.2247811699813269</v>
      </c>
      <c r="CC27" s="35" t="s">
        <v>6904</v>
      </c>
      <c r="CD27" s="21">
        <v>-7.35</v>
      </c>
      <c r="CE27" s="21">
        <v>-5.3890704000281175</v>
      </c>
      <c r="CF27" s="31">
        <v>-6.4837529350249667</v>
      </c>
      <c r="CG27" s="21"/>
    </row>
    <row r="28" spans="3:85" x14ac:dyDescent="0.3">
      <c r="C28" s="35" t="s">
        <v>6291</v>
      </c>
      <c r="D28" s="21">
        <v>183.91300000000001</v>
      </c>
      <c r="E28" s="21">
        <v>178.79968720720001</v>
      </c>
      <c r="F28" s="21">
        <v>183.88545906589999</v>
      </c>
      <c r="G28" s="31">
        <v>181.94300000000001</v>
      </c>
      <c r="H28" s="23"/>
      <c r="I28" s="21"/>
      <c r="J28" s="35" t="s">
        <v>6292</v>
      </c>
      <c r="K28" s="21">
        <v>4.58</v>
      </c>
      <c r="L28" s="21">
        <v>4.4263658326000002</v>
      </c>
      <c r="M28" s="21">
        <v>4.4763199790000003</v>
      </c>
      <c r="N28" s="31">
        <v>4.58</v>
      </c>
      <c r="O28" s="23"/>
      <c r="Q28" s="35" t="s">
        <v>6294</v>
      </c>
      <c r="R28" s="24">
        <v>1.4328000000000001</v>
      </c>
      <c r="S28" s="24">
        <v>1.6436999999999999</v>
      </c>
      <c r="T28" s="46">
        <v>1.5559000000000001</v>
      </c>
      <c r="U28" s="24"/>
      <c r="W28" s="35" t="s">
        <v>6295</v>
      </c>
      <c r="X28" s="21">
        <v>5.09</v>
      </c>
      <c r="Y28" s="21">
        <v>4.3536000000000001</v>
      </c>
      <c r="Z28" s="31">
        <v>4.3708</v>
      </c>
      <c r="AC28" s="35" t="s">
        <v>6367</v>
      </c>
      <c r="AD28" s="21">
        <v>26.8</v>
      </c>
      <c r="AE28" s="21">
        <v>26.575500000000002</v>
      </c>
      <c r="AF28" s="31">
        <v>26.682400000000001</v>
      </c>
      <c r="AI28" s="35" t="s">
        <v>6296</v>
      </c>
      <c r="AJ28" s="21">
        <v>-24.21</v>
      </c>
      <c r="AK28" s="21">
        <v>-26.177130456699999</v>
      </c>
      <c r="AL28" s="21">
        <v>-32.220456417299999</v>
      </c>
      <c r="AM28" s="31">
        <f>(AL28-AJ28)/AJ28*100</f>
        <v>33.087387101610901</v>
      </c>
      <c r="AP28" s="35" t="s">
        <v>6297</v>
      </c>
      <c r="AQ28" s="21">
        <v>0.99199999999999999</v>
      </c>
      <c r="AR28" s="21">
        <v>1.261482915</v>
      </c>
      <c r="AS28" s="21">
        <v>0.89448462910000004</v>
      </c>
      <c r="AT28" s="31">
        <v>1.1419999999999999</v>
      </c>
      <c r="AW28" s="35" t="s">
        <v>6298</v>
      </c>
      <c r="AX28" s="21">
        <v>188.3</v>
      </c>
      <c r="AY28" s="21">
        <v>183.9302395059</v>
      </c>
      <c r="AZ28" s="21">
        <v>191.04613665479999</v>
      </c>
      <c r="BA28" s="31">
        <v>187.13000000000002</v>
      </c>
      <c r="BD28" s="35" t="s">
        <v>6299</v>
      </c>
      <c r="BE28" s="21">
        <v>54.2</v>
      </c>
      <c r="BF28" s="21">
        <v>53.1903564148</v>
      </c>
      <c r="BG28" s="21">
        <v>49.006833609499999</v>
      </c>
      <c r="BH28" s="52">
        <v>52.93</v>
      </c>
      <c r="BK28" s="35" t="s">
        <v>6242</v>
      </c>
      <c r="BL28" s="21">
        <v>292.64800000000002</v>
      </c>
      <c r="BM28" s="21">
        <v>290.27030697819998</v>
      </c>
      <c r="BN28" s="21">
        <v>290.04104074579999</v>
      </c>
      <c r="BO28" s="31">
        <v>291.76800000000003</v>
      </c>
      <c r="BP28" s="24"/>
      <c r="BR28" s="18" t="s">
        <v>6301</v>
      </c>
      <c r="BS28" s="21">
        <v>1.3599999999999999E-2</v>
      </c>
      <c r="BT28" s="31">
        <v>2.2700000000000001E-2</v>
      </c>
      <c r="BW28" s="35" t="s">
        <v>6975</v>
      </c>
      <c r="BX28" s="21">
        <v>1.27</v>
      </c>
      <c r="BY28" s="21">
        <v>2.3766976022487185</v>
      </c>
      <c r="BZ28" s="31">
        <v>1.2786135152468603</v>
      </c>
      <c r="CC28" s="35" t="s">
        <v>6905</v>
      </c>
      <c r="CD28" s="21">
        <v>-6.85</v>
      </c>
      <c r="CE28" s="21">
        <v>-5.6922940874812866</v>
      </c>
      <c r="CF28" s="31">
        <v>-6.2902664475201675</v>
      </c>
      <c r="CG28" s="21"/>
    </row>
    <row r="29" spans="3:85" x14ac:dyDescent="0.3">
      <c r="C29" s="35" t="s">
        <v>6302</v>
      </c>
      <c r="D29" s="21">
        <v>87.730999999999995</v>
      </c>
      <c r="E29" s="21">
        <v>85.616627600800001</v>
      </c>
      <c r="F29" s="21">
        <v>88.126944847399997</v>
      </c>
      <c r="G29" s="31">
        <v>87.470999999999989</v>
      </c>
      <c r="H29" s="23"/>
      <c r="I29" s="21"/>
      <c r="J29" s="35" t="s">
        <v>6303</v>
      </c>
      <c r="K29" s="21">
        <v>18.12</v>
      </c>
      <c r="L29" s="21">
        <v>19.3257869083</v>
      </c>
      <c r="M29" s="21">
        <v>18.943147321200001</v>
      </c>
      <c r="N29" s="31">
        <v>19.240000000000002</v>
      </c>
      <c r="O29" s="23"/>
      <c r="Q29" s="35" t="s">
        <v>6305</v>
      </c>
      <c r="R29" s="24">
        <v>1.4942</v>
      </c>
      <c r="S29" s="24">
        <v>2.1446000000000001</v>
      </c>
      <c r="T29" s="46">
        <v>2.0507</v>
      </c>
      <c r="U29" s="24"/>
      <c r="W29" s="35" t="s">
        <v>6306</v>
      </c>
      <c r="X29" s="21">
        <v>5.8</v>
      </c>
      <c r="Y29" s="21">
        <v>4.6719999999999997</v>
      </c>
      <c r="Z29" s="31">
        <v>4.5936000000000003</v>
      </c>
      <c r="AC29" s="35" t="s">
        <v>6377</v>
      </c>
      <c r="AD29" s="21">
        <v>27.76</v>
      </c>
      <c r="AE29" s="21">
        <v>27.509699999999999</v>
      </c>
      <c r="AF29" s="31">
        <v>27.575700000000001</v>
      </c>
      <c r="AI29" s="35" t="s">
        <v>6307</v>
      </c>
      <c r="AJ29" s="21">
        <v>-42.63</v>
      </c>
      <c r="AK29" s="21">
        <v>-36.042010424499999</v>
      </c>
      <c r="AL29" s="21">
        <v>-33.193970843599999</v>
      </c>
      <c r="AM29" s="31">
        <f>(AL29-AJ29)/AJ29*100</f>
        <v>-22.134715356321845</v>
      </c>
      <c r="AP29" s="35" t="s">
        <v>6308</v>
      </c>
      <c r="AQ29" s="21">
        <v>2.3730000000000002</v>
      </c>
      <c r="AR29" s="21">
        <v>2.2945279100999998</v>
      </c>
      <c r="AS29" s="21">
        <v>2.0043505884999999</v>
      </c>
      <c r="AT29" s="31">
        <v>1.9530000000000003</v>
      </c>
      <c r="AW29" s="35" t="s">
        <v>6309</v>
      </c>
      <c r="AX29" s="21">
        <v>181.9</v>
      </c>
      <c r="AY29" s="21">
        <v>181.09869463890001</v>
      </c>
      <c r="AZ29" s="21">
        <v>183.61847021080001</v>
      </c>
      <c r="BA29" s="31">
        <v>183.46</v>
      </c>
      <c r="BD29" s="35" t="s">
        <v>6310</v>
      </c>
      <c r="BE29" s="21">
        <v>9.5</v>
      </c>
      <c r="BF29" s="21">
        <v>7.8996345140999997</v>
      </c>
      <c r="BG29" s="21">
        <v>6.7668255534000004</v>
      </c>
      <c r="BH29" s="52">
        <v>7.1400000000000006</v>
      </c>
      <c r="BK29" s="35" t="s">
        <v>6253</v>
      </c>
      <c r="BL29" s="21">
        <v>371.31099999999998</v>
      </c>
      <c r="BM29" s="21">
        <v>369.5950908895</v>
      </c>
      <c r="BN29" s="21">
        <v>369.84275651529998</v>
      </c>
      <c r="BO29" s="31">
        <v>369.74099999999999</v>
      </c>
      <c r="BP29" s="24"/>
      <c r="BR29" s="18" t="s">
        <v>6312</v>
      </c>
      <c r="BS29" s="21">
        <v>5.7299999999999997E-2</v>
      </c>
      <c r="BT29" s="31">
        <v>3.4099999999999998E-2</v>
      </c>
      <c r="BW29" s="35" t="s">
        <v>6976</v>
      </c>
      <c r="BX29" s="21">
        <v>1.27</v>
      </c>
      <c r="BY29" s="21">
        <v>2.1508622975025915</v>
      </c>
      <c r="BZ29" s="31">
        <v>1.1212866525066545</v>
      </c>
      <c r="CC29" s="35" t="s">
        <v>6906</v>
      </c>
      <c r="CD29" s="21">
        <v>-5.21</v>
      </c>
      <c r="CE29" s="21">
        <v>-3.1509253624821554</v>
      </c>
      <c r="CF29" s="31">
        <v>-4.0716692900221574</v>
      </c>
      <c r="CG29" s="21"/>
    </row>
    <row r="30" spans="3:85" x14ac:dyDescent="0.3">
      <c r="C30" s="35" t="s">
        <v>6314</v>
      </c>
      <c r="D30" s="21">
        <v>721.50199999999995</v>
      </c>
      <c r="E30" s="21">
        <v>718.60511179670004</v>
      </c>
      <c r="F30" s="21">
        <v>719.0732644807</v>
      </c>
      <c r="G30" s="31">
        <v>719.28199999999993</v>
      </c>
      <c r="H30" s="23"/>
      <c r="I30" s="21"/>
      <c r="J30" s="35" t="s">
        <v>6315</v>
      </c>
      <c r="K30" s="21">
        <v>1.1599999999999999</v>
      </c>
      <c r="L30" s="21">
        <v>1.2392257817000001</v>
      </c>
      <c r="M30" s="21">
        <v>1.4570625565999999</v>
      </c>
      <c r="N30" s="31">
        <v>1.1299999999999999</v>
      </c>
      <c r="O30" s="23"/>
      <c r="Q30" s="35" t="s">
        <v>6317</v>
      </c>
      <c r="R30" s="24">
        <v>0.58620000000000005</v>
      </c>
      <c r="S30" s="24">
        <v>0.69740000000000002</v>
      </c>
      <c r="T30" s="46">
        <v>0.68010000000000004</v>
      </c>
      <c r="U30" s="24"/>
      <c r="W30" s="35" t="s">
        <v>6318</v>
      </c>
      <c r="X30" s="21">
        <v>3.81</v>
      </c>
      <c r="Y30" s="21">
        <v>3.5318000000000001</v>
      </c>
      <c r="Z30" s="31">
        <v>3.6181999999999999</v>
      </c>
      <c r="AC30" s="35" t="s">
        <v>6386</v>
      </c>
      <c r="AD30" s="21">
        <v>24.84</v>
      </c>
      <c r="AE30" s="21">
        <v>24.601299999999998</v>
      </c>
      <c r="AF30" s="31">
        <v>24.7636</v>
      </c>
      <c r="AI30" s="35" t="s">
        <v>6319</v>
      </c>
      <c r="AJ30" s="21">
        <v>-61.32</v>
      </c>
      <c r="AK30" s="21">
        <v>-62.398773625300002</v>
      </c>
      <c r="AL30" s="21">
        <v>-59.9662055545</v>
      </c>
      <c r="AM30" s="31">
        <f>(AL30-AJ30)/AJ30*100</f>
        <v>-2.2077534988584477</v>
      </c>
      <c r="AP30" s="35" t="s">
        <v>6320</v>
      </c>
      <c r="AQ30" s="21">
        <v>0.42399999999999999</v>
      </c>
      <c r="AR30" s="21">
        <v>0.57716124759999998</v>
      </c>
      <c r="AS30" s="21">
        <v>0.6594729198</v>
      </c>
      <c r="AT30" s="31">
        <v>0.314</v>
      </c>
      <c r="AW30" s="35" t="s">
        <v>6321</v>
      </c>
      <c r="AX30" s="21">
        <v>221.3</v>
      </c>
      <c r="AY30" s="21">
        <v>219.9187660433</v>
      </c>
      <c r="AZ30" s="21">
        <v>224.6130959898</v>
      </c>
      <c r="BA30" s="31">
        <v>220.16000000000003</v>
      </c>
      <c r="BD30" s="35" t="s">
        <v>6322</v>
      </c>
      <c r="BE30" s="21">
        <v>-0.2</v>
      </c>
      <c r="BF30" s="21">
        <v>4.0126758219000003</v>
      </c>
      <c r="BG30" s="21">
        <v>-1.4734556139999999</v>
      </c>
      <c r="BH30" s="52">
        <v>2.77</v>
      </c>
      <c r="BK30" s="35" t="s">
        <v>6265</v>
      </c>
      <c r="BL30" s="21">
        <v>255.387</v>
      </c>
      <c r="BM30" s="21">
        <v>251.24126017379999</v>
      </c>
      <c r="BN30" s="21">
        <v>257.64303397549997</v>
      </c>
      <c r="BO30" s="31">
        <v>249.08699999999999</v>
      </c>
      <c r="BP30" s="24"/>
      <c r="BR30" s="18" t="s">
        <v>6324</v>
      </c>
      <c r="BS30" s="21">
        <v>3.15E-2</v>
      </c>
      <c r="BT30" s="31">
        <v>0.01</v>
      </c>
      <c r="BW30" s="35" t="s">
        <v>6977</v>
      </c>
      <c r="BX30" s="21">
        <v>0.61</v>
      </c>
      <c r="BY30" s="21">
        <v>2.5817753325006265</v>
      </c>
      <c r="BZ30" s="31">
        <v>0.69401060750635679</v>
      </c>
      <c r="CC30" s="35" t="s">
        <v>6907</v>
      </c>
      <c r="CD30" s="21">
        <v>-3.79</v>
      </c>
      <c r="CE30" s="21">
        <v>-2.8876753074901984</v>
      </c>
      <c r="CF30" s="31">
        <v>-4.2695181574955399</v>
      </c>
      <c r="CG30" s="21"/>
    </row>
    <row r="31" spans="3:85" x14ac:dyDescent="0.3">
      <c r="C31" s="35" t="s">
        <v>6325</v>
      </c>
      <c r="D31" s="21">
        <v>582.30100000000004</v>
      </c>
      <c r="E31" s="21">
        <v>579.46042214800002</v>
      </c>
      <c r="F31" s="21">
        <v>579.12377178559996</v>
      </c>
      <c r="G31" s="31">
        <v>579.87100000000009</v>
      </c>
      <c r="H31" s="23"/>
      <c r="I31" s="21"/>
      <c r="J31" s="35" t="s">
        <v>6326</v>
      </c>
      <c r="K31" s="21">
        <v>4.6500000000000004</v>
      </c>
      <c r="L31" s="21">
        <v>2.3550160579999999</v>
      </c>
      <c r="M31" s="21">
        <v>2.2613634071000002</v>
      </c>
      <c r="N31" s="31">
        <v>4.17</v>
      </c>
      <c r="O31" s="23"/>
      <c r="Q31" s="35" t="s">
        <v>6328</v>
      </c>
      <c r="R31" s="24">
        <v>0.62380000000000002</v>
      </c>
      <c r="S31" s="24">
        <v>0.70389999999999997</v>
      </c>
      <c r="T31" s="46">
        <v>0.78939999999999999</v>
      </c>
      <c r="U31" s="24"/>
      <c r="W31" s="35" t="s">
        <v>6329</v>
      </c>
      <c r="X31" s="21">
        <v>6.39</v>
      </c>
      <c r="Y31" s="21">
        <v>5.1440999999999999</v>
      </c>
      <c r="Z31" s="31">
        <v>5.0922000000000001</v>
      </c>
      <c r="AC31" s="35" t="s">
        <v>6386</v>
      </c>
      <c r="AD31" s="21">
        <v>26.7</v>
      </c>
      <c r="AE31" s="21">
        <v>26.246300000000002</v>
      </c>
      <c r="AF31" s="31">
        <v>26.354700000000001</v>
      </c>
      <c r="AI31" s="35" t="s">
        <v>6330</v>
      </c>
      <c r="AJ31" s="21">
        <v>-135.51</v>
      </c>
      <c r="AK31" s="21">
        <v>-142.72927355300001</v>
      </c>
      <c r="AL31" s="21">
        <v>-145.03533132230001</v>
      </c>
      <c r="AM31" s="31">
        <f>(AL31-AJ31)/AJ31*100</f>
        <v>7.0292460499594274</v>
      </c>
      <c r="AP31" s="35" t="s">
        <v>6331</v>
      </c>
      <c r="AQ31" s="21">
        <v>3.2719999999999998</v>
      </c>
      <c r="AR31" s="21">
        <v>3.5662109916000002</v>
      </c>
      <c r="AS31" s="21">
        <v>3.5430533821000001</v>
      </c>
      <c r="AT31" s="31">
        <v>3.3919999999999999</v>
      </c>
      <c r="AW31" s="35" t="s">
        <v>6332</v>
      </c>
      <c r="AX31" s="21">
        <v>219.6</v>
      </c>
      <c r="AY31" s="21">
        <v>219.1588533302</v>
      </c>
      <c r="AZ31" s="21">
        <v>222.6961618631</v>
      </c>
      <c r="BA31" s="31">
        <v>216.91</v>
      </c>
      <c r="BD31" s="35" t="s">
        <v>6333</v>
      </c>
      <c r="BE31" s="21">
        <v>89.5</v>
      </c>
      <c r="BF31" s="21">
        <v>92.7857829756</v>
      </c>
      <c r="BG31" s="21">
        <v>89.732015669999996</v>
      </c>
      <c r="BH31" s="52">
        <v>93.65</v>
      </c>
      <c r="BK31" s="35" t="s">
        <v>6276</v>
      </c>
      <c r="BL31" s="21">
        <v>234.107</v>
      </c>
      <c r="BM31" s="21">
        <v>233.5042450398</v>
      </c>
      <c r="BN31" s="21">
        <v>231.29824428309999</v>
      </c>
      <c r="BO31" s="31">
        <v>232.977</v>
      </c>
      <c r="BP31" s="24"/>
      <c r="BR31" s="18" t="s">
        <v>6335</v>
      </c>
      <c r="BS31" s="12">
        <v>2.0400000000000001E-2</v>
      </c>
      <c r="BT31" s="15">
        <v>1.1599999999999999E-2</v>
      </c>
      <c r="BW31" s="35" t="s">
        <v>6978</v>
      </c>
      <c r="BX31" s="21">
        <v>1.1599999999999999</v>
      </c>
      <c r="BY31" s="21">
        <v>2.3360093099995538</v>
      </c>
      <c r="BZ31" s="31">
        <v>1.3039217825031102</v>
      </c>
      <c r="CC31" s="35" t="s">
        <v>6908</v>
      </c>
      <c r="CD31" s="21">
        <v>-4.46</v>
      </c>
      <c r="CE31" s="21">
        <v>-3.5079540374931639</v>
      </c>
      <c r="CF31" s="31">
        <v>-4.7332883474968668</v>
      </c>
      <c r="CG31" s="21"/>
    </row>
    <row r="32" spans="3:85" x14ac:dyDescent="0.3">
      <c r="C32" s="35" t="s">
        <v>6336</v>
      </c>
      <c r="D32" s="21">
        <v>422.959</v>
      </c>
      <c r="E32" s="21">
        <v>420.532916935</v>
      </c>
      <c r="F32" s="21">
        <v>422.31617152519999</v>
      </c>
      <c r="G32" s="31">
        <v>421.57900000000001</v>
      </c>
      <c r="H32" s="23"/>
      <c r="I32" s="21"/>
      <c r="J32" s="35" t="s">
        <v>6337</v>
      </c>
      <c r="K32" s="21">
        <v>5.54</v>
      </c>
      <c r="L32" s="21">
        <v>4.3832289491000003</v>
      </c>
      <c r="M32" s="21">
        <v>5.3448558363999998</v>
      </c>
      <c r="N32" s="31">
        <v>4.78</v>
      </c>
      <c r="O32" s="23"/>
      <c r="Q32" s="35" t="s">
        <v>6339</v>
      </c>
      <c r="R32" s="24">
        <v>2.2557999999999998</v>
      </c>
      <c r="S32" s="24">
        <v>2.4024000000000001</v>
      </c>
      <c r="T32" s="46">
        <v>2.3938999999999999</v>
      </c>
      <c r="U32" s="24"/>
      <c r="W32" s="35" t="s">
        <v>6340</v>
      </c>
      <c r="X32" s="21">
        <v>5.54</v>
      </c>
      <c r="Y32" s="21">
        <v>5.2790999999999997</v>
      </c>
      <c r="Z32" s="31">
        <v>5.1773999999999996</v>
      </c>
      <c r="AC32" s="35" t="s">
        <v>6386</v>
      </c>
      <c r="AD32" s="21">
        <v>27.12</v>
      </c>
      <c r="AE32" s="21">
        <v>26.726500000000001</v>
      </c>
      <c r="AF32" s="31">
        <v>26.804200000000002</v>
      </c>
      <c r="AI32" s="35" t="s">
        <v>6341</v>
      </c>
      <c r="AJ32" s="21">
        <v>-25.96</v>
      </c>
      <c r="AK32" s="21">
        <v>-29.0054072547</v>
      </c>
      <c r="AL32" s="21">
        <v>-28.807486375500002</v>
      </c>
      <c r="AM32" s="31">
        <f>(AL32-AJ32)/AJ32*100</f>
        <v>10.968745668335904</v>
      </c>
      <c r="AP32" s="35" t="s">
        <v>6342</v>
      </c>
      <c r="AQ32" s="21">
        <v>4.0449999999999999</v>
      </c>
      <c r="AR32" s="21">
        <v>4.3058852694</v>
      </c>
      <c r="AS32" s="21">
        <v>3.7679339508999998</v>
      </c>
      <c r="AT32" s="31">
        <v>4.3049999999999997</v>
      </c>
      <c r="AW32" s="35" t="s">
        <v>6343</v>
      </c>
      <c r="AX32" s="21">
        <v>192.9</v>
      </c>
      <c r="AY32" s="21">
        <v>189.56930064720001</v>
      </c>
      <c r="AZ32" s="21">
        <v>193.2701375206</v>
      </c>
      <c r="BA32" s="31">
        <v>190.34</v>
      </c>
      <c r="BD32" s="35" t="s">
        <v>6344</v>
      </c>
      <c r="BE32" s="21">
        <v>24.9</v>
      </c>
      <c r="BF32" s="21">
        <v>26.5898371605</v>
      </c>
      <c r="BG32" s="21">
        <v>20.624263389100001</v>
      </c>
      <c r="BH32" s="52">
        <v>26.009999999999998</v>
      </c>
      <c r="BK32" s="35" t="s">
        <v>6288</v>
      </c>
      <c r="BL32" s="21">
        <v>226.36699999999999</v>
      </c>
      <c r="BM32" s="21">
        <v>226.4546304612</v>
      </c>
      <c r="BN32" s="21">
        <v>224.18699823450001</v>
      </c>
      <c r="BO32" s="31">
        <v>225.81699999999998</v>
      </c>
      <c r="BP32" s="24"/>
      <c r="BR32" s="18" t="s">
        <v>6346</v>
      </c>
      <c r="BS32" s="12">
        <v>7.0199999999999999E-2</v>
      </c>
      <c r="BT32" s="15">
        <v>7.1000000000000004E-3</v>
      </c>
      <c r="BW32" s="35" t="s">
        <v>6979</v>
      </c>
      <c r="BX32" s="21">
        <v>1.38</v>
      </c>
      <c r="BY32" s="21">
        <v>2.1801558800075327</v>
      </c>
      <c r="BZ32" s="31">
        <v>1.1825080624981865</v>
      </c>
      <c r="CC32" s="35" t="s">
        <v>6909</v>
      </c>
      <c r="CD32" s="21">
        <v>-5.14</v>
      </c>
      <c r="CE32" s="21">
        <v>-4.132938390008718</v>
      </c>
      <c r="CF32" s="31">
        <v>-5.3513745925012302</v>
      </c>
      <c r="CG32" s="21"/>
    </row>
    <row r="33" spans="3:85" x14ac:dyDescent="0.3">
      <c r="C33" s="35" t="s">
        <v>6347</v>
      </c>
      <c r="D33" s="21">
        <v>861.57799999999997</v>
      </c>
      <c r="E33" s="21">
        <v>857.19100954220005</v>
      </c>
      <c r="F33" s="21">
        <v>855.49694801299995</v>
      </c>
      <c r="G33" s="31">
        <v>858.26800000000003</v>
      </c>
      <c r="H33" s="23"/>
      <c r="I33" s="21"/>
      <c r="J33" s="35" t="s">
        <v>6348</v>
      </c>
      <c r="K33" s="21">
        <v>12.26</v>
      </c>
      <c r="L33" s="21">
        <v>10.456305760299999</v>
      </c>
      <c r="M33" s="21">
        <v>9.8316056502000002</v>
      </c>
      <c r="N33" s="31">
        <v>10.69</v>
      </c>
      <c r="O33" s="23"/>
      <c r="Q33" s="35" t="s">
        <v>6349</v>
      </c>
      <c r="R33" s="24">
        <v>1.3795999999999999</v>
      </c>
      <c r="S33" s="24">
        <v>1.5395000000000001</v>
      </c>
      <c r="T33" s="46">
        <v>1.5188999999999999</v>
      </c>
      <c r="U33" s="24"/>
      <c r="W33" s="35" t="s">
        <v>6350</v>
      </c>
      <c r="X33" s="21">
        <v>1.7</v>
      </c>
      <c r="Y33" s="21">
        <v>1.4923</v>
      </c>
      <c r="Z33" s="31">
        <v>1.5052000000000001</v>
      </c>
      <c r="AC33" s="35" t="s">
        <v>6395</v>
      </c>
      <c r="AD33" s="21">
        <v>26.05</v>
      </c>
      <c r="AE33" s="21">
        <v>26.1203</v>
      </c>
      <c r="AF33" s="31">
        <v>26.222300000000001</v>
      </c>
      <c r="AI33" s="35" t="s">
        <v>6351</v>
      </c>
      <c r="AJ33" s="21">
        <v>-25.77</v>
      </c>
      <c r="AK33" s="21">
        <v>-28.6975580115</v>
      </c>
      <c r="AL33" s="21">
        <v>-28.5113050434</v>
      </c>
      <c r="AM33" s="31">
        <f>(AL33-AJ33)/AJ33*100</f>
        <v>10.637582628637954</v>
      </c>
      <c r="AP33" s="35" t="s">
        <v>6352</v>
      </c>
      <c r="AQ33" s="21">
        <v>4.1520000000000001</v>
      </c>
      <c r="AR33" s="21">
        <v>4.3999301136</v>
      </c>
      <c r="AS33" s="21">
        <v>4.0952811685999997</v>
      </c>
      <c r="AT33" s="31">
        <v>4.1520000000000001</v>
      </c>
      <c r="AW33" s="35" t="s">
        <v>6353</v>
      </c>
      <c r="AX33" s="21">
        <v>210.7</v>
      </c>
      <c r="AY33" s="21">
        <v>209.1762456836</v>
      </c>
      <c r="AZ33" s="21">
        <v>213.29604866720001</v>
      </c>
      <c r="BA33" s="31">
        <v>210.61999999999998</v>
      </c>
      <c r="BD33" s="35" t="s">
        <v>6354</v>
      </c>
      <c r="BE33" s="21">
        <v>38</v>
      </c>
      <c r="BF33" s="21">
        <v>41.026960714499999</v>
      </c>
      <c r="BG33" s="21">
        <v>33.892130977400001</v>
      </c>
      <c r="BH33" s="52">
        <v>37.75</v>
      </c>
      <c r="BK33" s="35" t="s">
        <v>6300</v>
      </c>
      <c r="BL33" s="21">
        <v>227.822</v>
      </c>
      <c r="BM33" s="21">
        <v>224.4407668291</v>
      </c>
      <c r="BN33" s="21">
        <v>223.24941249</v>
      </c>
      <c r="BO33" s="31">
        <v>225.012</v>
      </c>
      <c r="BP33" s="24"/>
      <c r="BR33" s="18" t="s">
        <v>6356</v>
      </c>
      <c r="BS33" s="21">
        <v>6.2E-2</v>
      </c>
      <c r="BT33" s="31">
        <v>8.9999999999999993E-3</v>
      </c>
      <c r="BW33" s="35" t="s">
        <v>6980</v>
      </c>
      <c r="BX33" s="21">
        <v>0.56000000000000005</v>
      </c>
      <c r="BY33" s="21">
        <v>1.2333368174992643</v>
      </c>
      <c r="BZ33" s="31">
        <v>0.47843423749519332</v>
      </c>
      <c r="CC33" s="35" t="s">
        <v>6910</v>
      </c>
      <c r="CD33" s="21">
        <v>-5.76</v>
      </c>
      <c r="CE33" s="21">
        <v>-4.7843524149884331</v>
      </c>
      <c r="CF33" s="31">
        <v>-5.9916134699903978</v>
      </c>
      <c r="CG33" s="21"/>
    </row>
    <row r="34" spans="3:85" x14ac:dyDescent="0.3">
      <c r="C34" s="35" t="s">
        <v>6357</v>
      </c>
      <c r="D34" s="21">
        <v>298.01799999999997</v>
      </c>
      <c r="E34" s="21">
        <v>294.0236281425</v>
      </c>
      <c r="F34" s="21">
        <v>297.33012469699997</v>
      </c>
      <c r="G34" s="31">
        <v>295.28799999999995</v>
      </c>
      <c r="H34" s="23"/>
      <c r="I34" s="21"/>
      <c r="J34" s="35" t="s">
        <v>6358</v>
      </c>
      <c r="K34" s="21">
        <v>26.14</v>
      </c>
      <c r="L34" s="21">
        <v>23.173280274900002</v>
      </c>
      <c r="M34" s="21">
        <v>25.1666287398</v>
      </c>
      <c r="N34" s="31">
        <v>22.990000000000002</v>
      </c>
      <c r="O34" s="23"/>
      <c r="Q34" s="35" t="s">
        <v>6359</v>
      </c>
      <c r="R34" s="24">
        <v>2.0672999999999999</v>
      </c>
      <c r="S34" s="24">
        <v>2.2374999999999998</v>
      </c>
      <c r="T34" s="46">
        <v>2.1516000000000002</v>
      </c>
      <c r="U34" s="24"/>
      <c r="W34" s="35" t="s">
        <v>6360</v>
      </c>
      <c r="X34" s="21">
        <v>2.94</v>
      </c>
      <c r="Y34" s="21">
        <v>2.7241</v>
      </c>
      <c r="Z34" s="31">
        <v>2.7921</v>
      </c>
      <c r="AC34" s="35" t="s">
        <v>6403</v>
      </c>
      <c r="AD34" s="21">
        <v>16.27</v>
      </c>
      <c r="AE34" s="21">
        <v>14.6534</v>
      </c>
      <c r="AF34" s="31">
        <v>14.743499999999999</v>
      </c>
      <c r="AI34" s="35" t="s">
        <v>6361</v>
      </c>
      <c r="AJ34" s="21">
        <v>-82.18</v>
      </c>
      <c r="AK34" s="21">
        <v>-84.380188140800001</v>
      </c>
      <c r="AL34" s="21">
        <v>-85.928432215599997</v>
      </c>
      <c r="AM34" s="31">
        <f>(AL34-AJ34)/AJ34*100</f>
        <v>4.5612463076174139</v>
      </c>
      <c r="AP34" s="35" t="s">
        <v>6362</v>
      </c>
      <c r="AQ34" s="21">
        <v>1.335</v>
      </c>
      <c r="AR34" s="21">
        <v>1.6310226144</v>
      </c>
      <c r="AS34" s="21">
        <v>1.5427238744</v>
      </c>
      <c r="AT34" s="31">
        <v>1.4849999999999999</v>
      </c>
      <c r="AW34" s="35" t="s">
        <v>6363</v>
      </c>
      <c r="AX34" s="21">
        <v>236</v>
      </c>
      <c r="AY34" s="21">
        <v>234.02174205950001</v>
      </c>
      <c r="AZ34" s="21">
        <v>237.5890041296</v>
      </c>
      <c r="BA34" s="31">
        <v>235.12</v>
      </c>
      <c r="BD34" s="36" t="s">
        <v>6364</v>
      </c>
      <c r="BE34" s="32">
        <v>54.7</v>
      </c>
      <c r="BF34" s="32">
        <v>66.454880005099994</v>
      </c>
      <c r="BG34" s="32">
        <v>54.926805012700001</v>
      </c>
      <c r="BH34" s="53">
        <v>56.760000000000005</v>
      </c>
      <c r="BK34" s="35" t="s">
        <v>6311</v>
      </c>
      <c r="BL34" s="21">
        <v>239.3</v>
      </c>
      <c r="BM34" s="21">
        <v>239.02508778960001</v>
      </c>
      <c r="BN34" s="21">
        <v>236.52017603440001</v>
      </c>
      <c r="BO34" s="31">
        <v>239.52</v>
      </c>
      <c r="BP34" s="24"/>
      <c r="BR34" s="18" t="s">
        <v>6366</v>
      </c>
      <c r="BS34" s="21">
        <v>1.5299999999999999E-2</v>
      </c>
      <c r="BT34" s="31">
        <v>2.9399999999999999E-2</v>
      </c>
      <c r="BW34" s="35" t="s">
        <v>6981</v>
      </c>
      <c r="BX34" s="21">
        <v>1.66</v>
      </c>
      <c r="BY34" s="21">
        <v>2.3940907099898823</v>
      </c>
      <c r="BZ34" s="31">
        <v>1.4125056375031875</v>
      </c>
      <c r="CC34" s="35" t="s">
        <v>6911</v>
      </c>
      <c r="CD34" s="21">
        <v>-6.36</v>
      </c>
      <c r="CE34" s="21">
        <v>-5.4325643075175378</v>
      </c>
      <c r="CF34" s="31">
        <v>-6.6380432624968932</v>
      </c>
      <c r="CG34" s="21"/>
    </row>
    <row r="35" spans="3:85" x14ac:dyDescent="0.3">
      <c r="C35" s="35" t="s">
        <v>6368</v>
      </c>
      <c r="D35" s="21">
        <v>811.24099999999999</v>
      </c>
      <c r="E35" s="21">
        <v>807.94186534719995</v>
      </c>
      <c r="F35" s="21">
        <v>810.14910467829998</v>
      </c>
      <c r="G35" s="31">
        <v>808.62099999999998</v>
      </c>
      <c r="H35" s="23"/>
      <c r="I35" s="21"/>
      <c r="J35" s="35" t="s">
        <v>6369</v>
      </c>
      <c r="K35" s="21">
        <v>17.14</v>
      </c>
      <c r="L35" s="21">
        <v>16.1641902579</v>
      </c>
      <c r="M35" s="21">
        <v>16.032570146499999</v>
      </c>
      <c r="N35" s="31">
        <v>16.240000000000002</v>
      </c>
      <c r="O35" s="23"/>
      <c r="Q35" s="35" t="s">
        <v>6370</v>
      </c>
      <c r="R35" s="24">
        <v>0.87480000000000002</v>
      </c>
      <c r="S35" s="24">
        <v>0.96819999999999995</v>
      </c>
      <c r="T35" s="46">
        <v>0.873</v>
      </c>
      <c r="U35" s="24"/>
      <c r="W35" s="35" t="s">
        <v>6371</v>
      </c>
      <c r="X35" s="21">
        <v>3.41</v>
      </c>
      <c r="Y35" s="21">
        <v>3.2972999999999999</v>
      </c>
      <c r="Z35" s="31">
        <v>3.2732999999999999</v>
      </c>
      <c r="AC35" s="35" t="s">
        <v>6411</v>
      </c>
      <c r="AD35" s="21">
        <v>30.3</v>
      </c>
      <c r="AE35" s="21">
        <v>30.2651</v>
      </c>
      <c r="AF35" s="31">
        <v>30.285699999999999</v>
      </c>
      <c r="AI35" s="35" t="s">
        <v>6372</v>
      </c>
      <c r="AJ35" s="21">
        <v>-80.11</v>
      </c>
      <c r="AK35" s="21">
        <v>-81.702596447100007</v>
      </c>
      <c r="AL35" s="21">
        <v>-82.958311294799998</v>
      </c>
      <c r="AM35" s="31">
        <f>(AL35-AJ35)/AJ35*100</f>
        <v>3.5555003055798258</v>
      </c>
      <c r="AP35" s="35" t="s">
        <v>6373</v>
      </c>
      <c r="AQ35" s="21">
        <v>1.5449999999999999</v>
      </c>
      <c r="AR35" s="21">
        <v>1.8035343802999999</v>
      </c>
      <c r="AS35" s="21">
        <v>1.5592963995</v>
      </c>
      <c r="AT35" s="31">
        <v>1.615</v>
      </c>
      <c r="AW35" s="36" t="s">
        <v>6374</v>
      </c>
      <c r="AX35" s="32">
        <v>235.1</v>
      </c>
      <c r="AY35" s="32">
        <v>233.716465605</v>
      </c>
      <c r="AZ35" s="32">
        <v>237.91129738590001</v>
      </c>
      <c r="BA35" s="33">
        <v>234.42</v>
      </c>
      <c r="BK35" s="35" t="s">
        <v>6323</v>
      </c>
      <c r="BL35" s="21">
        <v>294.459</v>
      </c>
      <c r="BM35" s="21">
        <v>294.69724541319999</v>
      </c>
      <c r="BN35" s="21">
        <v>291.20202080289999</v>
      </c>
      <c r="BO35" s="31">
        <v>294.279</v>
      </c>
      <c r="BP35" s="24"/>
      <c r="BR35" s="18" t="s">
        <v>6376</v>
      </c>
      <c r="BS35" s="21">
        <v>3.6200000000000003E-2</v>
      </c>
      <c r="BT35" s="31">
        <v>2.1299999999999999E-2</v>
      </c>
      <c r="BW35" s="35" t="s">
        <v>6982</v>
      </c>
      <c r="BX35" s="21">
        <v>1.34</v>
      </c>
      <c r="BY35" s="21">
        <v>2.1773459350113455</v>
      </c>
      <c r="BZ35" s="31">
        <v>1.3808570474973436</v>
      </c>
      <c r="CC35" s="35" t="s">
        <v>6912</v>
      </c>
      <c r="CD35" s="21">
        <v>-4.0199999999999996</v>
      </c>
      <c r="CE35" s="21">
        <v>-2.7890718400066561</v>
      </c>
      <c r="CF35" s="31">
        <v>-3.9387246300083945</v>
      </c>
      <c r="CG35" s="21"/>
    </row>
    <row r="36" spans="3:85" x14ac:dyDescent="0.3">
      <c r="C36" s="35" t="s">
        <v>6378</v>
      </c>
      <c r="D36" s="21">
        <v>474.62900000000002</v>
      </c>
      <c r="E36" s="21">
        <v>472.21741503800001</v>
      </c>
      <c r="F36" s="21">
        <v>471.47799659340001</v>
      </c>
      <c r="G36" s="31">
        <v>473.03900000000004</v>
      </c>
      <c r="H36" s="23"/>
      <c r="I36" s="21"/>
      <c r="J36" s="35" t="s">
        <v>6379</v>
      </c>
      <c r="K36" s="21">
        <v>66.06</v>
      </c>
      <c r="L36" s="21">
        <v>65.121689700299996</v>
      </c>
      <c r="M36" s="21">
        <v>61.629374223900001</v>
      </c>
      <c r="N36" s="31">
        <v>66.5</v>
      </c>
      <c r="O36" s="23"/>
      <c r="Q36" s="35" t="s">
        <v>6380</v>
      </c>
      <c r="R36" s="24">
        <v>0.57509999999999994</v>
      </c>
      <c r="S36" s="24">
        <v>0.59740000000000004</v>
      </c>
      <c r="T36" s="46">
        <v>0.56369999999999998</v>
      </c>
      <c r="U36" s="24"/>
      <c r="W36" s="35" t="s">
        <v>6381</v>
      </c>
      <c r="X36" s="21">
        <v>4.26</v>
      </c>
      <c r="Y36" s="21">
        <v>4.3754</v>
      </c>
      <c r="Z36" s="31">
        <v>4.3712</v>
      </c>
      <c r="AC36" s="35" t="s">
        <v>6411</v>
      </c>
      <c r="AD36" s="21">
        <v>27.16</v>
      </c>
      <c r="AE36" s="21">
        <v>27.2926</v>
      </c>
      <c r="AF36" s="31">
        <v>27.398199999999999</v>
      </c>
      <c r="AI36" s="35" t="s">
        <v>6382</v>
      </c>
      <c r="AJ36" s="21">
        <v>-53.54</v>
      </c>
      <c r="AK36" s="21">
        <v>-59.483807021600001</v>
      </c>
      <c r="AL36" s="21">
        <v>-56.194973413600003</v>
      </c>
      <c r="AM36" s="31">
        <f>(AL36-AJ36)/AJ36*100</f>
        <v>4.9588595696675464</v>
      </c>
      <c r="AP36" s="35" t="s">
        <v>6383</v>
      </c>
      <c r="AQ36" s="21">
        <v>2.9390000000000001</v>
      </c>
      <c r="AR36" s="21">
        <v>3.2919686453999999</v>
      </c>
      <c r="AS36" s="21">
        <v>2.9284047188</v>
      </c>
      <c r="AT36" s="31">
        <v>3.2389999999999999</v>
      </c>
      <c r="BK36" s="35" t="s">
        <v>6334</v>
      </c>
      <c r="BL36" s="21">
        <v>264.58499999999998</v>
      </c>
      <c r="BM36" s="21">
        <v>258.05967221399999</v>
      </c>
      <c r="BN36" s="21">
        <v>258.06296977620002</v>
      </c>
      <c r="BO36" s="31">
        <v>260.32499999999999</v>
      </c>
      <c r="BP36" s="24"/>
      <c r="BR36" s="18" t="s">
        <v>6385</v>
      </c>
      <c r="BS36" s="21">
        <v>2.86E-2</v>
      </c>
      <c r="BT36" s="31">
        <v>2.1299999999999999E-2</v>
      </c>
      <c r="BW36" s="35" t="s">
        <v>6983</v>
      </c>
      <c r="BX36" s="21">
        <v>1.68</v>
      </c>
      <c r="BY36" s="21">
        <v>2.6341891525035521</v>
      </c>
      <c r="BZ36" s="31">
        <v>1.6702230250077577</v>
      </c>
      <c r="CC36" s="35" t="s">
        <v>6913</v>
      </c>
      <c r="CD36" s="21">
        <v>-4.75</v>
      </c>
      <c r="CE36" s="21">
        <v>-3.4541647375191076</v>
      </c>
      <c r="CF36" s="31">
        <v>-4.4864480449960809</v>
      </c>
      <c r="CG36" s="21"/>
    </row>
    <row r="37" spans="3:85" x14ac:dyDescent="0.3">
      <c r="C37" s="35" t="s">
        <v>6387</v>
      </c>
      <c r="D37" s="21">
        <v>564.09500000000003</v>
      </c>
      <c r="E37" s="21">
        <v>560.12994171109995</v>
      </c>
      <c r="F37" s="21">
        <v>559.66279335039997</v>
      </c>
      <c r="G37" s="31">
        <v>561.29500000000007</v>
      </c>
      <c r="H37" s="23"/>
      <c r="I37" s="21"/>
      <c r="J37" s="35" t="s">
        <v>6388</v>
      </c>
      <c r="K37" s="21">
        <v>31.26</v>
      </c>
      <c r="L37" s="21">
        <v>29.863251605999999</v>
      </c>
      <c r="M37" s="21">
        <v>32.990152630300003</v>
      </c>
      <c r="N37" s="31">
        <v>30.18</v>
      </c>
      <c r="O37" s="23"/>
      <c r="Q37" s="35" t="s">
        <v>6389</v>
      </c>
      <c r="R37" s="24">
        <v>3.6779000000000002</v>
      </c>
      <c r="S37" s="24">
        <v>3.8494999999999999</v>
      </c>
      <c r="T37" s="46">
        <v>3.7993000000000001</v>
      </c>
      <c r="U37" s="24"/>
      <c r="W37" s="35" t="s">
        <v>6390</v>
      </c>
      <c r="X37" s="21">
        <v>5.33</v>
      </c>
      <c r="Y37" s="21">
        <v>4.2892000000000001</v>
      </c>
      <c r="Z37" s="31">
        <v>4.1965000000000003</v>
      </c>
      <c r="AC37" s="35" t="s">
        <v>6419</v>
      </c>
      <c r="AD37" s="21">
        <v>25.74</v>
      </c>
      <c r="AE37" s="21">
        <v>25.836500000000001</v>
      </c>
      <c r="AF37" s="31">
        <v>25.9694</v>
      </c>
      <c r="AI37" s="36" t="s">
        <v>6391</v>
      </c>
      <c r="AJ37" s="32">
        <v>-49.28</v>
      </c>
      <c r="AK37" s="32">
        <v>-53.592504016299998</v>
      </c>
      <c r="AL37" s="32">
        <v>-50.582437724999998</v>
      </c>
      <c r="AM37" s="33">
        <f>(AL37-AJ37)/AJ37*100</f>
        <v>2.6429336952110334</v>
      </c>
      <c r="AP37" s="35" t="s">
        <v>6392</v>
      </c>
      <c r="AQ37" s="21">
        <v>5.2160000000000002</v>
      </c>
      <c r="AR37" s="21">
        <v>4.5591079307999998</v>
      </c>
      <c r="AS37" s="21">
        <v>3.9663398952</v>
      </c>
      <c r="AT37" s="31">
        <v>4.9160000000000004</v>
      </c>
      <c r="BK37" s="35" t="s">
        <v>6345</v>
      </c>
      <c r="BL37" s="21">
        <v>243.709</v>
      </c>
      <c r="BM37" s="21">
        <v>236.42988702260001</v>
      </c>
      <c r="BN37" s="21">
        <v>235.970465816</v>
      </c>
      <c r="BO37" s="31">
        <v>238.37899999999999</v>
      </c>
      <c r="BP37" s="24"/>
      <c r="BR37" s="18" t="s">
        <v>6394</v>
      </c>
      <c r="BS37" s="21">
        <v>4.2799999999999998E-2</v>
      </c>
      <c r="BT37" s="31">
        <v>1.7100000000000001E-2</v>
      </c>
      <c r="BW37" s="35" t="s">
        <v>6984</v>
      </c>
      <c r="BX37" s="21">
        <v>-0.01</v>
      </c>
      <c r="BY37" s="21">
        <v>2.0159213090042272</v>
      </c>
      <c r="BZ37" s="31">
        <v>-0.35076591124553858</v>
      </c>
      <c r="CC37" s="35" t="s">
        <v>6914</v>
      </c>
      <c r="CD37" s="21">
        <v>-5.3</v>
      </c>
      <c r="CE37" s="21">
        <v>-4.0861883849973424</v>
      </c>
      <c r="CF37" s="31">
        <v>-5.1179659275082656</v>
      </c>
      <c r="CG37" s="21"/>
    </row>
    <row r="38" spans="3:85" x14ac:dyDescent="0.3">
      <c r="C38" s="35" t="s">
        <v>6396</v>
      </c>
      <c r="D38" s="21">
        <v>513.50099999999998</v>
      </c>
      <c r="E38" s="21">
        <v>510.64406988219997</v>
      </c>
      <c r="F38" s="21">
        <v>514.35085246799997</v>
      </c>
      <c r="G38" s="31">
        <v>511.81099999999998</v>
      </c>
      <c r="H38" s="23"/>
      <c r="I38" s="21"/>
      <c r="J38" s="35" t="s">
        <v>6397</v>
      </c>
      <c r="K38" s="21">
        <v>13.05</v>
      </c>
      <c r="L38" s="21">
        <v>13.279462708300001</v>
      </c>
      <c r="M38" s="21">
        <v>12.0103806535</v>
      </c>
      <c r="N38" s="31">
        <v>11.72</v>
      </c>
      <c r="O38" s="23"/>
      <c r="Q38" s="35" t="s">
        <v>6398</v>
      </c>
      <c r="R38" s="24">
        <v>1.8980999999999999</v>
      </c>
      <c r="S38" s="24">
        <v>2.0819000000000001</v>
      </c>
      <c r="T38" s="46">
        <v>2.0348000000000002</v>
      </c>
      <c r="U38" s="24"/>
      <c r="W38" s="35" t="s">
        <v>6399</v>
      </c>
      <c r="X38" s="21">
        <v>4.09</v>
      </c>
      <c r="Y38" s="21">
        <v>3.6766000000000001</v>
      </c>
      <c r="Z38" s="31">
        <v>3.653</v>
      </c>
      <c r="AC38" s="35" t="s">
        <v>6419</v>
      </c>
      <c r="AD38" s="21">
        <v>30.15</v>
      </c>
      <c r="AE38" s="21">
        <v>30.096800000000002</v>
      </c>
      <c r="AF38" s="31">
        <v>30.1187</v>
      </c>
      <c r="AP38" s="35" t="s">
        <v>6400</v>
      </c>
      <c r="AQ38" s="21">
        <v>1.091</v>
      </c>
      <c r="AR38" s="21">
        <v>0.82930835790000001</v>
      </c>
      <c r="AS38" s="21">
        <v>1.2033962460000001</v>
      </c>
      <c r="AT38" s="31">
        <v>0.42099999999999993</v>
      </c>
      <c r="BK38" s="35" t="s">
        <v>6355</v>
      </c>
      <c r="BL38" s="21">
        <v>322.98599999999999</v>
      </c>
      <c r="BM38" s="21">
        <v>326.36454093719999</v>
      </c>
      <c r="BN38" s="21">
        <v>323.96859996659998</v>
      </c>
      <c r="BO38" s="31">
        <v>324.86599999999999</v>
      </c>
      <c r="BP38" s="24"/>
      <c r="BR38" s="18" t="s">
        <v>6402</v>
      </c>
      <c r="BS38" s="21">
        <v>4.0599999999999997E-2</v>
      </c>
      <c r="BT38" s="31">
        <v>1.38E-2</v>
      </c>
      <c r="BW38" s="35" t="s">
        <v>6985</v>
      </c>
      <c r="BX38" s="21">
        <v>-0.31</v>
      </c>
      <c r="BY38" s="21">
        <v>1.5166185550056355</v>
      </c>
      <c r="BZ38" s="31">
        <v>-0.62582645750051569</v>
      </c>
      <c r="CC38" s="35" t="s">
        <v>6915</v>
      </c>
      <c r="CD38" s="21">
        <v>-6.01</v>
      </c>
      <c r="CE38" s="21">
        <v>-4.7355536224925743</v>
      </c>
      <c r="CF38" s="31">
        <v>-5.7660115324767958</v>
      </c>
      <c r="CG38" s="21"/>
    </row>
    <row r="39" spans="3:85" x14ac:dyDescent="0.3">
      <c r="C39" s="35" t="s">
        <v>6404</v>
      </c>
      <c r="D39" s="21">
        <v>107.499</v>
      </c>
      <c r="E39" s="21">
        <v>103.4360341007</v>
      </c>
      <c r="F39" s="21">
        <v>106.13576131569999</v>
      </c>
      <c r="G39" s="31">
        <v>105.73899999999999</v>
      </c>
      <c r="H39" s="23"/>
      <c r="I39" s="21"/>
      <c r="J39" s="35" t="s">
        <v>6405</v>
      </c>
      <c r="K39" s="21">
        <v>9.98</v>
      </c>
      <c r="L39" s="21">
        <v>9.3610544964999995</v>
      </c>
      <c r="M39" s="21">
        <v>10.103513661199999</v>
      </c>
      <c r="N39" s="31">
        <v>9.41</v>
      </c>
      <c r="O39" s="23"/>
      <c r="Q39" s="35" t="s">
        <v>6406</v>
      </c>
      <c r="R39" s="24">
        <v>1.8083</v>
      </c>
      <c r="S39" s="24">
        <v>1.9584999999999999</v>
      </c>
      <c r="T39" s="46">
        <v>1.9298</v>
      </c>
      <c r="U39" s="24"/>
      <c r="W39" s="35" t="s">
        <v>6407</v>
      </c>
      <c r="X39" s="21">
        <v>3.14</v>
      </c>
      <c r="Y39" s="21">
        <v>2.6865999999999999</v>
      </c>
      <c r="Z39" s="31">
        <v>2.6230000000000002</v>
      </c>
      <c r="AC39" s="35" t="s">
        <v>6426</v>
      </c>
      <c r="AD39" s="21">
        <v>21.88</v>
      </c>
      <c r="AE39" s="21">
        <v>21.206199999999999</v>
      </c>
      <c r="AF39" s="31">
        <v>21.2986</v>
      </c>
      <c r="AP39" s="35" t="s">
        <v>6408</v>
      </c>
      <c r="AQ39" s="21">
        <v>2.6269999999999998</v>
      </c>
      <c r="AR39" s="21">
        <v>2.3137121296999998</v>
      </c>
      <c r="AS39" s="21">
        <v>2.1219308029000001</v>
      </c>
      <c r="AT39" s="31">
        <v>2.3469999999999995</v>
      </c>
      <c r="BK39" s="35" t="s">
        <v>6365</v>
      </c>
      <c r="BL39" s="21">
        <v>359.36500000000001</v>
      </c>
      <c r="BM39" s="21">
        <v>371.59492403730002</v>
      </c>
      <c r="BN39" s="21">
        <v>363.29898528989997</v>
      </c>
      <c r="BO39" s="31">
        <v>370.91500000000002</v>
      </c>
      <c r="BP39" s="24"/>
      <c r="BR39" s="18" t="s">
        <v>6410</v>
      </c>
      <c r="BS39" s="21">
        <v>3.39E-2</v>
      </c>
      <c r="BT39" s="31">
        <v>2.01E-2</v>
      </c>
      <c r="BW39" s="35" t="s">
        <v>6986</v>
      </c>
      <c r="BX39" s="21">
        <v>-0.16</v>
      </c>
      <c r="BY39" s="21">
        <v>1.7106547324934951</v>
      </c>
      <c r="BZ39" s="31">
        <v>-0.33856950748848647</v>
      </c>
      <c r="CC39" s="35" t="s">
        <v>6916</v>
      </c>
      <c r="CD39" s="21">
        <v>-6.94</v>
      </c>
      <c r="CE39" s="21">
        <v>-5.3838175975059244</v>
      </c>
      <c r="CF39" s="31">
        <v>-6.4069362674892716</v>
      </c>
      <c r="CG39" s="21"/>
    </row>
    <row r="40" spans="3:85" x14ac:dyDescent="0.3">
      <c r="C40" s="35" t="s">
        <v>6412</v>
      </c>
      <c r="D40" s="21">
        <v>182.59100000000001</v>
      </c>
      <c r="E40" s="21">
        <v>178.8315903534</v>
      </c>
      <c r="F40" s="21">
        <v>181.17229379770001</v>
      </c>
      <c r="G40" s="31">
        <v>180.471</v>
      </c>
      <c r="H40" s="23"/>
      <c r="I40" s="21"/>
      <c r="J40" s="35" t="s">
        <v>6413</v>
      </c>
      <c r="K40" s="21">
        <v>15.23</v>
      </c>
      <c r="L40" s="21">
        <v>15.1712004473</v>
      </c>
      <c r="M40" s="21">
        <v>14.285315835500001</v>
      </c>
      <c r="N40" s="31">
        <v>14.02</v>
      </c>
      <c r="O40" s="23"/>
      <c r="Q40" s="35" t="s">
        <v>6414</v>
      </c>
      <c r="R40" s="24">
        <v>5.8304</v>
      </c>
      <c r="S40" s="24">
        <v>5.6334</v>
      </c>
      <c r="T40" s="46">
        <v>5.6063999999999998</v>
      </c>
      <c r="U40" s="24"/>
      <c r="W40" s="35" t="s">
        <v>6415</v>
      </c>
      <c r="X40" s="21">
        <v>3.74</v>
      </c>
      <c r="Y40" s="21">
        <v>3.2143000000000002</v>
      </c>
      <c r="Z40" s="31">
        <v>3.2265999999999999</v>
      </c>
      <c r="AC40" s="35" t="s">
        <v>6426</v>
      </c>
      <c r="AD40" s="21">
        <v>29.55</v>
      </c>
      <c r="AE40" s="21">
        <v>29.621099999999998</v>
      </c>
      <c r="AF40" s="31">
        <v>29.7074</v>
      </c>
      <c r="AP40" s="35" t="s">
        <v>6416</v>
      </c>
      <c r="AQ40" s="21">
        <v>2.7429999999999999</v>
      </c>
      <c r="AR40" s="21">
        <v>2.2717982621999999</v>
      </c>
      <c r="AS40" s="21">
        <v>2.7033760577999999</v>
      </c>
      <c r="AT40" s="31">
        <v>1.8929999999999998</v>
      </c>
      <c r="BK40" s="35" t="s">
        <v>6375</v>
      </c>
      <c r="BL40" s="21">
        <v>277.72699999999998</v>
      </c>
      <c r="BM40" s="21">
        <v>290.47854819209999</v>
      </c>
      <c r="BN40" s="21">
        <v>282.31458409890001</v>
      </c>
      <c r="BO40" s="31">
        <v>285.91699999999997</v>
      </c>
      <c r="BP40" s="24"/>
      <c r="BR40" s="18" t="s">
        <v>6418</v>
      </c>
      <c r="BS40" s="21">
        <v>4.9599999999999998E-2</v>
      </c>
      <c r="BT40" s="31">
        <v>2.0299999999999999E-2</v>
      </c>
      <c r="BW40" s="35" t="s">
        <v>6987</v>
      </c>
      <c r="BX40" s="21">
        <v>0.01</v>
      </c>
      <c r="BY40" s="21">
        <v>1.8658618375078362</v>
      </c>
      <c r="BZ40" s="31">
        <v>-0.10978677249482871</v>
      </c>
      <c r="CC40" s="35" t="s">
        <v>6917</v>
      </c>
      <c r="CD40" s="21">
        <v>-4.04</v>
      </c>
      <c r="CE40" s="21">
        <v>-2.2364005874818815</v>
      </c>
      <c r="CF40" s="31">
        <v>-3.3642490075075671</v>
      </c>
      <c r="CG40" s="21"/>
    </row>
    <row r="41" spans="3:85" x14ac:dyDescent="0.3">
      <c r="C41" s="35" t="s">
        <v>6420</v>
      </c>
      <c r="D41" s="21">
        <v>83.096000000000004</v>
      </c>
      <c r="E41" s="21">
        <v>82.095656716099995</v>
      </c>
      <c r="F41" s="21">
        <v>83.310970809599993</v>
      </c>
      <c r="G41" s="31">
        <v>82.966000000000008</v>
      </c>
      <c r="H41" s="23"/>
      <c r="I41" s="21"/>
      <c r="J41" s="35" t="s">
        <v>6421</v>
      </c>
      <c r="K41" s="21">
        <v>6.64</v>
      </c>
      <c r="L41" s="21">
        <v>8.2313592377999996</v>
      </c>
      <c r="M41" s="21">
        <v>4.8946309692999996</v>
      </c>
      <c r="N41" s="31">
        <v>7.9399999999999995</v>
      </c>
      <c r="O41" s="23"/>
      <c r="Q41" s="35" t="s">
        <v>6422</v>
      </c>
      <c r="R41" s="24">
        <v>1.3875999999999999</v>
      </c>
      <c r="S41" s="24">
        <v>1.5941000000000001</v>
      </c>
      <c r="T41" s="46">
        <v>1.5355000000000001</v>
      </c>
      <c r="U41" s="24"/>
      <c r="W41" s="35" t="s">
        <v>6423</v>
      </c>
      <c r="X41" s="21">
        <v>4.8600000000000003</v>
      </c>
      <c r="Y41" s="21">
        <v>4.7477999999999998</v>
      </c>
      <c r="Z41" s="31">
        <v>4.6967999999999996</v>
      </c>
      <c r="AC41" s="35" t="s">
        <v>6433</v>
      </c>
      <c r="AD41" s="21">
        <v>29.87</v>
      </c>
      <c r="AE41" s="21">
        <v>30.0822</v>
      </c>
      <c r="AF41" s="31">
        <v>30.135100000000001</v>
      </c>
      <c r="AP41" s="35" t="s">
        <v>6424</v>
      </c>
      <c r="AQ41" s="21">
        <v>4.0860000000000003</v>
      </c>
      <c r="AR41" s="21">
        <v>3.3303113566000002</v>
      </c>
      <c r="AS41" s="21">
        <v>3.2156496887000001</v>
      </c>
      <c r="AT41" s="31">
        <v>3.4060000000000001</v>
      </c>
      <c r="BK41" s="35" t="s">
        <v>6384</v>
      </c>
      <c r="BL41" s="21">
        <v>242.85400000000001</v>
      </c>
      <c r="BM41" s="21">
        <v>252.12300447800001</v>
      </c>
      <c r="BN41" s="21">
        <v>240.20396033790001</v>
      </c>
      <c r="BO41" s="31">
        <v>249.37400000000002</v>
      </c>
      <c r="BP41" s="24"/>
      <c r="BR41" s="18" t="s">
        <v>6425</v>
      </c>
      <c r="BS41" s="21">
        <v>3.1199999999999999E-2</v>
      </c>
      <c r="BT41" s="31">
        <v>1.7999999999999999E-2</v>
      </c>
      <c r="BW41" s="35" t="s">
        <v>6988</v>
      </c>
      <c r="BX41" s="21">
        <v>0.28999999999999998</v>
      </c>
      <c r="BY41" s="21">
        <v>2.0330987449987248</v>
      </c>
      <c r="BZ41" s="31">
        <v>-7.8123749909764229E-3</v>
      </c>
      <c r="CC41" s="35" t="s">
        <v>6918</v>
      </c>
      <c r="CD41" s="21">
        <v>-4.58</v>
      </c>
      <c r="CE41" s="21">
        <v>-2.9017576625005859</v>
      </c>
      <c r="CF41" s="31">
        <v>-3.907161379991777</v>
      </c>
      <c r="CG41" s="21"/>
    </row>
    <row r="42" spans="3:85" x14ac:dyDescent="0.3">
      <c r="C42" s="35" t="s">
        <v>6427</v>
      </c>
      <c r="D42" s="21">
        <v>482.27600000000001</v>
      </c>
      <c r="E42" s="21">
        <v>479.41668058499999</v>
      </c>
      <c r="F42" s="21">
        <v>478.62107406389998</v>
      </c>
      <c r="G42" s="31">
        <v>480.88600000000002</v>
      </c>
      <c r="H42" s="23"/>
      <c r="I42" s="21"/>
      <c r="J42" s="35" t="s">
        <v>6428</v>
      </c>
      <c r="K42" s="21">
        <v>8.6999999999999993</v>
      </c>
      <c r="L42" s="21">
        <v>7.1785803249000004</v>
      </c>
      <c r="M42" s="21">
        <v>4.7259978393999997</v>
      </c>
      <c r="N42" s="31">
        <v>7.9499999999999993</v>
      </c>
      <c r="O42" s="23"/>
      <c r="Q42" s="35" t="s">
        <v>6429</v>
      </c>
      <c r="R42" s="24">
        <v>2.0367999999999999</v>
      </c>
      <c r="S42" s="24">
        <v>2.2139000000000002</v>
      </c>
      <c r="T42" s="46">
        <v>2.0911</v>
      </c>
      <c r="U42" s="24"/>
      <c r="W42" s="35" t="s">
        <v>6430</v>
      </c>
      <c r="X42" s="21">
        <v>4.3899999999999997</v>
      </c>
      <c r="Y42" s="21">
        <v>4.7888000000000002</v>
      </c>
      <c r="Z42" s="31">
        <v>4.7046000000000001</v>
      </c>
      <c r="AC42" s="35" t="s">
        <v>6440</v>
      </c>
      <c r="AD42" s="21">
        <v>22.85</v>
      </c>
      <c r="AE42" s="21">
        <v>22.012699999999999</v>
      </c>
      <c r="AF42" s="31">
        <v>22.762499999999999</v>
      </c>
      <c r="AP42" s="35" t="s">
        <v>6431</v>
      </c>
      <c r="AQ42" s="21">
        <v>2.7690000000000001</v>
      </c>
      <c r="AR42" s="21">
        <v>2.2166470823000002</v>
      </c>
      <c r="AS42" s="21">
        <v>2.3688526418000002</v>
      </c>
      <c r="AT42" s="31">
        <v>2.0090000000000003</v>
      </c>
      <c r="BK42" s="35" t="s">
        <v>6393</v>
      </c>
      <c r="BL42" s="21">
        <v>215.73699999999999</v>
      </c>
      <c r="BM42" s="21">
        <v>223.72842309890001</v>
      </c>
      <c r="BN42" s="21">
        <v>217.93627662980001</v>
      </c>
      <c r="BO42" s="31">
        <v>219.20699999999999</v>
      </c>
      <c r="BP42" s="24"/>
      <c r="BR42" s="18" t="s">
        <v>6432</v>
      </c>
      <c r="BS42" s="21">
        <v>1.9400000000000001E-2</v>
      </c>
      <c r="BT42" s="31">
        <v>1.49E-2</v>
      </c>
      <c r="BW42" s="35" t="s">
        <v>6891</v>
      </c>
      <c r="BX42" s="21">
        <v>-0.87</v>
      </c>
      <c r="BY42" s="21">
        <v>1.075530607506181</v>
      </c>
      <c r="BZ42" s="31">
        <v>-1.1959127175060047</v>
      </c>
      <c r="CC42" s="35" t="s">
        <v>6919</v>
      </c>
      <c r="CD42" s="21">
        <v>-4.53</v>
      </c>
      <c r="CE42" s="21">
        <v>-3.3269893125056171</v>
      </c>
      <c r="CF42" s="31">
        <v>-4.4546080674989241</v>
      </c>
      <c r="CG42" s="21"/>
    </row>
    <row r="43" spans="3:85" x14ac:dyDescent="0.3">
      <c r="C43" s="35" t="s">
        <v>6434</v>
      </c>
      <c r="D43" s="21">
        <v>410.97300000000001</v>
      </c>
      <c r="E43" s="21">
        <v>408.51022515559998</v>
      </c>
      <c r="F43" s="21">
        <v>409.93334126899998</v>
      </c>
      <c r="G43" s="31">
        <v>413.24299999999999</v>
      </c>
      <c r="H43" s="23"/>
      <c r="I43" s="21"/>
      <c r="J43" s="35" t="s">
        <v>6435</v>
      </c>
      <c r="K43" s="21">
        <v>6.77</v>
      </c>
      <c r="L43" s="21">
        <v>7.0834718519999997</v>
      </c>
      <c r="M43" s="21">
        <v>6.9604580331000001</v>
      </c>
      <c r="N43" s="31">
        <v>7.5699999999999994</v>
      </c>
      <c r="O43" s="23"/>
      <c r="Q43" s="35" t="s">
        <v>6436</v>
      </c>
      <c r="R43" s="24">
        <v>1.7091000000000001</v>
      </c>
      <c r="S43" s="24">
        <v>1.9581</v>
      </c>
      <c r="T43" s="46">
        <v>1.8237000000000001</v>
      </c>
      <c r="U43" s="24"/>
      <c r="W43" s="35" t="s">
        <v>6437</v>
      </c>
      <c r="X43" s="21">
        <v>9.34</v>
      </c>
      <c r="Y43" s="21">
        <v>8.3526000000000007</v>
      </c>
      <c r="Z43" s="31">
        <v>8.2706</v>
      </c>
      <c r="AC43" s="35" t="s">
        <v>6440</v>
      </c>
      <c r="AD43" s="21">
        <v>23.38</v>
      </c>
      <c r="AE43" s="21">
        <v>22.486599999999999</v>
      </c>
      <c r="AF43" s="31">
        <v>22.890699999999999</v>
      </c>
      <c r="AP43" s="35" t="s">
        <v>6438</v>
      </c>
      <c r="AQ43" s="21">
        <v>2.992</v>
      </c>
      <c r="AR43" s="21">
        <v>2.9788150645</v>
      </c>
      <c r="AS43" s="21">
        <v>2.9556267071</v>
      </c>
      <c r="AT43" s="31">
        <v>2.8119999999999998</v>
      </c>
      <c r="BK43" s="35" t="s">
        <v>6401</v>
      </c>
      <c r="BL43" s="21">
        <v>265.08300000000003</v>
      </c>
      <c r="BM43" s="21">
        <v>270.87068197190001</v>
      </c>
      <c r="BN43" s="21">
        <v>265.02336236010001</v>
      </c>
      <c r="BO43" s="31">
        <v>265.37300000000005</v>
      </c>
      <c r="BP43" s="24"/>
      <c r="BR43" s="18" t="s">
        <v>6439</v>
      </c>
      <c r="BS43" s="21">
        <v>2.5499999999999998E-2</v>
      </c>
      <c r="BT43" s="31">
        <v>1.9099999999999999E-2</v>
      </c>
      <c r="BW43" s="35" t="s">
        <v>6892</v>
      </c>
      <c r="BX43" s="21">
        <v>-0.89</v>
      </c>
      <c r="BY43" s="21">
        <v>1.3757347650037843</v>
      </c>
      <c r="BZ43" s="31">
        <v>-0.82027176502222687</v>
      </c>
      <c r="CC43" s="35" t="s">
        <v>6920</v>
      </c>
      <c r="CD43" s="21">
        <v>-5.21</v>
      </c>
      <c r="CE43" s="21">
        <v>-4.068752669977016</v>
      </c>
      <c r="CF43" s="31">
        <v>-5.2028509900026165</v>
      </c>
      <c r="CG43" s="21"/>
    </row>
    <row r="44" spans="3:85" x14ac:dyDescent="0.3">
      <c r="C44" s="35" t="s">
        <v>6441</v>
      </c>
      <c r="D44" s="21">
        <v>232.97399999999999</v>
      </c>
      <c r="E44" s="21">
        <v>228.41243103420001</v>
      </c>
      <c r="F44" s="21">
        <v>234.25866015880001</v>
      </c>
      <c r="G44" s="31">
        <v>230.28399999999999</v>
      </c>
      <c r="H44" s="23"/>
      <c r="I44" s="21"/>
      <c r="J44" s="35" t="s">
        <v>6076</v>
      </c>
      <c r="K44" s="21">
        <v>71.010000000000005</v>
      </c>
      <c r="L44" s="21">
        <v>72.888883320700003</v>
      </c>
      <c r="M44" s="21">
        <v>68.4057674142</v>
      </c>
      <c r="N44" s="31">
        <v>73.990000000000009</v>
      </c>
      <c r="O44" s="23"/>
      <c r="Q44" s="35" t="s">
        <v>6442</v>
      </c>
      <c r="R44" s="24">
        <v>1.5906</v>
      </c>
      <c r="S44" s="24">
        <v>1.8369</v>
      </c>
      <c r="T44" s="46">
        <v>1.7407999999999999</v>
      </c>
      <c r="U44" s="24"/>
      <c r="W44" s="35" t="s">
        <v>6443</v>
      </c>
      <c r="X44" s="21">
        <v>7.39</v>
      </c>
      <c r="Y44" s="21">
        <v>7.5784000000000002</v>
      </c>
      <c r="Z44" s="31">
        <v>7.3771000000000004</v>
      </c>
      <c r="AC44" s="35" t="s">
        <v>6440</v>
      </c>
      <c r="AD44" s="21">
        <v>28.52</v>
      </c>
      <c r="AE44" s="21">
        <v>28.010100000000001</v>
      </c>
      <c r="AF44" s="31">
        <v>28.269600000000001</v>
      </c>
      <c r="AP44" s="35" t="s">
        <v>6444</v>
      </c>
      <c r="AQ44" s="21">
        <v>7.3179999999999996</v>
      </c>
      <c r="AR44" s="21">
        <v>7.1347092551999998</v>
      </c>
      <c r="AS44" s="21">
        <v>6.3701297541999997</v>
      </c>
      <c r="AT44" s="31">
        <v>6.9779999999999998</v>
      </c>
      <c r="BK44" s="35" t="s">
        <v>6409</v>
      </c>
      <c r="BL44" s="21">
        <v>291.69900000000001</v>
      </c>
      <c r="BM44" s="21">
        <v>297.32144044350002</v>
      </c>
      <c r="BN44" s="21">
        <v>292.70367041729997</v>
      </c>
      <c r="BO44" s="31">
        <v>293.03899999999999</v>
      </c>
      <c r="BP44" s="24"/>
      <c r="BR44" s="18" t="s">
        <v>6445</v>
      </c>
      <c r="BS44" s="21">
        <v>3.9100000000000003E-2</v>
      </c>
      <c r="BT44" s="31">
        <v>1.9800000000000002E-2</v>
      </c>
      <c r="BW44" s="35" t="s">
        <v>6989</v>
      </c>
      <c r="BX44" s="21">
        <v>-0.8</v>
      </c>
      <c r="BY44" s="21">
        <v>1.6025502874884978</v>
      </c>
      <c r="BZ44" s="31">
        <v>-0.56413316749669207</v>
      </c>
      <c r="CC44" s="35" t="s">
        <v>6921</v>
      </c>
      <c r="CD44" s="21">
        <v>-5.83</v>
      </c>
      <c r="CE44" s="21">
        <v>-4.1855097125224461</v>
      </c>
      <c r="CF44" s="31">
        <v>-5.1864236674832398</v>
      </c>
      <c r="CG44" s="21"/>
    </row>
    <row r="45" spans="3:85" x14ac:dyDescent="0.3">
      <c r="C45" s="35" t="s">
        <v>6447</v>
      </c>
      <c r="D45" s="21">
        <v>141.63999999999999</v>
      </c>
      <c r="E45" s="21">
        <v>137.95292122480001</v>
      </c>
      <c r="F45" s="21">
        <v>145.70278516650001</v>
      </c>
      <c r="G45" s="31">
        <v>139.05999999999997</v>
      </c>
      <c r="H45" s="23"/>
      <c r="I45" s="21"/>
      <c r="J45" s="35" t="s">
        <v>6080</v>
      </c>
      <c r="K45" s="21">
        <v>38.5</v>
      </c>
      <c r="L45" s="21">
        <v>39.5379786337</v>
      </c>
      <c r="M45" s="21">
        <v>38.955560111700002</v>
      </c>
      <c r="N45" s="31">
        <v>36.119999999999997</v>
      </c>
      <c r="O45" s="23"/>
      <c r="Q45" s="35" t="s">
        <v>6448</v>
      </c>
      <c r="R45" s="24">
        <v>1.4318</v>
      </c>
      <c r="S45" s="24">
        <v>1.8173999999999999</v>
      </c>
      <c r="T45" s="46">
        <v>1.6171</v>
      </c>
      <c r="U45" s="24"/>
      <c r="W45" s="35" t="s">
        <v>6449</v>
      </c>
      <c r="X45" s="21">
        <v>3.98</v>
      </c>
      <c r="Y45" s="21">
        <v>3.6459999999999999</v>
      </c>
      <c r="Z45" s="31">
        <v>3.7206000000000001</v>
      </c>
      <c r="AC45" s="35" t="s">
        <v>6440</v>
      </c>
      <c r="AD45" s="21">
        <v>30.38</v>
      </c>
      <c r="AE45" s="21">
        <v>30.313400000000001</v>
      </c>
      <c r="AF45" s="31">
        <v>30.430099999999999</v>
      </c>
      <c r="AP45" s="35" t="s">
        <v>6450</v>
      </c>
      <c r="AQ45" s="21">
        <v>7.37</v>
      </c>
      <c r="AR45" s="21">
        <v>6.6950077220999997</v>
      </c>
      <c r="AS45" s="21">
        <v>6.3302621950000004</v>
      </c>
      <c r="AT45" s="31">
        <v>6.86</v>
      </c>
      <c r="BK45" s="36" t="s">
        <v>6417</v>
      </c>
      <c r="BL45" s="32">
        <v>261.15300000000002</v>
      </c>
      <c r="BM45" s="32">
        <v>263.63309693150001</v>
      </c>
      <c r="BN45" s="32">
        <v>261.03819341579998</v>
      </c>
      <c r="BO45" s="33">
        <v>260.70300000000003</v>
      </c>
      <c r="BR45" s="18" t="s">
        <v>6451</v>
      </c>
      <c r="BS45" s="21">
        <v>3.4895999999999998</v>
      </c>
      <c r="BT45" s="31">
        <v>3.4624000000000001</v>
      </c>
      <c r="BW45" s="35" t="s">
        <v>6990</v>
      </c>
      <c r="BX45" s="21">
        <v>-0.9</v>
      </c>
      <c r="BY45" s="21">
        <v>1.4793990200070084</v>
      </c>
      <c r="BZ45" s="31">
        <v>-0.70021344500460714</v>
      </c>
      <c r="CC45" s="35" t="s">
        <v>6922</v>
      </c>
      <c r="CD45" s="21">
        <v>-5.78</v>
      </c>
      <c r="CE45" s="21">
        <v>-4.7165485300185139</v>
      </c>
      <c r="CF45" s="31">
        <v>-5.8422659600016402</v>
      </c>
      <c r="CG45" s="21"/>
    </row>
    <row r="46" spans="3:85" x14ac:dyDescent="0.3">
      <c r="C46" s="35" t="s">
        <v>6453</v>
      </c>
      <c r="D46" s="21">
        <v>446.08100000000002</v>
      </c>
      <c r="E46" s="21">
        <v>442.87555853179998</v>
      </c>
      <c r="F46" s="21">
        <v>441.80891642680001</v>
      </c>
      <c r="G46" s="31">
        <v>444.971</v>
      </c>
      <c r="H46" s="23"/>
      <c r="I46" s="21"/>
      <c r="J46" s="35" t="s">
        <v>6092</v>
      </c>
      <c r="K46" s="21">
        <v>10.69</v>
      </c>
      <c r="L46" s="21">
        <v>12.329294771400001</v>
      </c>
      <c r="M46" s="21">
        <v>9.0935616420999992</v>
      </c>
      <c r="N46" s="31">
        <v>11.74</v>
      </c>
      <c r="O46" s="23"/>
      <c r="Q46" s="35" t="s">
        <v>6454</v>
      </c>
      <c r="R46" s="24">
        <v>0.1172</v>
      </c>
      <c r="S46" s="24">
        <v>4.4000000000000003E-3</v>
      </c>
      <c r="T46" s="46">
        <v>3.3500000000000002E-2</v>
      </c>
      <c r="U46" s="24"/>
      <c r="W46" s="35" t="s">
        <v>6455</v>
      </c>
      <c r="X46" s="21">
        <v>5.65</v>
      </c>
      <c r="Y46" s="21">
        <v>5.4303999999999997</v>
      </c>
      <c r="Z46" s="31">
        <v>5.5077999999999996</v>
      </c>
      <c r="AC46" s="35" t="s">
        <v>6446</v>
      </c>
      <c r="AD46" s="21">
        <v>29.54</v>
      </c>
      <c r="AE46" s="21">
        <v>29.614999999999998</v>
      </c>
      <c r="AF46" s="31">
        <v>29.688600000000001</v>
      </c>
      <c r="AP46" s="35" t="s">
        <v>6456</v>
      </c>
      <c r="AQ46" s="21">
        <v>0.187</v>
      </c>
      <c r="AR46" s="21">
        <v>0.46921957869999997</v>
      </c>
      <c r="AS46" s="21">
        <v>0.4734646803</v>
      </c>
      <c r="AT46" s="31">
        <v>0.39700000000000002</v>
      </c>
      <c r="BR46" s="18" t="s">
        <v>6457</v>
      </c>
      <c r="BS46" s="21">
        <v>1.61E-2</v>
      </c>
      <c r="BT46" s="31">
        <v>2.3800000000000002E-2</v>
      </c>
      <c r="BW46" s="35" t="s">
        <v>6991</v>
      </c>
      <c r="BX46" s="21">
        <v>-0.84</v>
      </c>
      <c r="BY46" s="21">
        <v>1.682618659985593</v>
      </c>
      <c r="BZ46" s="31">
        <v>-0.42601602502088554</v>
      </c>
      <c r="CC46" s="35" t="s">
        <v>6923</v>
      </c>
      <c r="CD46" s="21">
        <v>-6.47</v>
      </c>
      <c r="CE46" s="21">
        <v>-4.8330526900274151</v>
      </c>
      <c r="CF46" s="31">
        <v>-5.8273609525056713</v>
      </c>
      <c r="CG46" s="21"/>
    </row>
    <row r="47" spans="3:85" x14ac:dyDescent="0.3">
      <c r="C47" s="35" t="s">
        <v>6458</v>
      </c>
      <c r="D47" s="21">
        <v>107.208</v>
      </c>
      <c r="E47" s="21">
        <v>105.1354476545</v>
      </c>
      <c r="F47" s="21">
        <v>108.3310794767</v>
      </c>
      <c r="G47" s="31">
        <v>106.178</v>
      </c>
      <c r="H47" s="23"/>
      <c r="I47" s="21"/>
      <c r="J47" s="35" t="s">
        <v>6104</v>
      </c>
      <c r="K47" s="21">
        <v>69.03</v>
      </c>
      <c r="L47" s="21">
        <v>69.119898291400006</v>
      </c>
      <c r="M47" s="21">
        <v>69.858834618000003</v>
      </c>
      <c r="N47" s="31">
        <v>62.07</v>
      </c>
      <c r="O47" s="23"/>
      <c r="Q47" s="35" t="s">
        <v>6459</v>
      </c>
      <c r="R47" s="24">
        <v>1.9692000000000001</v>
      </c>
      <c r="S47" s="24">
        <v>1.7275</v>
      </c>
      <c r="T47" s="46">
        <v>1.6729000000000001</v>
      </c>
      <c r="U47" s="24"/>
      <c r="W47" s="35" t="s">
        <v>6460</v>
      </c>
      <c r="X47" s="21">
        <v>5.96</v>
      </c>
      <c r="Y47" s="21">
        <v>5.6433999999999997</v>
      </c>
      <c r="Z47" s="31">
        <v>5.7281000000000004</v>
      </c>
      <c r="AC47" s="35" t="s">
        <v>6446</v>
      </c>
      <c r="AD47" s="21">
        <v>29.55</v>
      </c>
      <c r="AE47" s="21">
        <v>29.614999999999998</v>
      </c>
      <c r="AF47" s="31">
        <v>29.6889</v>
      </c>
      <c r="AP47" s="35" t="s">
        <v>6461</v>
      </c>
      <c r="AQ47" s="21">
        <v>0.59499999999999997</v>
      </c>
      <c r="AR47" s="21">
        <v>0.92950467749999999</v>
      </c>
      <c r="AS47" s="21">
        <v>1.0438990264000001</v>
      </c>
      <c r="AT47" s="31">
        <v>0.64500000000000002</v>
      </c>
      <c r="BR47" s="18" t="s">
        <v>6462</v>
      </c>
      <c r="BS47" s="21">
        <v>2.7699999999999999E-2</v>
      </c>
      <c r="BT47" s="31">
        <v>1.72E-2</v>
      </c>
      <c r="BW47" s="35" t="s">
        <v>6992</v>
      </c>
      <c r="BX47" s="21">
        <v>-0.81</v>
      </c>
      <c r="BY47" s="21">
        <v>1.6923216925282247</v>
      </c>
      <c r="BZ47" s="31">
        <v>-0.39104858749681171</v>
      </c>
      <c r="CC47" s="35" t="s">
        <v>6924</v>
      </c>
      <c r="CD47" s="21">
        <v>-6.53</v>
      </c>
      <c r="CE47" s="21">
        <v>-5.3643789024803823</v>
      </c>
      <c r="CF47" s="31">
        <v>-6.4861073149879189</v>
      </c>
      <c r="CG47" s="21"/>
    </row>
    <row r="48" spans="3:85" x14ac:dyDescent="0.3">
      <c r="C48" s="35" t="s">
        <v>6463</v>
      </c>
      <c r="D48" s="21">
        <v>705.60500000000002</v>
      </c>
      <c r="E48" s="21">
        <v>699.92913597339998</v>
      </c>
      <c r="F48" s="21">
        <v>698.96714744990004</v>
      </c>
      <c r="G48" s="31">
        <v>704.33500000000004</v>
      </c>
      <c r="H48" s="23"/>
      <c r="I48" s="21"/>
      <c r="J48" s="35" t="s">
        <v>6117</v>
      </c>
      <c r="K48" s="21">
        <v>33.08</v>
      </c>
      <c r="L48" s="21">
        <v>35.478214501099998</v>
      </c>
      <c r="M48" s="21">
        <v>32.907311967600002</v>
      </c>
      <c r="N48" s="31">
        <v>32.729999999999997</v>
      </c>
      <c r="O48" s="23"/>
      <c r="Q48" s="35" t="s">
        <v>6464</v>
      </c>
      <c r="R48" s="24">
        <v>0.73270000000000002</v>
      </c>
      <c r="S48" s="24">
        <v>0.72050000000000003</v>
      </c>
      <c r="T48" s="46">
        <v>0.59819999999999995</v>
      </c>
      <c r="U48" s="24"/>
      <c r="W48" s="35" t="s">
        <v>6465</v>
      </c>
      <c r="X48" s="21">
        <v>6.09</v>
      </c>
      <c r="Y48" s="21">
        <v>6.2083000000000004</v>
      </c>
      <c r="Z48" s="31">
        <v>5.9893000000000001</v>
      </c>
      <c r="AC48" s="35" t="s">
        <v>6452</v>
      </c>
      <c r="AD48" s="21">
        <v>29.55</v>
      </c>
      <c r="AE48" s="21">
        <v>29.6267</v>
      </c>
      <c r="AF48" s="31">
        <v>29.757999999999999</v>
      </c>
      <c r="AP48" s="35" t="s">
        <v>6466</v>
      </c>
      <c r="AQ48" s="21">
        <v>0.96299999999999997</v>
      </c>
      <c r="AR48" s="21">
        <v>0.96344478219999996</v>
      </c>
      <c r="AS48" s="21">
        <v>1.0186034922</v>
      </c>
      <c r="AT48" s="31">
        <v>0.7629999999999999</v>
      </c>
      <c r="BR48" s="18" t="s">
        <v>6467</v>
      </c>
      <c r="BS48" s="21">
        <v>3.7199999999999997E-2</v>
      </c>
      <c r="BT48" s="31">
        <v>1.52E-2</v>
      </c>
      <c r="BW48" s="35" t="s">
        <v>6993</v>
      </c>
      <c r="BX48" s="21">
        <v>-2.39</v>
      </c>
      <c r="BY48" s="21">
        <v>0.9964518024951019</v>
      </c>
      <c r="BZ48" s="31">
        <v>-2.3405969625291334</v>
      </c>
      <c r="CC48" s="35" t="s">
        <v>6925</v>
      </c>
      <c r="CD48" s="21">
        <v>-2.73</v>
      </c>
      <c r="CE48" s="21">
        <v>-1.9870433825069256</v>
      </c>
      <c r="CF48" s="31">
        <v>-2.5351539650021238</v>
      </c>
      <c r="CG48" s="21"/>
    </row>
    <row r="49" spans="3:85" x14ac:dyDescent="0.3">
      <c r="C49" s="35" t="s">
        <v>6468</v>
      </c>
      <c r="D49" s="21">
        <v>677.86400000000003</v>
      </c>
      <c r="E49" s="21">
        <v>673.44302455950003</v>
      </c>
      <c r="F49" s="21">
        <v>677.83604164979999</v>
      </c>
      <c r="G49" s="31">
        <v>675.60400000000004</v>
      </c>
      <c r="H49" s="23"/>
      <c r="I49" s="21"/>
      <c r="J49" s="35" t="s">
        <v>6128</v>
      </c>
      <c r="K49" s="21">
        <v>24.41</v>
      </c>
      <c r="L49" s="21">
        <v>27.155779793899999</v>
      </c>
      <c r="M49" s="21">
        <v>25.073546494999999</v>
      </c>
      <c r="N49" s="31">
        <v>28.45</v>
      </c>
      <c r="O49" s="23"/>
      <c r="Q49" s="35" t="s">
        <v>6469</v>
      </c>
      <c r="R49" s="24">
        <v>2.8496000000000001</v>
      </c>
      <c r="S49" s="24">
        <v>2.8178999999999998</v>
      </c>
      <c r="T49" s="46">
        <v>2.7202000000000002</v>
      </c>
      <c r="U49" s="24"/>
      <c r="W49" s="35" t="s">
        <v>6470</v>
      </c>
      <c r="X49" s="21">
        <v>2.88</v>
      </c>
      <c r="Y49" s="21">
        <v>2.5283000000000002</v>
      </c>
      <c r="Z49" s="31">
        <v>2.6063999999999998</v>
      </c>
      <c r="AC49" s="35" t="s">
        <v>6398</v>
      </c>
      <c r="AD49" s="21">
        <v>28.64</v>
      </c>
      <c r="AE49" s="21">
        <v>29.028400000000001</v>
      </c>
      <c r="AF49" s="31">
        <v>29.152200000000001</v>
      </c>
      <c r="AP49" s="35" t="s">
        <v>6471</v>
      </c>
      <c r="AQ49" s="21">
        <v>0.995</v>
      </c>
      <c r="AR49" s="21">
        <v>1.005505487</v>
      </c>
      <c r="AS49" s="21">
        <v>1.2542678112000001</v>
      </c>
      <c r="AT49" s="31">
        <v>0.69500000000000006</v>
      </c>
      <c r="BR49" s="18" t="s">
        <v>6472</v>
      </c>
      <c r="BS49" s="21">
        <v>6.6299999999999998E-2</v>
      </c>
      <c r="BT49" s="31">
        <v>1.8200000000000001E-2</v>
      </c>
      <c r="BW49" s="35" t="s">
        <v>6994</v>
      </c>
      <c r="BX49" s="21">
        <v>-4.2300000000000004</v>
      </c>
      <c r="BY49" s="21">
        <v>0.94771889755151051</v>
      </c>
      <c r="BZ49" s="31">
        <v>-3.4229673199681088</v>
      </c>
      <c r="CC49" s="35" t="s">
        <v>6926</v>
      </c>
      <c r="CD49" s="21">
        <v>-3.01</v>
      </c>
      <c r="CE49" s="21">
        <v>-1.8128669524969609</v>
      </c>
      <c r="CF49" s="31">
        <v>-2.2611240874943661</v>
      </c>
      <c r="CG49" s="21"/>
    </row>
    <row r="50" spans="3:85" x14ac:dyDescent="0.3">
      <c r="C50" s="35" t="s">
        <v>6474</v>
      </c>
      <c r="D50" s="21">
        <v>704.1</v>
      </c>
      <c r="E50" s="21">
        <v>700.12318198189996</v>
      </c>
      <c r="F50" s="21">
        <v>698.59764351859997</v>
      </c>
      <c r="G50" s="31">
        <v>703.68000000000006</v>
      </c>
      <c r="H50" s="23"/>
      <c r="I50" s="21"/>
      <c r="J50" s="35" t="s">
        <v>6140</v>
      </c>
      <c r="K50" s="21">
        <v>17.88</v>
      </c>
      <c r="L50" s="21">
        <v>18.6704179004</v>
      </c>
      <c r="M50" s="21">
        <v>19.079114818099999</v>
      </c>
      <c r="N50" s="31">
        <v>16.779999999999998</v>
      </c>
      <c r="O50" s="23"/>
      <c r="Q50" s="35" t="s">
        <v>6475</v>
      </c>
      <c r="R50" s="24">
        <v>0.88019999999999998</v>
      </c>
      <c r="S50" s="24">
        <v>1.0999000000000001</v>
      </c>
      <c r="T50" s="46">
        <v>1.0976999999999999</v>
      </c>
      <c r="U50" s="24"/>
      <c r="W50" s="35" t="s">
        <v>6476</v>
      </c>
      <c r="X50" s="21">
        <v>2.15</v>
      </c>
      <c r="Y50" s="21">
        <v>1.4552</v>
      </c>
      <c r="Z50" s="31">
        <v>1.5270999999999999</v>
      </c>
      <c r="AC50" s="35" t="s">
        <v>6406</v>
      </c>
      <c r="AD50" s="21">
        <v>27.36</v>
      </c>
      <c r="AE50" s="21">
        <v>27.487200000000001</v>
      </c>
      <c r="AF50" s="31">
        <v>27.582599999999999</v>
      </c>
      <c r="AP50" s="35" t="s">
        <v>6477</v>
      </c>
      <c r="AQ50" s="21">
        <v>0.33800000000000002</v>
      </c>
      <c r="AR50" s="21">
        <v>0.17896946590000001</v>
      </c>
      <c r="AS50" s="21">
        <v>5.0411600799999998E-2</v>
      </c>
      <c r="AT50" s="31">
        <v>0.23800000000000002</v>
      </c>
      <c r="BR50" s="18" t="s">
        <v>6478</v>
      </c>
      <c r="BS50" s="21">
        <v>3.2300000000000002E-2</v>
      </c>
      <c r="BT50" s="31">
        <v>2.0799999999999999E-2</v>
      </c>
      <c r="BW50" s="35" t="s">
        <v>6893</v>
      </c>
      <c r="BX50" s="21">
        <v>-5.1100000000000003</v>
      </c>
      <c r="BY50" s="21">
        <v>-1.7363075599959288</v>
      </c>
      <c r="BZ50" s="31">
        <v>-4.5255877300019876</v>
      </c>
      <c r="CC50" s="35" t="s">
        <v>6927</v>
      </c>
      <c r="CD50" s="21">
        <v>-3.68</v>
      </c>
      <c r="CE50" s="21">
        <v>-2.6637839349888282</v>
      </c>
      <c r="CF50" s="31">
        <v>-3.1842851450114296</v>
      </c>
      <c r="CG50" s="21"/>
    </row>
    <row r="51" spans="3:85" x14ac:dyDescent="0.3">
      <c r="C51" s="35" t="s">
        <v>6480</v>
      </c>
      <c r="D51" s="21">
        <v>577.78</v>
      </c>
      <c r="E51" s="21">
        <v>546.25626521289996</v>
      </c>
      <c r="F51" s="21">
        <v>582.767249107</v>
      </c>
      <c r="G51" s="31">
        <v>576.20999999999992</v>
      </c>
      <c r="H51" s="23"/>
      <c r="I51" s="21"/>
      <c r="J51" s="35" t="s">
        <v>6151</v>
      </c>
      <c r="K51" s="21">
        <v>22.04</v>
      </c>
      <c r="L51" s="21">
        <v>18.472783792800001</v>
      </c>
      <c r="M51" s="21">
        <v>20.485173405099999</v>
      </c>
      <c r="N51" s="31">
        <v>23.689999999999998</v>
      </c>
      <c r="O51" s="23"/>
      <c r="Q51" s="35" t="s">
        <v>6481</v>
      </c>
      <c r="R51" s="24">
        <v>1.8627</v>
      </c>
      <c r="S51" s="24">
        <v>2.2976999999999999</v>
      </c>
      <c r="T51" s="46">
        <v>2.1589</v>
      </c>
      <c r="U51" s="24"/>
      <c r="W51" s="35" t="s">
        <v>6482</v>
      </c>
      <c r="X51" s="21">
        <v>2.8</v>
      </c>
      <c r="Y51" s="21">
        <v>2.2867999999999999</v>
      </c>
      <c r="Z51" s="31">
        <v>2.4091999999999998</v>
      </c>
      <c r="AC51" s="35" t="s">
        <v>6422</v>
      </c>
      <c r="AD51" s="21">
        <v>29.14</v>
      </c>
      <c r="AE51" s="21">
        <v>29.3157</v>
      </c>
      <c r="AF51" s="31">
        <v>29.376899999999999</v>
      </c>
      <c r="AP51" s="35" t="s">
        <v>6483</v>
      </c>
      <c r="AQ51" s="21">
        <v>1.524</v>
      </c>
      <c r="AR51" s="21">
        <v>1.2259232084</v>
      </c>
      <c r="AS51" s="21">
        <v>1.2775295873000001</v>
      </c>
      <c r="AT51" s="31">
        <v>1.3140000000000001</v>
      </c>
      <c r="BR51" s="18" t="s">
        <v>6484</v>
      </c>
      <c r="BS51" s="21">
        <v>3.4200000000000001E-2</v>
      </c>
      <c r="BT51" s="31">
        <v>1.4500000000000001E-2</v>
      </c>
      <c r="BW51" s="35" t="s">
        <v>6894</v>
      </c>
      <c r="BX51" s="21">
        <v>-5.01</v>
      </c>
      <c r="BY51" s="21">
        <v>-1.8572512825043219</v>
      </c>
      <c r="BZ51" s="31">
        <v>-4.5462036149911711</v>
      </c>
      <c r="CC51" s="35" t="s">
        <v>6928</v>
      </c>
      <c r="CD51" s="21">
        <v>-2.8</v>
      </c>
      <c r="CE51" s="21">
        <v>-2.4359399400015036</v>
      </c>
      <c r="CF51" s="31">
        <v>-2.7384081174902519</v>
      </c>
      <c r="CG51" s="21"/>
    </row>
    <row r="52" spans="3:85" x14ac:dyDescent="0.3">
      <c r="C52" s="35" t="s">
        <v>6485</v>
      </c>
      <c r="D52" s="21">
        <v>470.97300000000001</v>
      </c>
      <c r="E52" s="21">
        <v>466.11413528230003</v>
      </c>
      <c r="F52" s="21">
        <v>470.18480232910002</v>
      </c>
      <c r="G52" s="31">
        <v>474.27300000000002</v>
      </c>
      <c r="H52" s="23"/>
      <c r="I52" s="21"/>
      <c r="J52" s="35" t="s">
        <v>6162</v>
      </c>
      <c r="K52" s="21">
        <v>21.09</v>
      </c>
      <c r="L52" s="21">
        <v>22.0058472242</v>
      </c>
      <c r="M52" s="21">
        <v>23.349607298399999</v>
      </c>
      <c r="N52" s="31">
        <v>21.18</v>
      </c>
      <c r="O52" s="23"/>
      <c r="Q52" s="35" t="s">
        <v>6486</v>
      </c>
      <c r="R52" s="24">
        <v>2.1756000000000002</v>
      </c>
      <c r="S52" s="24">
        <v>2.1549999999999998</v>
      </c>
      <c r="T52" s="46">
        <v>2.0634999999999999</v>
      </c>
      <c r="U52" s="24"/>
      <c r="W52" s="35" t="s">
        <v>6487</v>
      </c>
      <c r="X52" s="21">
        <v>1.1599999999999999</v>
      </c>
      <c r="Y52" s="21">
        <v>0.7298</v>
      </c>
      <c r="Z52" s="31">
        <v>0.65539999999999998</v>
      </c>
      <c r="AC52" s="35" t="s">
        <v>6422</v>
      </c>
      <c r="AD52" s="21">
        <v>31.27</v>
      </c>
      <c r="AE52" s="21">
        <v>31.6065</v>
      </c>
      <c r="AF52" s="31">
        <v>31.805199999999999</v>
      </c>
      <c r="AP52" s="35" t="s">
        <v>6488</v>
      </c>
      <c r="AQ52" s="21">
        <v>1.6859999999999999</v>
      </c>
      <c r="AR52" s="21">
        <v>1.4040599692</v>
      </c>
      <c r="AS52" s="21">
        <v>1.2856213218000001</v>
      </c>
      <c r="AT52" s="31">
        <v>1.506</v>
      </c>
      <c r="BR52" s="18" t="s">
        <v>6489</v>
      </c>
      <c r="BS52" s="21">
        <v>3.2899999999999999E-2</v>
      </c>
      <c r="BT52" s="31">
        <v>2.3300000000000001E-2</v>
      </c>
      <c r="BW52" s="35" t="s">
        <v>6995</v>
      </c>
      <c r="BX52" s="21">
        <v>-9.3000000000000007</v>
      </c>
      <c r="BY52" s="21">
        <v>-4.823143837503423</v>
      </c>
      <c r="BZ52" s="31">
        <v>-9.228322474987749</v>
      </c>
      <c r="CC52" s="35" t="s">
        <v>6929</v>
      </c>
      <c r="CD52" s="21">
        <v>-4.0199999999999996</v>
      </c>
      <c r="CE52" s="21">
        <v>-3.1394377199969625</v>
      </c>
      <c r="CF52" s="31">
        <v>-3.5605492050044063</v>
      </c>
      <c r="CG52" s="21"/>
    </row>
    <row r="53" spans="3:85" x14ac:dyDescent="0.3">
      <c r="C53" s="35" t="s">
        <v>6491</v>
      </c>
      <c r="D53" s="21">
        <v>573.89200000000005</v>
      </c>
      <c r="E53" s="21">
        <v>569.25326304379996</v>
      </c>
      <c r="F53" s="21">
        <v>570.50680884070005</v>
      </c>
      <c r="G53" s="31">
        <v>572.85200000000009</v>
      </c>
      <c r="H53" s="23"/>
      <c r="I53" s="21"/>
      <c r="J53" s="35" t="s">
        <v>6174</v>
      </c>
      <c r="K53" s="21">
        <v>6.49</v>
      </c>
      <c r="L53" s="21">
        <v>4.4388275431000004</v>
      </c>
      <c r="M53" s="21">
        <v>5.0143145956000001</v>
      </c>
      <c r="N53" s="31">
        <v>4.9400000000000004</v>
      </c>
      <c r="O53" s="23"/>
      <c r="Q53" s="35" t="s">
        <v>6492</v>
      </c>
      <c r="R53" s="24">
        <v>0.76780000000000004</v>
      </c>
      <c r="S53" s="24">
        <v>0.89990000000000003</v>
      </c>
      <c r="T53" s="46">
        <v>0.79400000000000004</v>
      </c>
      <c r="U53" s="24"/>
      <c r="W53" s="35" t="s">
        <v>6493</v>
      </c>
      <c r="X53" s="21">
        <v>1.98</v>
      </c>
      <c r="Y53" s="21">
        <v>1.1052</v>
      </c>
      <c r="Z53" s="31">
        <v>1.1564000000000001</v>
      </c>
      <c r="AC53" s="35" t="s">
        <v>6473</v>
      </c>
      <c r="AD53" s="21">
        <v>27.5</v>
      </c>
      <c r="AE53" s="21">
        <v>27.498999999999999</v>
      </c>
      <c r="AF53" s="31">
        <v>27.598400000000002</v>
      </c>
      <c r="AP53" s="35" t="s">
        <v>6494</v>
      </c>
      <c r="AQ53" s="21">
        <v>1.952</v>
      </c>
      <c r="AR53" s="21">
        <v>1.8479507556999999</v>
      </c>
      <c r="AS53" s="21">
        <v>1.888357973</v>
      </c>
      <c r="AT53" s="31">
        <v>1.8719999999999999</v>
      </c>
      <c r="BR53" s="18" t="s">
        <v>6495</v>
      </c>
      <c r="BS53" s="21">
        <v>2.23E-2</v>
      </c>
      <c r="BT53" s="31">
        <v>2.8000000000000001E-2</v>
      </c>
      <c r="BW53" s="35" t="s">
        <v>6895</v>
      </c>
      <c r="BX53" s="21">
        <v>-4.83</v>
      </c>
      <c r="BY53" s="21">
        <v>-1.7086705775032129</v>
      </c>
      <c r="BZ53" s="31">
        <v>-4.3518260775107365</v>
      </c>
      <c r="CC53" s="35" t="s">
        <v>6930</v>
      </c>
      <c r="CD53" s="21">
        <v>-5.09</v>
      </c>
      <c r="CE53" s="21">
        <v>-4.3537669349952068</v>
      </c>
      <c r="CF53" s="31">
        <v>-4.7248836125103821</v>
      </c>
      <c r="CG53" s="21"/>
    </row>
    <row r="54" spans="3:85" x14ac:dyDescent="0.3">
      <c r="C54" s="35" t="s">
        <v>6496</v>
      </c>
      <c r="D54" s="21">
        <v>651.52599999999995</v>
      </c>
      <c r="E54" s="21">
        <v>650.27778895610004</v>
      </c>
      <c r="F54" s="21">
        <v>652.82338616369998</v>
      </c>
      <c r="G54" s="31">
        <v>652.71600000000001</v>
      </c>
      <c r="H54" s="23"/>
      <c r="I54" s="21"/>
      <c r="J54" s="35" t="s">
        <v>6186</v>
      </c>
      <c r="K54" s="21">
        <v>36.9</v>
      </c>
      <c r="L54" s="21">
        <v>39.248237431</v>
      </c>
      <c r="M54" s="21">
        <v>39.286078762099997</v>
      </c>
      <c r="N54" s="31">
        <v>39.08</v>
      </c>
      <c r="O54" s="23"/>
      <c r="Q54" s="35" t="s">
        <v>6497</v>
      </c>
      <c r="R54" s="24">
        <v>2.9729999999999999</v>
      </c>
      <c r="S54" s="24">
        <v>1.982</v>
      </c>
      <c r="T54" s="46">
        <v>1.9541999999999999</v>
      </c>
      <c r="U54" s="24"/>
      <c r="W54" s="35" t="s">
        <v>6498</v>
      </c>
      <c r="X54" s="21">
        <v>2.4900000000000002</v>
      </c>
      <c r="Y54" s="21">
        <v>1.6891</v>
      </c>
      <c r="Z54" s="31">
        <v>1.7418</v>
      </c>
      <c r="AC54" s="35" t="s">
        <v>6479</v>
      </c>
      <c r="AD54" s="21">
        <v>28.31</v>
      </c>
      <c r="AE54" s="21">
        <v>28.0716</v>
      </c>
      <c r="AF54" s="31">
        <v>28.107600000000001</v>
      </c>
      <c r="AP54" s="35" t="s">
        <v>6499</v>
      </c>
      <c r="AQ54" s="21">
        <v>5.8000000000000003E-2</v>
      </c>
      <c r="AR54" s="21">
        <v>2.1787128699999998E-2</v>
      </c>
      <c r="AS54" s="21">
        <v>-6.7413969800000001E-2</v>
      </c>
      <c r="AT54" s="31">
        <v>2.8000000000000004E-2</v>
      </c>
      <c r="BR54" s="18" t="s">
        <v>6500</v>
      </c>
      <c r="BS54" s="21">
        <v>6.4000000000000003E-3</v>
      </c>
      <c r="BT54" s="31">
        <v>1.5900000000000001E-2</v>
      </c>
      <c r="BW54" s="35" t="s">
        <v>6896</v>
      </c>
      <c r="BX54" s="21">
        <v>-4.76</v>
      </c>
      <c r="BY54" s="21">
        <v>-1.7847185574998292</v>
      </c>
      <c r="BZ54" s="31">
        <v>-4.4544662525005663</v>
      </c>
      <c r="CC54" s="35" t="s">
        <v>6931</v>
      </c>
      <c r="CD54" s="21">
        <v>-5.28</v>
      </c>
      <c r="CE54" s="21">
        <v>-3.9323366800059745</v>
      </c>
      <c r="CF54" s="31">
        <v>-4.9958970974937245</v>
      </c>
      <c r="CG54" s="21"/>
    </row>
    <row r="55" spans="3:85" x14ac:dyDescent="0.3">
      <c r="C55" s="35" t="s">
        <v>6502</v>
      </c>
      <c r="D55" s="21">
        <v>437.66800000000001</v>
      </c>
      <c r="E55" s="21">
        <v>433.96572826520003</v>
      </c>
      <c r="F55" s="21">
        <v>436.9107187482</v>
      </c>
      <c r="G55" s="31">
        <v>437.49799999999999</v>
      </c>
      <c r="H55" s="23"/>
      <c r="I55" s="21"/>
      <c r="J55" s="35" t="s">
        <v>6198</v>
      </c>
      <c r="K55" s="21">
        <v>0.42</v>
      </c>
      <c r="L55" s="21">
        <v>0.19318506539999999</v>
      </c>
      <c r="M55" s="21">
        <v>0.2280996924</v>
      </c>
      <c r="N55" s="31">
        <v>-0.74</v>
      </c>
      <c r="O55" s="23"/>
      <c r="Q55" s="35" t="s">
        <v>6503</v>
      </c>
      <c r="R55" s="24">
        <v>4.6265000000000001</v>
      </c>
      <c r="S55" s="24">
        <v>3.3144999999999998</v>
      </c>
      <c r="T55" s="46">
        <v>3.3632</v>
      </c>
      <c r="U55" s="24"/>
      <c r="W55" s="35" t="s">
        <v>6504</v>
      </c>
      <c r="X55" s="21">
        <v>2.09</v>
      </c>
      <c r="Y55" s="21">
        <v>1.8293999999999999</v>
      </c>
      <c r="Z55" s="31">
        <v>1.8967000000000001</v>
      </c>
      <c r="AC55" s="35" t="s">
        <v>6436</v>
      </c>
      <c r="AD55" s="21">
        <v>31.67</v>
      </c>
      <c r="AE55" s="21">
        <v>32.122700000000002</v>
      </c>
      <c r="AF55" s="31">
        <v>32.839500000000001</v>
      </c>
      <c r="AP55" s="35" t="s">
        <v>6505</v>
      </c>
      <c r="AQ55" s="21">
        <v>0.19900000000000001</v>
      </c>
      <c r="AR55" s="21">
        <v>0.21229963139999999</v>
      </c>
      <c r="AS55" s="21">
        <v>0.20099442079999999</v>
      </c>
      <c r="AT55" s="31">
        <v>0.189</v>
      </c>
      <c r="BR55" s="18" t="s">
        <v>6506</v>
      </c>
      <c r="BS55" s="21">
        <v>5.0900000000000001E-2</v>
      </c>
      <c r="BT55" s="31">
        <v>1.41E-2</v>
      </c>
      <c r="BW55" s="35" t="s">
        <v>6897</v>
      </c>
      <c r="BX55" s="21">
        <v>-4.72</v>
      </c>
      <c r="BY55" s="21">
        <v>-1.5466833349963593</v>
      </c>
      <c r="BZ55" s="31">
        <v>-4.1478139049955587</v>
      </c>
      <c r="CC55" s="35" t="s">
        <v>6932</v>
      </c>
      <c r="CD55" s="21">
        <v>-6.88</v>
      </c>
      <c r="CE55" s="21">
        <v>-4.6964766875186115</v>
      </c>
      <c r="CF55" s="31">
        <v>-6.0112165700250841</v>
      </c>
      <c r="CG55" s="21"/>
    </row>
    <row r="56" spans="3:85" x14ac:dyDescent="0.3">
      <c r="C56" s="35" t="s">
        <v>6508</v>
      </c>
      <c r="D56" s="21">
        <v>430.96699999999998</v>
      </c>
      <c r="E56" s="21">
        <v>410.66085421679998</v>
      </c>
      <c r="F56" s="21">
        <v>402.3200802943</v>
      </c>
      <c r="G56" s="31">
        <v>425.54699999999997</v>
      </c>
      <c r="H56" s="23"/>
      <c r="I56" s="21"/>
      <c r="J56" s="35" t="s">
        <v>6211</v>
      </c>
      <c r="K56" s="21">
        <v>33.020000000000003</v>
      </c>
      <c r="L56" s="21">
        <v>30.156260250300001</v>
      </c>
      <c r="M56" s="21">
        <v>32.196962462400002</v>
      </c>
      <c r="N56" s="31">
        <v>31.35</v>
      </c>
      <c r="O56" s="23"/>
      <c r="Q56" s="35" t="s">
        <v>6509</v>
      </c>
      <c r="R56" s="24">
        <v>3.3807999999999998</v>
      </c>
      <c r="S56" s="24">
        <v>1.7914000000000001</v>
      </c>
      <c r="T56" s="46">
        <v>1.7438</v>
      </c>
      <c r="U56" s="24"/>
      <c r="W56" s="35" t="s">
        <v>6510</v>
      </c>
      <c r="X56" s="21">
        <v>4.84</v>
      </c>
      <c r="Y56" s="21">
        <v>3.8351999999999999</v>
      </c>
      <c r="Z56" s="31">
        <v>3.7692999999999999</v>
      </c>
      <c r="AC56" s="35" t="s">
        <v>6436</v>
      </c>
      <c r="AD56" s="21">
        <v>28.12</v>
      </c>
      <c r="AE56" s="21">
        <v>28.3004</v>
      </c>
      <c r="AF56" s="31">
        <v>28.388300000000001</v>
      </c>
      <c r="AP56" s="35" t="s">
        <v>6511</v>
      </c>
      <c r="AQ56" s="21">
        <v>0.45600000000000002</v>
      </c>
      <c r="AR56" s="21">
        <v>0.45658781300000001</v>
      </c>
      <c r="AS56" s="21">
        <v>0.3531704873</v>
      </c>
      <c r="AT56" s="31">
        <v>0.45600000000000002</v>
      </c>
      <c r="BR56" s="18" t="s">
        <v>6512</v>
      </c>
      <c r="BS56" s="21">
        <v>4.8300000000000003E-2</v>
      </c>
      <c r="BT56" s="31">
        <v>2.2599999999999999E-2</v>
      </c>
      <c r="BW56" s="35" t="s">
        <v>6898</v>
      </c>
      <c r="BX56" s="21">
        <v>-4.51</v>
      </c>
      <c r="BY56" s="21">
        <v>-1.3588556425005294</v>
      </c>
      <c r="BZ56" s="31">
        <v>-3.9801314725079351</v>
      </c>
      <c r="CC56" s="35" t="s">
        <v>6933</v>
      </c>
      <c r="CD56" s="21">
        <v>-5.86</v>
      </c>
      <c r="CE56" s="21">
        <v>-4.3036102325207537</v>
      </c>
      <c r="CF56" s="31">
        <v>-5.3137227100091877</v>
      </c>
      <c r="CG56" s="21"/>
    </row>
    <row r="57" spans="3:85" x14ac:dyDescent="0.3">
      <c r="C57" s="35" t="s">
        <v>6514</v>
      </c>
      <c r="D57" s="21">
        <v>309.09899999999999</v>
      </c>
      <c r="E57" s="21">
        <v>304.50179850270001</v>
      </c>
      <c r="F57" s="21">
        <v>299.20745240960002</v>
      </c>
      <c r="G57" s="31">
        <v>309.69900000000001</v>
      </c>
      <c r="H57" s="23"/>
      <c r="I57" s="21"/>
      <c r="J57" s="35" t="s">
        <v>6223</v>
      </c>
      <c r="K57" s="21">
        <v>5.32</v>
      </c>
      <c r="L57" s="21">
        <v>4.1579041036</v>
      </c>
      <c r="M57" s="21">
        <v>4.4234698763000004</v>
      </c>
      <c r="N57" s="31">
        <v>3.8200000000000003</v>
      </c>
      <c r="O57" s="23"/>
      <c r="Q57" s="35" t="s">
        <v>6515</v>
      </c>
      <c r="R57" s="24">
        <v>1.6971000000000001</v>
      </c>
      <c r="S57" s="24">
        <v>1.7439</v>
      </c>
      <c r="T57" s="46">
        <v>1.8495999999999999</v>
      </c>
      <c r="U57" s="24"/>
      <c r="W57" s="35" t="s">
        <v>6516</v>
      </c>
      <c r="X57" s="21">
        <v>5.37</v>
      </c>
      <c r="Y57" s="21">
        <v>4.9339000000000004</v>
      </c>
      <c r="Z57" s="31">
        <v>4.8703000000000003</v>
      </c>
      <c r="AC57" s="35" t="s">
        <v>6490</v>
      </c>
      <c r="AD57" s="21">
        <v>30.62</v>
      </c>
      <c r="AE57" s="21">
        <v>30.343800000000002</v>
      </c>
      <c r="AF57" s="31">
        <v>30.314599999999999</v>
      </c>
      <c r="AP57" s="35" t="s">
        <v>6517</v>
      </c>
      <c r="AQ57" s="21">
        <v>0.54</v>
      </c>
      <c r="AR57" s="21">
        <v>0.37717209699999998</v>
      </c>
      <c r="AS57" s="21">
        <v>0.19402467309999999</v>
      </c>
      <c r="AT57" s="31">
        <v>0.45000000000000007</v>
      </c>
      <c r="BR57" s="18" t="s">
        <v>6518</v>
      </c>
      <c r="BS57" s="21">
        <v>4.58E-2</v>
      </c>
      <c r="BT57" s="31">
        <v>2.2200000000000001E-2</v>
      </c>
      <c r="BW57" s="35" t="s">
        <v>6996</v>
      </c>
      <c r="BX57" s="21">
        <v>-5.49</v>
      </c>
      <c r="BY57" s="21">
        <v>-2.2797928400119361</v>
      </c>
      <c r="BZ57" s="31">
        <v>-4.8545389175150433</v>
      </c>
      <c r="CC57" s="35" t="s">
        <v>6934</v>
      </c>
      <c r="CD57" s="21">
        <v>-6.17</v>
      </c>
      <c r="CE57" s="21">
        <v>-4.3546987724853636</v>
      </c>
      <c r="CF57" s="31">
        <v>-5.4283700975004479</v>
      </c>
      <c r="CG57" s="21"/>
    </row>
    <row r="58" spans="3:85" x14ac:dyDescent="0.3">
      <c r="C58" s="35" t="s">
        <v>6520</v>
      </c>
      <c r="D58" s="21">
        <v>359.93400000000003</v>
      </c>
      <c r="E58" s="21">
        <v>356.49018859490002</v>
      </c>
      <c r="F58" s="21">
        <v>356.56474368400001</v>
      </c>
      <c r="G58" s="31">
        <v>358.72400000000005</v>
      </c>
      <c r="H58" s="23"/>
      <c r="I58" s="21"/>
      <c r="J58" s="35" t="s">
        <v>6234</v>
      </c>
      <c r="K58" s="21">
        <v>4.1399999999999997</v>
      </c>
      <c r="L58" s="21">
        <v>-10.6061744746</v>
      </c>
      <c r="M58" s="21">
        <v>-7.2343357962999999</v>
      </c>
      <c r="N58" s="31">
        <v>-13.98</v>
      </c>
      <c r="O58" s="23"/>
      <c r="Q58" s="35" t="s">
        <v>6521</v>
      </c>
      <c r="R58" s="24">
        <v>2.4939</v>
      </c>
      <c r="S58" s="24">
        <v>2.5206</v>
      </c>
      <c r="T58" s="46">
        <v>2.4188000000000001</v>
      </c>
      <c r="U58" s="24"/>
      <c r="W58" s="35" t="s">
        <v>6522</v>
      </c>
      <c r="X58" s="21">
        <v>0.92</v>
      </c>
      <c r="Y58" s="21">
        <v>0.3044</v>
      </c>
      <c r="Z58" s="31">
        <v>0.25390000000000001</v>
      </c>
      <c r="AC58" s="35" t="s">
        <v>6490</v>
      </c>
      <c r="AD58" s="21">
        <v>28.6</v>
      </c>
      <c r="AE58" s="21">
        <v>28.794499999999999</v>
      </c>
      <c r="AF58" s="31">
        <v>28.805199999999999</v>
      </c>
      <c r="AP58" s="35" t="s">
        <v>6523</v>
      </c>
      <c r="AQ58" s="21">
        <v>1.8140000000000001</v>
      </c>
      <c r="AR58" s="21">
        <v>2.8525708268000001</v>
      </c>
      <c r="AS58" s="21">
        <v>2.4449990333999998</v>
      </c>
      <c r="AT58" s="31">
        <v>2.8239999999999998</v>
      </c>
      <c r="BR58" s="18" t="s">
        <v>6524</v>
      </c>
      <c r="BS58" s="21">
        <v>3.4099999999999998E-2</v>
      </c>
      <c r="BT58" s="31">
        <v>2.1499999999999998E-2</v>
      </c>
      <c r="BW58" s="35" t="s">
        <v>6899</v>
      </c>
      <c r="BX58" s="21">
        <v>-4.47</v>
      </c>
      <c r="BY58" s="21">
        <v>-1.5036656999816955</v>
      </c>
      <c r="BZ58" s="31">
        <v>-4.1034640874977413</v>
      </c>
      <c r="CC58" s="35" t="s">
        <v>6935</v>
      </c>
      <c r="CD58" s="21">
        <v>-6.64</v>
      </c>
      <c r="CE58" s="21">
        <v>-5.2269595400088065</v>
      </c>
      <c r="CF58" s="31">
        <v>-6.4192051475056644</v>
      </c>
      <c r="CG58" s="21"/>
    </row>
    <row r="59" spans="3:85" x14ac:dyDescent="0.3">
      <c r="C59" s="35" t="s">
        <v>6526</v>
      </c>
      <c r="D59" s="21">
        <v>438.28100000000001</v>
      </c>
      <c r="E59" s="21">
        <v>434.43821235399997</v>
      </c>
      <c r="F59" s="21">
        <v>435.0955443345</v>
      </c>
      <c r="G59" s="31">
        <v>436.55099999999999</v>
      </c>
      <c r="H59" s="23"/>
      <c r="I59" s="21"/>
      <c r="J59" s="35" t="s">
        <v>6246</v>
      </c>
      <c r="K59" s="21">
        <v>23</v>
      </c>
      <c r="L59" s="21">
        <v>26.4617041192</v>
      </c>
      <c r="M59" s="21">
        <v>22.8224629481</v>
      </c>
      <c r="N59" s="31">
        <v>27.03</v>
      </c>
      <c r="O59" s="23"/>
      <c r="Q59" s="35" t="s">
        <v>6527</v>
      </c>
      <c r="R59" s="24">
        <v>4.3573000000000004</v>
      </c>
      <c r="S59" s="24">
        <v>3.4916999999999998</v>
      </c>
      <c r="T59" s="46">
        <v>3.4018999999999999</v>
      </c>
      <c r="U59" s="24"/>
      <c r="W59" s="35" t="s">
        <v>6528</v>
      </c>
      <c r="X59" s="21">
        <v>2.4700000000000002</v>
      </c>
      <c r="Y59" s="21">
        <v>2.1360999999999999</v>
      </c>
      <c r="Z59" s="31">
        <v>2.2002000000000002</v>
      </c>
      <c r="AC59" s="35" t="s">
        <v>6442</v>
      </c>
      <c r="AD59" s="21">
        <v>30.03</v>
      </c>
      <c r="AE59" s="21">
        <v>30.415900000000001</v>
      </c>
      <c r="AF59" s="31">
        <v>30.319500000000001</v>
      </c>
      <c r="AP59" s="35" t="s">
        <v>6529</v>
      </c>
      <c r="AQ59" s="21">
        <v>2.4590000000000001</v>
      </c>
      <c r="AR59" s="21">
        <v>3.0978134503999999</v>
      </c>
      <c r="AS59" s="21">
        <v>2.2195129179999999</v>
      </c>
      <c r="AT59" s="31">
        <v>2.9889999999999999</v>
      </c>
      <c r="BR59" s="18" t="s">
        <v>6530</v>
      </c>
      <c r="BS59" s="21">
        <v>4.5100000000000001E-2</v>
      </c>
      <c r="BT59" s="31">
        <v>1.2E-2</v>
      </c>
      <c r="BW59" s="35" t="s">
        <v>6900</v>
      </c>
      <c r="BX59" s="21">
        <v>-6.62</v>
      </c>
      <c r="BY59" s="21">
        <v>-2.1310339250049992</v>
      </c>
      <c r="BZ59" s="31">
        <v>-5.8744372574905412</v>
      </c>
      <c r="CC59" s="35" t="s">
        <v>6936</v>
      </c>
      <c r="CD59" s="21">
        <v>-6.39</v>
      </c>
      <c r="CE59" s="21">
        <v>-4.685424529975819</v>
      </c>
      <c r="CF59" s="31">
        <v>-5.6549779174702053</v>
      </c>
      <c r="CG59" s="21"/>
    </row>
    <row r="60" spans="3:85" x14ac:dyDescent="0.3">
      <c r="C60" s="35" t="s">
        <v>6532</v>
      </c>
      <c r="D60" s="21">
        <v>439.44099999999997</v>
      </c>
      <c r="E60" s="21">
        <v>434.85519125849999</v>
      </c>
      <c r="F60" s="21">
        <v>435.46193612450003</v>
      </c>
      <c r="G60" s="31">
        <v>436.99099999999999</v>
      </c>
      <c r="H60" s="23"/>
      <c r="I60" s="21"/>
      <c r="J60" s="35" t="s">
        <v>6258</v>
      </c>
      <c r="K60" s="21">
        <v>9.83</v>
      </c>
      <c r="L60" s="21">
        <v>12.305303201799999</v>
      </c>
      <c r="M60" s="21">
        <v>12.371042349</v>
      </c>
      <c r="N60" s="31">
        <v>10.64</v>
      </c>
      <c r="O60" s="23"/>
      <c r="Q60" s="35" t="s">
        <v>6533</v>
      </c>
      <c r="R60" s="24">
        <v>2.2383000000000002</v>
      </c>
      <c r="S60" s="24">
        <v>3.8258999999999999</v>
      </c>
      <c r="T60" s="46">
        <v>3.6806000000000001</v>
      </c>
      <c r="U60" s="24"/>
      <c r="W60" s="35" t="s">
        <v>6534</v>
      </c>
      <c r="X60" s="21">
        <v>1.59</v>
      </c>
      <c r="Y60" s="21">
        <v>1.2930999999999999</v>
      </c>
      <c r="Z60" s="31">
        <v>1.2786999999999999</v>
      </c>
      <c r="AC60" s="35" t="s">
        <v>6442</v>
      </c>
      <c r="AD60" s="21">
        <v>29.6</v>
      </c>
      <c r="AE60" s="21">
        <v>30.238399999999999</v>
      </c>
      <c r="AF60" s="31">
        <v>30.286100000000001</v>
      </c>
      <c r="AP60" s="35" t="s">
        <v>6535</v>
      </c>
      <c r="AQ60" s="21">
        <v>2.4660000000000002</v>
      </c>
      <c r="AR60" s="21">
        <v>3.1397361030000002</v>
      </c>
      <c r="AS60" s="21">
        <v>2.7151531554999999</v>
      </c>
      <c r="AT60" s="31">
        <v>2.8460000000000001</v>
      </c>
      <c r="BR60" s="18" t="s">
        <v>6536</v>
      </c>
      <c r="BS60" s="21">
        <v>3.7499999999999999E-2</v>
      </c>
      <c r="BT60" s="31">
        <v>4.0000000000000002E-4</v>
      </c>
      <c r="BW60" s="35" t="s">
        <v>6901</v>
      </c>
      <c r="BX60" s="21">
        <v>-4.3600000000000003</v>
      </c>
      <c r="BY60" s="21">
        <v>-1.3292746649941023</v>
      </c>
      <c r="BZ60" s="31">
        <v>-3.896069062481331</v>
      </c>
      <c r="CC60" s="35" t="s">
        <v>6937</v>
      </c>
      <c r="CD60" s="21">
        <v>-7.6</v>
      </c>
      <c r="CE60" s="21">
        <v>-5.1095542900056046</v>
      </c>
      <c r="CF60" s="31">
        <v>-6.5921598349881094</v>
      </c>
      <c r="CG60" s="21"/>
    </row>
    <row r="61" spans="3:85" x14ac:dyDescent="0.3">
      <c r="C61" s="35" t="s">
        <v>6537</v>
      </c>
      <c r="D61" s="21">
        <v>163.78</v>
      </c>
      <c r="E61" s="21">
        <v>159.0634117612</v>
      </c>
      <c r="F61" s="21">
        <v>155.58561697939999</v>
      </c>
      <c r="G61" s="31">
        <v>164.04</v>
      </c>
      <c r="H61" s="23"/>
      <c r="I61" s="21"/>
      <c r="J61" s="35" t="s">
        <v>6269</v>
      </c>
      <c r="K61" s="21">
        <v>24.14</v>
      </c>
      <c r="L61" s="21">
        <v>21.216902157900002</v>
      </c>
      <c r="M61" s="21">
        <v>24.856805979099999</v>
      </c>
      <c r="N61" s="31">
        <v>19.940000000000001</v>
      </c>
      <c r="O61" s="23"/>
      <c r="Q61" s="35" t="s">
        <v>6538</v>
      </c>
      <c r="R61" s="24">
        <v>2.1875</v>
      </c>
      <c r="S61" s="24">
        <v>3.3858999999999999</v>
      </c>
      <c r="T61" s="46">
        <v>3.3329</v>
      </c>
      <c r="U61" s="24"/>
      <c r="W61" s="35" t="s">
        <v>6539</v>
      </c>
      <c r="X61" s="21">
        <v>3.05</v>
      </c>
      <c r="Y61" s="21">
        <v>2.8239999999999998</v>
      </c>
      <c r="Z61" s="31">
        <v>2.8471000000000002</v>
      </c>
      <c r="AC61" s="35" t="s">
        <v>6501</v>
      </c>
      <c r="AD61" s="21">
        <v>31.32</v>
      </c>
      <c r="AE61" s="21">
        <v>31.527899999999999</v>
      </c>
      <c r="AF61" s="31">
        <v>31.540500000000002</v>
      </c>
      <c r="AP61" s="35" t="s">
        <v>6540</v>
      </c>
      <c r="AQ61" s="21">
        <v>2.8959999999999999</v>
      </c>
      <c r="AR61" s="21">
        <v>3.6980896368999998</v>
      </c>
      <c r="AS61" s="21">
        <v>3.1504163142000001</v>
      </c>
      <c r="AT61" s="31">
        <v>3.5259999999999998</v>
      </c>
      <c r="BR61" s="18" t="s">
        <v>6541</v>
      </c>
      <c r="BS61" s="21">
        <v>0.13700000000000001</v>
      </c>
      <c r="BT61" s="31">
        <v>8.8999999999999999E-3</v>
      </c>
      <c r="BW61" s="35" t="s">
        <v>6902</v>
      </c>
      <c r="BX61" s="21">
        <v>-5.87</v>
      </c>
      <c r="BY61" s="21">
        <v>-1.693234077510084</v>
      </c>
      <c r="BZ61" s="31">
        <v>-5.198024887497894</v>
      </c>
      <c r="CC61" s="35" t="s">
        <v>6938</v>
      </c>
      <c r="CD61" s="21">
        <v>-9.2899999999999991</v>
      </c>
      <c r="CE61" s="21">
        <v>-5.7362404225014529</v>
      </c>
      <c r="CF61" s="31">
        <v>-7.5930380225061356</v>
      </c>
      <c r="CG61" s="21"/>
    </row>
    <row r="62" spans="3:85" x14ac:dyDescent="0.3">
      <c r="C62" s="35" t="s">
        <v>6542</v>
      </c>
      <c r="D62" s="21">
        <v>804.01700000000005</v>
      </c>
      <c r="E62" s="21">
        <v>798.79857669950002</v>
      </c>
      <c r="F62" s="21">
        <v>807.28684609289996</v>
      </c>
      <c r="G62" s="31">
        <v>802.86700000000008</v>
      </c>
      <c r="H62" s="23"/>
      <c r="I62" s="21"/>
      <c r="J62" s="35" t="s">
        <v>6281</v>
      </c>
      <c r="K62" s="21">
        <v>18.04</v>
      </c>
      <c r="L62" s="21">
        <v>14.9324600768</v>
      </c>
      <c r="M62" s="21">
        <v>14.159173881799999</v>
      </c>
      <c r="N62" s="31">
        <v>16.72</v>
      </c>
      <c r="O62" s="23"/>
      <c r="Q62" s="35" t="s">
        <v>6543</v>
      </c>
      <c r="R62" s="24">
        <v>2.7303000000000002</v>
      </c>
      <c r="S62" s="24">
        <v>3.0293999999999999</v>
      </c>
      <c r="T62" s="46">
        <v>2.8757000000000001</v>
      </c>
      <c r="U62" s="24"/>
      <c r="W62" s="35" t="s">
        <v>6544</v>
      </c>
      <c r="X62" s="21">
        <v>7.84</v>
      </c>
      <c r="Y62" s="21">
        <v>7.7656000000000001</v>
      </c>
      <c r="Z62" s="31">
        <v>7.7492000000000001</v>
      </c>
      <c r="AC62" s="35" t="s">
        <v>6507</v>
      </c>
      <c r="AD62" s="21">
        <v>25.29</v>
      </c>
      <c r="AE62" s="21">
        <v>25.396100000000001</v>
      </c>
      <c r="AF62" s="31">
        <v>25.569700000000001</v>
      </c>
      <c r="AP62" s="35" t="s">
        <v>6545</v>
      </c>
      <c r="AQ62" s="21">
        <v>0.872</v>
      </c>
      <c r="AR62" s="21">
        <v>1.4653343863999999</v>
      </c>
      <c r="AS62" s="21">
        <v>1.2907656445</v>
      </c>
      <c r="AT62" s="31">
        <v>1.3620000000000001</v>
      </c>
      <c r="BR62" s="18" t="s">
        <v>6546</v>
      </c>
      <c r="BS62" s="21">
        <v>4.4400000000000002E-2</v>
      </c>
      <c r="BT62" s="31">
        <v>1.2999999999999999E-2</v>
      </c>
      <c r="BW62" s="35" t="s">
        <v>6903</v>
      </c>
      <c r="BX62" s="21">
        <v>-5.49</v>
      </c>
      <c r="BY62" s="21">
        <v>-1.7930994474887996</v>
      </c>
      <c r="BZ62" s="31">
        <v>-5.4684152650077067</v>
      </c>
      <c r="CC62" s="35" t="s">
        <v>6939</v>
      </c>
      <c r="CD62" s="21">
        <v>-9.73</v>
      </c>
      <c r="CE62" s="21">
        <v>-5.8329463300063367</v>
      </c>
      <c r="CF62" s="31">
        <v>-7.7395573900128056</v>
      </c>
      <c r="CG62" s="21"/>
    </row>
    <row r="63" spans="3:85" x14ac:dyDescent="0.3">
      <c r="C63" s="35" t="s">
        <v>6547</v>
      </c>
      <c r="D63" s="21">
        <v>405.52499999999998</v>
      </c>
      <c r="E63" s="21">
        <v>399.37844079090002</v>
      </c>
      <c r="F63" s="21">
        <v>399.91841532410001</v>
      </c>
      <c r="G63" s="31">
        <v>403.96499999999997</v>
      </c>
      <c r="H63" s="23"/>
      <c r="I63" s="21"/>
      <c r="J63" s="35" t="s">
        <v>6293</v>
      </c>
      <c r="K63" s="21">
        <v>4.97</v>
      </c>
      <c r="L63" s="21">
        <v>4.0856570557999996</v>
      </c>
      <c r="M63" s="21">
        <v>3.6708638835</v>
      </c>
      <c r="N63" s="31">
        <v>4.6099999999999994</v>
      </c>
      <c r="O63" s="23"/>
      <c r="Q63" s="35" t="s">
        <v>6548</v>
      </c>
      <c r="R63" s="24">
        <v>3.6183999999999998</v>
      </c>
      <c r="S63" s="24">
        <v>3.1191</v>
      </c>
      <c r="T63" s="46">
        <v>3.2829000000000002</v>
      </c>
      <c r="U63" s="24"/>
      <c r="W63" s="35" t="s">
        <v>6549</v>
      </c>
      <c r="X63" s="21">
        <v>6.18</v>
      </c>
      <c r="Y63" s="21">
        <v>0.8024</v>
      </c>
      <c r="Z63" s="31">
        <v>0.72189999999999999</v>
      </c>
      <c r="AC63" s="35" t="s">
        <v>6513</v>
      </c>
      <c r="AD63" s="21">
        <v>25</v>
      </c>
      <c r="AE63" s="21">
        <v>24.814699999999998</v>
      </c>
      <c r="AF63" s="31">
        <v>24.9069</v>
      </c>
      <c r="AP63" s="35" t="s">
        <v>6550</v>
      </c>
      <c r="AQ63" s="21">
        <v>1.7190000000000001</v>
      </c>
      <c r="AR63" s="21">
        <v>1.935576178</v>
      </c>
      <c r="AS63" s="21">
        <v>1.8641480301</v>
      </c>
      <c r="AT63" s="31">
        <v>2.0089999999999999</v>
      </c>
      <c r="BR63" s="18" t="s">
        <v>6551</v>
      </c>
      <c r="BS63" s="21">
        <v>2.23E-2</v>
      </c>
      <c r="BT63" s="31">
        <v>4.5999999999999999E-3</v>
      </c>
      <c r="BW63" s="35" t="s">
        <v>6904</v>
      </c>
      <c r="BX63" s="21">
        <v>-6.14</v>
      </c>
      <c r="BY63" s="21">
        <v>-1.7690994550116557</v>
      </c>
      <c r="BZ63" s="31">
        <v>-5.419472147504365</v>
      </c>
      <c r="CC63" s="35" t="s">
        <v>6940</v>
      </c>
      <c r="CD63" s="21">
        <v>-1.1200000000000001</v>
      </c>
      <c r="CE63" s="21">
        <v>-0.5015094832517164</v>
      </c>
      <c r="CF63" s="31">
        <v>-1.1500592217508121</v>
      </c>
      <c r="CG63" s="21"/>
    </row>
    <row r="64" spans="3:85" x14ac:dyDescent="0.3">
      <c r="C64" s="35" t="s">
        <v>6552</v>
      </c>
      <c r="D64" s="21">
        <v>374.65800000000002</v>
      </c>
      <c r="E64" s="21">
        <v>370.37925039779998</v>
      </c>
      <c r="F64" s="21">
        <v>375.94084907069998</v>
      </c>
      <c r="G64" s="31">
        <v>372.72800000000001</v>
      </c>
      <c r="H64" s="23"/>
      <c r="I64" s="21"/>
      <c r="J64" s="35" t="s">
        <v>6304</v>
      </c>
      <c r="K64" s="21">
        <v>11.9</v>
      </c>
      <c r="L64" s="21">
        <v>8.9462017108000005</v>
      </c>
      <c r="M64" s="21">
        <v>11.321563508400001</v>
      </c>
      <c r="N64" s="31">
        <v>5.25</v>
      </c>
      <c r="O64" s="23"/>
      <c r="Q64" s="35" t="s">
        <v>6553</v>
      </c>
      <c r="R64" s="24">
        <v>3.5004</v>
      </c>
      <c r="S64" s="24">
        <v>3.9403999999999999</v>
      </c>
      <c r="T64" s="46">
        <v>3.7694999999999999</v>
      </c>
      <c r="U64" s="24"/>
      <c r="W64" s="35" t="s">
        <v>6554</v>
      </c>
      <c r="X64" s="21">
        <v>5.71</v>
      </c>
      <c r="Y64" s="21">
        <v>5.7686000000000002</v>
      </c>
      <c r="Z64" s="31">
        <v>5.5396999999999998</v>
      </c>
      <c r="AC64" s="35" t="s">
        <v>6519</v>
      </c>
      <c r="AD64" s="21">
        <v>25.34</v>
      </c>
      <c r="AE64" s="21">
        <v>25.101099999999999</v>
      </c>
      <c r="AF64" s="31">
        <v>25.212299999999999</v>
      </c>
      <c r="AP64" s="35" t="s">
        <v>6555</v>
      </c>
      <c r="AQ64" s="21">
        <v>1.84</v>
      </c>
      <c r="AR64" s="21">
        <v>1.9051996996</v>
      </c>
      <c r="AS64" s="21">
        <v>1.7225153777</v>
      </c>
      <c r="AT64" s="31">
        <v>2.27</v>
      </c>
      <c r="BR64" s="18" t="s">
        <v>6556</v>
      </c>
      <c r="BS64" s="21">
        <v>4.2700000000000002E-2</v>
      </c>
      <c r="BT64" s="31">
        <v>4.4000000000000003E-3</v>
      </c>
      <c r="BW64" s="35" t="s">
        <v>6905</v>
      </c>
      <c r="BX64" s="21">
        <v>-4.24</v>
      </c>
      <c r="BY64" s="21">
        <v>-1.1525537224987659</v>
      </c>
      <c r="BZ64" s="31">
        <v>-3.6984743325133707</v>
      </c>
      <c r="CC64" s="35" t="s">
        <v>6941</v>
      </c>
      <c r="CD64" s="21">
        <v>-1.71</v>
      </c>
      <c r="CE64" s="21">
        <v>-1.8968413242540194</v>
      </c>
      <c r="CF64" s="31">
        <v>-2.6928772194950312</v>
      </c>
      <c r="CG64" s="21"/>
    </row>
    <row r="65" spans="3:85" x14ac:dyDescent="0.3">
      <c r="C65" s="35" t="s">
        <v>6557</v>
      </c>
      <c r="D65" s="21">
        <v>343.74900000000002</v>
      </c>
      <c r="E65" s="21">
        <v>340.01469578349997</v>
      </c>
      <c r="F65" s="21">
        <v>340.3780097092</v>
      </c>
      <c r="G65" s="31">
        <v>341.82900000000001</v>
      </c>
      <c r="H65" s="23"/>
      <c r="I65" s="21"/>
      <c r="J65" s="35" t="s">
        <v>6316</v>
      </c>
      <c r="K65" s="21">
        <v>0.14000000000000001</v>
      </c>
      <c r="L65" s="21">
        <v>0.99385577359999999</v>
      </c>
      <c r="M65" s="21">
        <v>2.8322953683000001</v>
      </c>
      <c r="N65" s="31">
        <v>3.3400000000000003</v>
      </c>
      <c r="O65" s="23"/>
      <c r="Q65" s="35" t="s">
        <v>6558</v>
      </c>
      <c r="R65" s="24">
        <v>1.8601000000000001</v>
      </c>
      <c r="S65" s="24">
        <v>2.2423999999999999</v>
      </c>
      <c r="T65" s="46">
        <v>2.1004999999999998</v>
      </c>
      <c r="U65" s="24"/>
      <c r="W65" s="35" t="s">
        <v>6559</v>
      </c>
      <c r="X65" s="21">
        <v>6.46</v>
      </c>
      <c r="Y65" s="21">
        <v>6.6271000000000004</v>
      </c>
      <c r="Z65" s="31">
        <v>6.4055999999999997</v>
      </c>
      <c r="AC65" s="35" t="s">
        <v>6525</v>
      </c>
      <c r="AD65" s="21">
        <v>24.2</v>
      </c>
      <c r="AE65" s="21">
        <v>23.877700000000001</v>
      </c>
      <c r="AF65" s="31">
        <v>24.0288</v>
      </c>
      <c r="AP65" s="35" t="s">
        <v>6560</v>
      </c>
      <c r="AQ65" s="21">
        <v>1.889</v>
      </c>
      <c r="AR65" s="21">
        <v>1.7966606415999999</v>
      </c>
      <c r="AS65" s="21">
        <v>2.0142112722999999</v>
      </c>
      <c r="AT65" s="31">
        <v>1.7190000000000001</v>
      </c>
      <c r="BR65" s="18" t="s">
        <v>6561</v>
      </c>
      <c r="BS65" s="21">
        <v>6.3E-3</v>
      </c>
      <c r="BT65" s="31">
        <v>3.0599999999999999E-2</v>
      </c>
      <c r="BW65" s="35" t="s">
        <v>6997</v>
      </c>
      <c r="BX65" s="21">
        <v>-1.92</v>
      </c>
      <c r="BY65" s="21">
        <v>0.68629863250585288</v>
      </c>
      <c r="BZ65" s="31">
        <v>-1.0410068124987504</v>
      </c>
      <c r="CC65" s="35" t="s">
        <v>6942</v>
      </c>
      <c r="CD65" s="21">
        <v>-8.02</v>
      </c>
      <c r="CE65" s="21">
        <v>-2.3338739274677778</v>
      </c>
      <c r="CF65" s="31">
        <v>-4.2390059699923199</v>
      </c>
      <c r="CG65" s="21"/>
    </row>
    <row r="66" spans="3:85" x14ac:dyDescent="0.3">
      <c r="C66" s="35" t="s">
        <v>6562</v>
      </c>
      <c r="D66" s="21">
        <v>182.517</v>
      </c>
      <c r="E66" s="21">
        <v>179.80948979870001</v>
      </c>
      <c r="F66" s="21">
        <v>182.7646731703</v>
      </c>
      <c r="G66" s="31">
        <v>183.36699999999999</v>
      </c>
      <c r="H66" s="23"/>
      <c r="I66" s="21"/>
      <c r="J66" s="35" t="s">
        <v>6327</v>
      </c>
      <c r="K66" s="21">
        <v>24.61</v>
      </c>
      <c r="L66" s="21">
        <v>24.0505617317</v>
      </c>
      <c r="M66" s="21">
        <v>25.159898073299999</v>
      </c>
      <c r="N66" s="31">
        <v>22.35</v>
      </c>
      <c r="O66" s="23"/>
      <c r="Q66" s="35" t="s">
        <v>6563</v>
      </c>
      <c r="R66" s="24">
        <v>0.91810000000000003</v>
      </c>
      <c r="S66" s="24">
        <v>1.1145</v>
      </c>
      <c r="T66" s="46">
        <v>1.0532999999999999</v>
      </c>
      <c r="U66" s="24"/>
      <c r="W66" s="35" t="s">
        <v>6564</v>
      </c>
      <c r="X66" s="21">
        <v>3.85</v>
      </c>
      <c r="Y66" s="21">
        <v>3.6486000000000001</v>
      </c>
      <c r="Z66" s="31">
        <v>3.6221000000000001</v>
      </c>
      <c r="AC66" s="35" t="s">
        <v>6531</v>
      </c>
      <c r="AD66" s="21">
        <v>26.06</v>
      </c>
      <c r="AE66" s="21">
        <v>25.7559</v>
      </c>
      <c r="AF66" s="31">
        <v>26.140999999999998</v>
      </c>
      <c r="AP66" s="35" t="s">
        <v>6565</v>
      </c>
      <c r="AQ66" s="21">
        <v>1.3959999999999999</v>
      </c>
      <c r="AR66" s="21">
        <v>1.6471144672</v>
      </c>
      <c r="AS66" s="21">
        <v>1.4950940231000001</v>
      </c>
      <c r="AT66" s="31">
        <v>1.706</v>
      </c>
      <c r="BR66" s="18" t="s">
        <v>6566</v>
      </c>
      <c r="BS66" s="21">
        <v>3.09E-2</v>
      </c>
      <c r="BT66" s="31">
        <v>1.49E-2</v>
      </c>
      <c r="BW66" s="35" t="s">
        <v>6998</v>
      </c>
      <c r="BX66" s="21">
        <v>-3.47</v>
      </c>
      <c r="BY66" s="21">
        <v>-0.51618275499969002</v>
      </c>
      <c r="BZ66" s="31">
        <v>-2.5188533974976934</v>
      </c>
      <c r="CC66" s="35" t="s">
        <v>6943</v>
      </c>
      <c r="CD66" s="21">
        <v>-8.58</v>
      </c>
      <c r="CE66" s="21">
        <v>-5.7082175274433666</v>
      </c>
      <c r="CF66" s="31">
        <v>-7.6424800025128548</v>
      </c>
      <c r="CG66" s="21"/>
    </row>
    <row r="67" spans="3:85" x14ac:dyDescent="0.3">
      <c r="C67" s="35" t="s">
        <v>6567</v>
      </c>
      <c r="D67" s="21">
        <v>225.274</v>
      </c>
      <c r="E67" s="21">
        <v>226.68936317960001</v>
      </c>
      <c r="F67" s="21">
        <v>220.75169663689999</v>
      </c>
      <c r="G67" s="31">
        <v>228.60400000000001</v>
      </c>
      <c r="H67" s="23"/>
      <c r="I67" s="21"/>
      <c r="J67" s="36" t="s">
        <v>6338</v>
      </c>
      <c r="K67" s="32">
        <v>15.4</v>
      </c>
      <c r="L67" s="32">
        <v>15.6123772552</v>
      </c>
      <c r="M67" s="32">
        <v>14.2668243865</v>
      </c>
      <c r="N67" s="33">
        <v>15.780000000000001</v>
      </c>
      <c r="Q67" s="35" t="s">
        <v>6568</v>
      </c>
      <c r="R67" s="24">
        <v>2.1328</v>
      </c>
      <c r="S67" s="24">
        <v>2.6120999999999999</v>
      </c>
      <c r="T67" s="46">
        <v>2.4811999999999999</v>
      </c>
      <c r="U67" s="24"/>
      <c r="W67" s="35" t="s">
        <v>6569</v>
      </c>
      <c r="X67" s="21">
        <v>3.8</v>
      </c>
      <c r="Y67" s="21">
        <v>3.6909000000000001</v>
      </c>
      <c r="Z67" s="31">
        <v>3.7686000000000002</v>
      </c>
      <c r="AC67" s="35" t="s">
        <v>6607</v>
      </c>
      <c r="AD67" s="21">
        <v>4.04</v>
      </c>
      <c r="AE67" s="21">
        <v>23.851600000000001</v>
      </c>
      <c r="AF67" s="31">
        <v>23.707000000000001</v>
      </c>
      <c r="AP67" s="35" t="s">
        <v>6570</v>
      </c>
      <c r="AQ67" s="21">
        <v>3.2109999999999999</v>
      </c>
      <c r="AR67" s="21">
        <v>2.7108591081000002</v>
      </c>
      <c r="AS67" s="21">
        <v>2.0446404614999998</v>
      </c>
      <c r="AT67" s="31">
        <v>2.9710000000000001</v>
      </c>
      <c r="BR67" s="18" t="s">
        <v>6571</v>
      </c>
      <c r="BS67" s="21">
        <v>5.0500000000000003E-2</v>
      </c>
      <c r="BT67" s="31">
        <v>9.2999999999999992E-3</v>
      </c>
      <c r="BW67" s="35" t="s">
        <v>6906</v>
      </c>
      <c r="BX67" s="21">
        <v>-5.05</v>
      </c>
      <c r="BY67" s="21">
        <v>-1.9332685149872475</v>
      </c>
      <c r="BZ67" s="31">
        <v>-5.2501939825206989</v>
      </c>
      <c r="CC67" s="35" t="s">
        <v>6944</v>
      </c>
      <c r="CD67" s="21">
        <v>-9.34</v>
      </c>
      <c r="CE67" s="21">
        <v>-7.9017215875387592</v>
      </c>
      <c r="CF67" s="31">
        <v>-9.8188972375365324</v>
      </c>
      <c r="CG67" s="21"/>
    </row>
    <row r="68" spans="3:85" x14ac:dyDescent="0.3">
      <c r="C68" s="35" t="s">
        <v>6572</v>
      </c>
      <c r="D68" s="21">
        <v>322.47699999999998</v>
      </c>
      <c r="E68" s="21">
        <v>319.74105469130001</v>
      </c>
      <c r="F68" s="21">
        <v>324.23858806589999</v>
      </c>
      <c r="G68" s="31">
        <v>321.64699999999999</v>
      </c>
      <c r="H68" s="23"/>
      <c r="I68" s="21"/>
      <c r="Q68" s="35" t="s">
        <v>6573</v>
      </c>
      <c r="R68" s="24">
        <v>0.84289999999999998</v>
      </c>
      <c r="S68" s="24">
        <v>0.996</v>
      </c>
      <c r="T68" s="46">
        <v>0.87239999999999995</v>
      </c>
      <c r="U68" s="24"/>
      <c r="W68" s="35" t="s">
        <v>6574</v>
      </c>
      <c r="X68" s="21">
        <v>5.23</v>
      </c>
      <c r="Y68" s="21">
        <v>4.8937999999999997</v>
      </c>
      <c r="Z68" s="31">
        <v>4.9145000000000003</v>
      </c>
      <c r="AC68" s="35" t="s">
        <v>6607</v>
      </c>
      <c r="AD68" s="21">
        <v>25.02</v>
      </c>
      <c r="AE68" s="21">
        <v>24.778199999999998</v>
      </c>
      <c r="AF68" s="31">
        <v>24.855799999999999</v>
      </c>
      <c r="AP68" s="35" t="s">
        <v>6575</v>
      </c>
      <c r="AQ68" s="21">
        <v>4.1870000000000003</v>
      </c>
      <c r="AR68" s="21">
        <v>3.7888714319000001</v>
      </c>
      <c r="AS68" s="21">
        <v>3.0549118828999999</v>
      </c>
      <c r="AT68" s="31">
        <v>4.0170000000000003</v>
      </c>
      <c r="BR68" s="18" t="s">
        <v>6576</v>
      </c>
      <c r="BS68" s="21">
        <v>0.12920000000000001</v>
      </c>
      <c r="BT68" s="31">
        <v>3.8100000000000002E-2</v>
      </c>
      <c r="BW68" s="35" t="s">
        <v>6999</v>
      </c>
      <c r="BX68" s="21">
        <v>-1.76</v>
      </c>
      <c r="BY68" s="21">
        <v>0.19499437000249031</v>
      </c>
      <c r="BZ68" s="31">
        <v>-1.4992970450081344</v>
      </c>
      <c r="CC68" s="35" t="s">
        <v>6945</v>
      </c>
      <c r="CD68" s="21">
        <v>-5.03</v>
      </c>
      <c r="CE68" s="21">
        <v>-4.1344261925047476</v>
      </c>
      <c r="CF68" s="31">
        <v>-4.551534227510885</v>
      </c>
      <c r="CG68" s="21"/>
    </row>
    <row r="69" spans="3:85" x14ac:dyDescent="0.3">
      <c r="C69" s="35" t="s">
        <v>6577</v>
      </c>
      <c r="D69" s="21">
        <v>312.65100000000001</v>
      </c>
      <c r="E69" s="21">
        <v>300.65904283259999</v>
      </c>
      <c r="F69" s="21">
        <v>300.30241916059998</v>
      </c>
      <c r="G69" s="31">
        <v>310.791</v>
      </c>
      <c r="H69" s="23"/>
      <c r="I69" s="21"/>
      <c r="Q69" s="35" t="s">
        <v>6578</v>
      </c>
      <c r="R69" s="24">
        <v>2.7322000000000002</v>
      </c>
      <c r="S69" s="24">
        <v>2.8961999999999999</v>
      </c>
      <c r="T69" s="46">
        <v>2.8769</v>
      </c>
      <c r="U69" s="24"/>
      <c r="W69" s="35" t="s">
        <v>6579</v>
      </c>
      <c r="X69" s="21">
        <v>4.28</v>
      </c>
      <c r="Y69" s="21">
        <v>4.4794999999999998</v>
      </c>
      <c r="Z69" s="31">
        <v>4.4531000000000001</v>
      </c>
      <c r="AC69" s="35" t="s">
        <v>6613</v>
      </c>
      <c r="AD69" s="21">
        <v>29.2</v>
      </c>
      <c r="AE69" s="21">
        <v>29.216100000000001</v>
      </c>
      <c r="AF69" s="31">
        <v>29.311199999999999</v>
      </c>
      <c r="AP69" s="35" t="s">
        <v>6580</v>
      </c>
      <c r="AQ69" s="21">
        <v>6.0140000000000002</v>
      </c>
      <c r="AR69" s="21">
        <v>5.9778760945</v>
      </c>
      <c r="AS69" s="21">
        <v>5.4306633638999999</v>
      </c>
      <c r="AT69" s="31">
        <v>5.5840000000000005</v>
      </c>
      <c r="BR69" s="18" t="s">
        <v>6581</v>
      </c>
      <c r="BS69" s="21">
        <v>3.6400000000000002E-2</v>
      </c>
      <c r="BT69" s="31">
        <v>2.1499999999999998E-2</v>
      </c>
      <c r="BW69" s="35" t="s">
        <v>7000</v>
      </c>
      <c r="BX69" s="21">
        <v>-1.66</v>
      </c>
      <c r="BY69" s="21">
        <v>0.71563927750354139</v>
      </c>
      <c r="BZ69" s="31">
        <v>-0.88095227000913212</v>
      </c>
      <c r="CC69" s="35" t="s">
        <v>6946</v>
      </c>
      <c r="CD69" s="21">
        <v>-2.66</v>
      </c>
      <c r="CE69" s="21">
        <v>-1.1407857757548712</v>
      </c>
      <c r="CF69" s="31">
        <v>-1.7054676292523752</v>
      </c>
      <c r="CG69" s="21"/>
    </row>
    <row r="70" spans="3:85" x14ac:dyDescent="0.3">
      <c r="C70" s="35" t="s">
        <v>6582</v>
      </c>
      <c r="D70" s="21">
        <v>317.64699999999999</v>
      </c>
      <c r="E70" s="21">
        <v>313.36967619320001</v>
      </c>
      <c r="F70" s="21">
        <v>318.01406686410002</v>
      </c>
      <c r="G70" s="31">
        <v>316.80700000000002</v>
      </c>
      <c r="H70" s="23"/>
      <c r="I70" s="21"/>
      <c r="Q70" s="35" t="s">
        <v>6583</v>
      </c>
      <c r="R70" s="24">
        <v>1.3753</v>
      </c>
      <c r="S70" s="24">
        <v>1.6259999999999999</v>
      </c>
      <c r="T70" s="46">
        <v>1.6551</v>
      </c>
      <c r="U70" s="24"/>
      <c r="W70" s="35" t="s">
        <v>6584</v>
      </c>
      <c r="X70" s="21">
        <v>5.32</v>
      </c>
      <c r="Y70" s="21">
        <v>5.1007999999999996</v>
      </c>
      <c r="Z70" s="31">
        <v>5.0271999999999997</v>
      </c>
      <c r="AC70" s="35" t="s">
        <v>6624</v>
      </c>
      <c r="AD70" s="21">
        <v>22.02</v>
      </c>
      <c r="AE70" s="21">
        <v>21.238600000000002</v>
      </c>
      <c r="AF70" s="31">
        <v>21.324999999999999</v>
      </c>
      <c r="AP70" s="35" t="s">
        <v>6585</v>
      </c>
      <c r="AQ70" s="21">
        <v>3.0259999999999998</v>
      </c>
      <c r="AR70" s="21">
        <v>3.4002134014999998</v>
      </c>
      <c r="AS70" s="21">
        <v>3.3345639882999998</v>
      </c>
      <c r="AT70" s="31">
        <v>2.9059999999999997</v>
      </c>
      <c r="BR70" s="18" t="s">
        <v>6586</v>
      </c>
      <c r="BS70" s="21">
        <v>3.8399999999999997E-2</v>
      </c>
      <c r="BT70" s="31">
        <v>1.47E-2</v>
      </c>
      <c r="BW70" s="35" t="s">
        <v>7001</v>
      </c>
      <c r="BX70" s="21">
        <v>-2.0099999999999998</v>
      </c>
      <c r="BY70" s="21">
        <v>0.67239323249673077</v>
      </c>
      <c r="BZ70" s="31">
        <v>-0.98517876500537227</v>
      </c>
      <c r="CC70" s="35" t="s">
        <v>6947</v>
      </c>
      <c r="CD70" s="21">
        <v>-4.0199999999999996</v>
      </c>
      <c r="CE70" s="21">
        <v>-0.6855406125055552</v>
      </c>
      <c r="CF70" s="31">
        <v>-1.4952753974941757</v>
      </c>
      <c r="CG70" s="21"/>
    </row>
    <row r="71" spans="3:85" x14ac:dyDescent="0.3">
      <c r="C71" s="35" t="s">
        <v>6587</v>
      </c>
      <c r="D71" s="21">
        <v>122.61799999999999</v>
      </c>
      <c r="E71" s="21">
        <v>120.61805431099999</v>
      </c>
      <c r="F71" s="21">
        <v>118.8087443335</v>
      </c>
      <c r="G71" s="31">
        <v>123.49799999999999</v>
      </c>
      <c r="H71" s="23"/>
      <c r="I71" s="21"/>
      <c r="Q71" s="35" t="s">
        <v>6588</v>
      </c>
      <c r="R71" s="24">
        <v>0.50090000000000001</v>
      </c>
      <c r="S71" s="24">
        <v>0.53490000000000004</v>
      </c>
      <c r="T71" s="46">
        <v>0.53700000000000003</v>
      </c>
      <c r="U71" s="24"/>
      <c r="W71" s="35" t="s">
        <v>6589</v>
      </c>
      <c r="X71" s="21">
        <v>4.2699999999999996</v>
      </c>
      <c r="Y71" s="21">
        <v>4.7076000000000002</v>
      </c>
      <c r="Z71" s="31">
        <v>4.6273</v>
      </c>
      <c r="AC71" s="35" t="s">
        <v>6558</v>
      </c>
      <c r="AD71" s="21">
        <v>30.72</v>
      </c>
      <c r="AE71" s="21">
        <v>30.9634</v>
      </c>
      <c r="AF71" s="31">
        <v>31.6328</v>
      </c>
      <c r="AP71" s="35" t="s">
        <v>6590</v>
      </c>
      <c r="AQ71" s="21">
        <v>3.1030000000000002</v>
      </c>
      <c r="AR71" s="21">
        <v>3.5277678790000002</v>
      </c>
      <c r="AS71" s="21">
        <v>3.4921052607999998</v>
      </c>
      <c r="AT71" s="31">
        <v>3.0430000000000001</v>
      </c>
      <c r="BR71" s="18" t="s">
        <v>6591</v>
      </c>
      <c r="BS71" s="21">
        <v>4.99E-2</v>
      </c>
      <c r="BT71" s="31">
        <v>1.46E-2</v>
      </c>
      <c r="BW71" s="35" t="s">
        <v>7002</v>
      </c>
      <c r="BX71" s="21">
        <v>-4.84</v>
      </c>
      <c r="BY71" s="21">
        <v>-5.7426917491909535E-2</v>
      </c>
      <c r="BZ71" s="31">
        <v>-2.7697071900006165</v>
      </c>
      <c r="CC71" s="35" t="s">
        <v>6948</v>
      </c>
      <c r="CD71" s="21">
        <v>-8.06</v>
      </c>
      <c r="CE71" s="21">
        <v>-6.3424487200106228</v>
      </c>
      <c r="CF71" s="31">
        <v>-6.9278277825040391</v>
      </c>
      <c r="CG71" s="21"/>
    </row>
    <row r="72" spans="3:85" x14ac:dyDescent="0.3">
      <c r="C72" s="35" t="s">
        <v>6592</v>
      </c>
      <c r="D72" s="21">
        <v>533.46199999999999</v>
      </c>
      <c r="E72" s="21">
        <v>528.02908764029996</v>
      </c>
      <c r="F72" s="21">
        <v>533.75762221809998</v>
      </c>
      <c r="G72" s="31">
        <v>534.52199999999993</v>
      </c>
      <c r="H72" s="23"/>
      <c r="I72" s="21"/>
      <c r="Q72" s="35" t="s">
        <v>6593</v>
      </c>
      <c r="R72" s="24">
        <v>0.74519999999999997</v>
      </c>
      <c r="S72" s="24">
        <v>0.79800000000000004</v>
      </c>
      <c r="T72" s="46">
        <v>0.79039999999999999</v>
      </c>
      <c r="U72" s="24"/>
      <c r="W72" s="35" t="s">
        <v>6594</v>
      </c>
      <c r="X72" s="21">
        <v>4.4000000000000004</v>
      </c>
      <c r="Y72" s="21">
        <v>3.9683000000000002</v>
      </c>
      <c r="Z72" s="31">
        <v>4.0530999999999997</v>
      </c>
      <c r="AC72" s="35" t="s">
        <v>6635</v>
      </c>
      <c r="AD72" s="21">
        <v>30.57</v>
      </c>
      <c r="AE72" s="21">
        <v>30.8032</v>
      </c>
      <c r="AF72" s="31">
        <v>30.803000000000001</v>
      </c>
      <c r="AP72" s="35" t="s">
        <v>6595</v>
      </c>
      <c r="AQ72" s="21">
        <v>3.5129999999999999</v>
      </c>
      <c r="AR72" s="21">
        <v>3.4009325274000002</v>
      </c>
      <c r="AS72" s="21">
        <v>3.1430964162000001</v>
      </c>
      <c r="AT72" s="31">
        <v>3.4529999999999998</v>
      </c>
      <c r="BR72" s="18" t="s">
        <v>6596</v>
      </c>
      <c r="BS72" s="21">
        <v>4.8599999999999997E-2</v>
      </c>
      <c r="BT72" s="31">
        <v>1.49E-2</v>
      </c>
      <c r="BW72" s="35" t="s">
        <v>7003</v>
      </c>
      <c r="BX72" s="21">
        <v>-2.21</v>
      </c>
      <c r="BY72" s="21">
        <v>0.8781234999801768</v>
      </c>
      <c r="BZ72" s="31">
        <v>-0.81246566500055906</v>
      </c>
      <c r="CC72" s="35" t="s">
        <v>6949</v>
      </c>
      <c r="CD72" s="21">
        <v>-6.27</v>
      </c>
      <c r="CE72" s="21">
        <v>-4.9958927050045077</v>
      </c>
      <c r="CF72" s="31">
        <v>-6.3879387049712477</v>
      </c>
      <c r="CG72" s="21"/>
    </row>
    <row r="73" spans="3:85" x14ac:dyDescent="0.3">
      <c r="C73" s="35" t="s">
        <v>6597</v>
      </c>
      <c r="D73" s="21">
        <v>142.71</v>
      </c>
      <c r="E73" s="21">
        <v>137.17469043470001</v>
      </c>
      <c r="F73" s="21">
        <v>144.94021688789999</v>
      </c>
      <c r="G73" s="31">
        <v>143.97</v>
      </c>
      <c r="H73" s="23"/>
      <c r="I73" s="21"/>
      <c r="Q73" s="35" t="s">
        <v>6598</v>
      </c>
      <c r="R73" s="24">
        <v>2.3927</v>
      </c>
      <c r="S73" s="24">
        <v>2.536</v>
      </c>
      <c r="T73" s="46">
        <v>2.4047999999999998</v>
      </c>
      <c r="U73" s="24"/>
      <c r="W73" s="35" t="s">
        <v>6599</v>
      </c>
      <c r="X73" s="21">
        <v>4.1399999999999997</v>
      </c>
      <c r="Y73" s="21">
        <v>3.9664000000000001</v>
      </c>
      <c r="Z73" s="31">
        <v>4.0509000000000004</v>
      </c>
      <c r="AC73" s="35" t="s">
        <v>6641</v>
      </c>
      <c r="AD73" s="21">
        <v>29.59</v>
      </c>
      <c r="AE73" s="21">
        <v>29.307099999999998</v>
      </c>
      <c r="AF73" s="31">
        <v>29.665099999999999</v>
      </c>
      <c r="AP73" s="35" t="s">
        <v>6600</v>
      </c>
      <c r="AQ73" s="21">
        <v>4.1829999999999998</v>
      </c>
      <c r="AR73" s="21">
        <v>4.7738604968000002</v>
      </c>
      <c r="AS73" s="21">
        <v>4.8629097380999999</v>
      </c>
      <c r="AT73" s="31">
        <v>3.9729999999999999</v>
      </c>
      <c r="BR73" s="18" t="s">
        <v>6601</v>
      </c>
      <c r="BS73" s="21">
        <v>5.7500000000000002E-2</v>
      </c>
      <c r="BT73" s="31">
        <v>1.83E-2</v>
      </c>
      <c r="BW73" s="35" t="s">
        <v>7004</v>
      </c>
      <c r="BX73" s="21">
        <v>-2.4500000000000002</v>
      </c>
      <c r="BY73" s="21">
        <v>0.68766595500974859</v>
      </c>
      <c r="BZ73" s="31">
        <v>-2.2048850275137966</v>
      </c>
      <c r="CC73" s="35" t="s">
        <v>6950</v>
      </c>
      <c r="CD73" s="21">
        <v>-12.18</v>
      </c>
      <c r="CE73" s="21">
        <v>-8.4891757925589673</v>
      </c>
      <c r="CF73" s="31">
        <v>-10.598539004958525</v>
      </c>
      <c r="CG73" s="21"/>
    </row>
    <row r="74" spans="3:85" x14ac:dyDescent="0.3">
      <c r="C74" s="35" t="s">
        <v>6602</v>
      </c>
      <c r="D74" s="21">
        <v>501.899</v>
      </c>
      <c r="E74" s="21">
        <v>496.7819721436</v>
      </c>
      <c r="F74" s="21">
        <v>506.02644962379998</v>
      </c>
      <c r="G74" s="31">
        <v>501.28899999999999</v>
      </c>
      <c r="H74" s="23"/>
      <c r="I74" s="21"/>
      <c r="Q74" s="35" t="s">
        <v>6603</v>
      </c>
      <c r="R74" s="24">
        <v>1.7587999999999999</v>
      </c>
      <c r="S74" s="24">
        <v>1.83</v>
      </c>
      <c r="T74" s="46">
        <v>1.7616000000000001</v>
      </c>
      <c r="U74" s="24"/>
      <c r="W74" s="35" t="s">
        <v>6604</v>
      </c>
      <c r="X74" s="21">
        <v>1.96</v>
      </c>
      <c r="Y74" s="21">
        <v>0.44330000000000003</v>
      </c>
      <c r="Z74" s="31">
        <v>0.36599999999999999</v>
      </c>
      <c r="AC74" s="35" t="s">
        <v>6593</v>
      </c>
      <c r="AD74" s="21">
        <v>30.38</v>
      </c>
      <c r="AE74" s="21">
        <v>30.661999999999999</v>
      </c>
      <c r="AF74" s="31">
        <v>30.639900000000001</v>
      </c>
      <c r="AP74" s="35" t="s">
        <v>6605</v>
      </c>
      <c r="AQ74" s="21">
        <v>1.339</v>
      </c>
      <c r="AR74" s="21">
        <v>0.7330873108</v>
      </c>
      <c r="AS74" s="21">
        <v>-3.9347353799999998E-2</v>
      </c>
      <c r="AT74" s="31">
        <v>1.639</v>
      </c>
      <c r="BR74" s="18" t="s">
        <v>6606</v>
      </c>
      <c r="BS74" s="21">
        <v>2.6599999999999999E-2</v>
      </c>
      <c r="BT74" s="31">
        <v>2.5399999999999999E-2</v>
      </c>
      <c r="BW74" s="35" t="s">
        <v>7005</v>
      </c>
      <c r="BX74" s="21">
        <v>-3.5</v>
      </c>
      <c r="BY74" s="21">
        <v>0.98666217499435049</v>
      </c>
      <c r="BZ74" s="31">
        <v>-3.1516871475050579</v>
      </c>
      <c r="CC74" s="35" t="s">
        <v>6951</v>
      </c>
      <c r="CD74" s="21">
        <v>-9.09</v>
      </c>
      <c r="CE74" s="21">
        <v>-4.4542209000627508</v>
      </c>
      <c r="CF74" s="31">
        <v>-5.7281651250087862</v>
      </c>
      <c r="CG74" s="21"/>
    </row>
    <row r="75" spans="3:85" x14ac:dyDescent="0.3">
      <c r="C75" s="35" t="s">
        <v>6608</v>
      </c>
      <c r="D75" s="21">
        <v>336.24900000000002</v>
      </c>
      <c r="E75" s="21">
        <v>331.47517580670001</v>
      </c>
      <c r="F75" s="21">
        <v>331.99857147699998</v>
      </c>
      <c r="G75" s="31">
        <v>334.46900000000005</v>
      </c>
      <c r="H75" s="23"/>
      <c r="I75" s="21"/>
      <c r="Q75" s="35" t="s">
        <v>6609</v>
      </c>
      <c r="R75" s="24">
        <v>3.0065</v>
      </c>
      <c r="S75" s="24">
        <v>3.0608</v>
      </c>
      <c r="T75" s="46">
        <v>2.9649000000000001</v>
      </c>
      <c r="U75" s="24"/>
      <c r="W75" s="35" t="s">
        <v>6610</v>
      </c>
      <c r="X75" s="21">
        <v>1.74</v>
      </c>
      <c r="Y75" s="21">
        <v>-0.91</v>
      </c>
      <c r="Z75" s="31">
        <v>-0.72470000000000001</v>
      </c>
      <c r="AC75" s="35" t="s">
        <v>6652</v>
      </c>
      <c r="AD75" s="21">
        <v>30</v>
      </c>
      <c r="AE75" s="21">
        <v>30.260100000000001</v>
      </c>
      <c r="AF75" s="31">
        <v>30.314900000000002</v>
      </c>
      <c r="AP75" s="35" t="s">
        <v>6611</v>
      </c>
      <c r="AQ75" s="21">
        <v>3.08</v>
      </c>
      <c r="AR75" s="21">
        <v>2.3953768395999999</v>
      </c>
      <c r="AS75" s="21">
        <v>1.9376356642000001</v>
      </c>
      <c r="AT75" s="31">
        <v>3.0700000000000003</v>
      </c>
      <c r="BR75" s="18" t="s">
        <v>6612</v>
      </c>
      <c r="BS75" s="21">
        <v>2.7199999999999998E-2</v>
      </c>
      <c r="BT75" s="31">
        <v>1.7100000000000001E-2</v>
      </c>
      <c r="BW75" s="35" t="s">
        <v>7006</v>
      </c>
      <c r="BX75" s="21">
        <v>-3.44</v>
      </c>
      <c r="BY75" s="21">
        <v>0.95829101749885126</v>
      </c>
      <c r="BZ75" s="31">
        <v>-2.9066182774970173</v>
      </c>
      <c r="CC75" s="35" t="s">
        <v>6952</v>
      </c>
      <c r="CD75" s="21">
        <v>-9.2100000000000009</v>
      </c>
      <c r="CE75" s="21">
        <v>-7.6133257249347253</v>
      </c>
      <c r="CF75" s="31">
        <v>-9.6645479250463495</v>
      </c>
      <c r="CG75" s="21"/>
    </row>
    <row r="76" spans="3:85" x14ac:dyDescent="0.3">
      <c r="C76" s="35" t="s">
        <v>6614</v>
      </c>
      <c r="D76" s="21">
        <v>635.101</v>
      </c>
      <c r="E76" s="21">
        <v>627.69364153699996</v>
      </c>
      <c r="F76" s="21">
        <v>637.63191877580005</v>
      </c>
      <c r="G76" s="31">
        <v>632.89099999999996</v>
      </c>
      <c r="H76" s="23"/>
      <c r="I76" s="21"/>
      <c r="Q76" s="35" t="s">
        <v>6615</v>
      </c>
      <c r="R76" s="24">
        <v>2.956</v>
      </c>
      <c r="S76" s="24">
        <v>3.1396999999999999</v>
      </c>
      <c r="T76" s="46">
        <v>2.9005000000000001</v>
      </c>
      <c r="U76" s="24"/>
      <c r="W76" s="35" t="s">
        <v>6616</v>
      </c>
      <c r="X76" s="21">
        <v>4.78</v>
      </c>
      <c r="Y76" s="21">
        <v>4.3015999999999996</v>
      </c>
      <c r="Z76" s="31">
        <v>4.2462</v>
      </c>
      <c r="AC76" s="35" t="s">
        <v>6609</v>
      </c>
      <c r="AD76" s="21">
        <v>28.92</v>
      </c>
      <c r="AE76" s="21">
        <v>28.857299999999999</v>
      </c>
      <c r="AF76" s="31">
        <v>29.015999999999998</v>
      </c>
      <c r="AP76" s="35" t="s">
        <v>6617</v>
      </c>
      <c r="AQ76" s="21">
        <v>3.5059999999999998</v>
      </c>
      <c r="AR76" s="21">
        <v>2.5230794093000002</v>
      </c>
      <c r="AS76" s="21">
        <v>1.780215501</v>
      </c>
      <c r="AT76" s="31">
        <v>3.2359999999999998</v>
      </c>
      <c r="BR76" s="18" t="s">
        <v>6618</v>
      </c>
      <c r="BS76" s="21">
        <v>4.0500000000000001E-2</v>
      </c>
      <c r="BT76" s="31">
        <v>1.9800000000000002E-2</v>
      </c>
      <c r="BW76" s="35" t="s">
        <v>7007</v>
      </c>
      <c r="BX76" s="21">
        <v>-3.18</v>
      </c>
      <c r="BY76" s="21">
        <v>1.214615982497449</v>
      </c>
      <c r="BZ76" s="31">
        <v>-2.7192254425037277</v>
      </c>
      <c r="CC76" s="35" t="s">
        <v>6953</v>
      </c>
      <c r="CD76" s="21">
        <v>-8.58</v>
      </c>
      <c r="CE76" s="21">
        <v>-9.3869544749867373</v>
      </c>
      <c r="CF76" s="31">
        <v>-11.35962622499278</v>
      </c>
      <c r="CG76" s="21"/>
    </row>
    <row r="77" spans="3:85" x14ac:dyDescent="0.3">
      <c r="C77" s="35" t="s">
        <v>6619</v>
      </c>
      <c r="D77" s="21">
        <v>403.74299999999999</v>
      </c>
      <c r="E77" s="21">
        <v>397.76493183150001</v>
      </c>
      <c r="F77" s="21">
        <v>404.75212597170002</v>
      </c>
      <c r="G77" s="31">
        <v>403.04300000000001</v>
      </c>
      <c r="H77" s="23"/>
      <c r="I77" s="21"/>
      <c r="Q77" s="35" t="s">
        <v>6620</v>
      </c>
      <c r="R77" s="24">
        <v>1.6912</v>
      </c>
      <c r="S77" s="24">
        <v>1.8688</v>
      </c>
      <c r="T77" s="46">
        <v>1.7665</v>
      </c>
      <c r="U77" s="24"/>
      <c r="W77" s="35" t="s">
        <v>6621</v>
      </c>
      <c r="X77" s="21">
        <v>3.91</v>
      </c>
      <c r="Y77" s="21">
        <v>4.0122999999999998</v>
      </c>
      <c r="Z77" s="31">
        <v>4.0716000000000001</v>
      </c>
      <c r="AC77" s="35" t="s">
        <v>6663</v>
      </c>
      <c r="AD77" s="21">
        <v>25.7</v>
      </c>
      <c r="AE77" s="21">
        <v>25.4116</v>
      </c>
      <c r="AF77" s="31">
        <v>25.551200000000001</v>
      </c>
      <c r="AP77" s="35" t="s">
        <v>6622</v>
      </c>
      <c r="AQ77" s="21">
        <v>4.2240000000000002</v>
      </c>
      <c r="AR77" s="21">
        <v>3.2270402405</v>
      </c>
      <c r="AS77" s="21">
        <v>3.2047404365999999</v>
      </c>
      <c r="AT77" s="31">
        <v>3.8940000000000001</v>
      </c>
      <c r="BR77" s="18" t="s">
        <v>6623</v>
      </c>
      <c r="BS77" s="21">
        <v>2.5999999999999999E-2</v>
      </c>
      <c r="BT77" s="31">
        <v>1.3299999999999999E-2</v>
      </c>
      <c r="BW77" s="35" t="s">
        <v>7008</v>
      </c>
      <c r="BX77" s="21">
        <v>-3.03</v>
      </c>
      <c r="BY77" s="21">
        <v>1.328601985009783</v>
      </c>
      <c r="BZ77" s="31">
        <v>-2.5010543600208734</v>
      </c>
      <c r="CC77" s="35" t="s">
        <v>6954</v>
      </c>
      <c r="CD77" s="21">
        <v>-4.5</v>
      </c>
      <c r="CE77" s="21">
        <v>-2.5668094575063094</v>
      </c>
      <c r="CF77" s="31">
        <v>-4.0602676149838857</v>
      </c>
      <c r="CG77" s="21"/>
    </row>
    <row r="78" spans="3:85" x14ac:dyDescent="0.3">
      <c r="C78" s="35" t="s">
        <v>6625</v>
      </c>
      <c r="D78" s="21">
        <v>248.059</v>
      </c>
      <c r="E78" s="21">
        <v>242.12729796529999</v>
      </c>
      <c r="F78" s="21">
        <v>246.63762650909999</v>
      </c>
      <c r="G78" s="31">
        <v>246.90899999999999</v>
      </c>
      <c r="H78" s="23"/>
      <c r="I78" s="21"/>
      <c r="Q78" s="35" t="s">
        <v>6626</v>
      </c>
      <c r="R78" s="24">
        <v>2.1168999999999998</v>
      </c>
      <c r="S78" s="24">
        <v>2.2532000000000001</v>
      </c>
      <c r="T78" s="46">
        <v>2.1537000000000002</v>
      </c>
      <c r="U78" s="24"/>
      <c r="W78" s="35" t="s">
        <v>6627</v>
      </c>
      <c r="X78" s="21">
        <v>3.8</v>
      </c>
      <c r="Y78" s="21">
        <v>3.5670999999999999</v>
      </c>
      <c r="Z78" s="31">
        <v>3.6516000000000002</v>
      </c>
      <c r="AC78" s="35" t="s">
        <v>6663</v>
      </c>
      <c r="AD78" s="21">
        <v>24.71</v>
      </c>
      <c r="AE78" s="21">
        <v>24.9176</v>
      </c>
      <c r="AF78" s="31">
        <v>25.4893</v>
      </c>
      <c r="AP78" s="35" t="s">
        <v>6628</v>
      </c>
      <c r="AQ78" s="21">
        <v>1.2929999999999999</v>
      </c>
      <c r="AR78" s="21">
        <v>1.8416681308</v>
      </c>
      <c r="AS78" s="21">
        <v>1.5520223097000001</v>
      </c>
      <c r="AT78" s="31">
        <v>1.6930000000000001</v>
      </c>
      <c r="BR78" s="18" t="s">
        <v>6629</v>
      </c>
      <c r="BS78" s="21">
        <v>3.8699999999999998E-2</v>
      </c>
      <c r="BT78" s="31">
        <v>2.8999999999999998E-3</v>
      </c>
      <c r="BW78" s="35" t="s">
        <v>7009</v>
      </c>
      <c r="BX78" s="21">
        <v>-4.0199999999999996</v>
      </c>
      <c r="BY78" s="21">
        <v>1.1723582499720919</v>
      </c>
      <c r="BZ78" s="31">
        <v>-3.7886887525050383</v>
      </c>
      <c r="CC78" s="35" t="s">
        <v>6955</v>
      </c>
      <c r="CD78" s="21">
        <v>-7.64</v>
      </c>
      <c r="CE78" s="21">
        <v>-4.7448820375019807</v>
      </c>
      <c r="CF78" s="31">
        <v>-5.760106130007614</v>
      </c>
      <c r="CG78" s="21"/>
    </row>
    <row r="79" spans="3:85" x14ac:dyDescent="0.3">
      <c r="C79" s="35" t="s">
        <v>6630</v>
      </c>
      <c r="D79" s="21">
        <v>478.76</v>
      </c>
      <c r="E79" s="21">
        <v>471.57324503090001</v>
      </c>
      <c r="F79" s="21">
        <v>476.55630218750002</v>
      </c>
      <c r="G79" s="31">
        <v>480.9</v>
      </c>
      <c r="H79" s="23"/>
      <c r="I79" s="21"/>
      <c r="Q79" s="35" t="s">
        <v>6631</v>
      </c>
      <c r="R79" s="24">
        <v>3.9152</v>
      </c>
      <c r="S79" s="24">
        <v>4.1083999999999996</v>
      </c>
      <c r="T79" s="46">
        <v>3.9649999999999999</v>
      </c>
      <c r="U79" s="24"/>
      <c r="W79" s="35" t="s">
        <v>6632</v>
      </c>
      <c r="X79" s="21">
        <v>4.1500000000000004</v>
      </c>
      <c r="Y79" s="21">
        <v>3.9984000000000002</v>
      </c>
      <c r="Z79" s="31">
        <v>4.0380000000000003</v>
      </c>
      <c r="AC79" s="35" t="s">
        <v>6637</v>
      </c>
      <c r="AD79" s="21">
        <v>25.51</v>
      </c>
      <c r="AE79" s="21">
        <v>25.1938</v>
      </c>
      <c r="AF79" s="31">
        <v>25.7758</v>
      </c>
      <c r="AP79" s="35" t="s">
        <v>6633</v>
      </c>
      <c r="AQ79" s="21">
        <v>2.8279999999999998</v>
      </c>
      <c r="AR79" s="21">
        <v>2.0867168540000001</v>
      </c>
      <c r="AS79" s="21">
        <v>2.0553225552000001</v>
      </c>
      <c r="AT79" s="31">
        <v>2.4279999999999999</v>
      </c>
      <c r="BR79" s="18" t="s">
        <v>6634</v>
      </c>
      <c r="BS79" s="21">
        <v>7.9000000000000008E-3</v>
      </c>
      <c r="BT79" s="31">
        <v>3.1800000000000002E-2</v>
      </c>
      <c r="BW79" s="35" t="s">
        <v>6907</v>
      </c>
      <c r="BX79" s="21">
        <v>-3.85</v>
      </c>
      <c r="BY79" s="21">
        <v>0.64311157249946405</v>
      </c>
      <c r="BZ79" s="31">
        <v>-3.9077487199868699</v>
      </c>
      <c r="CC79" s="35" t="s">
        <v>6956</v>
      </c>
      <c r="CD79" s="21">
        <v>-9.93</v>
      </c>
      <c r="CE79" s="21">
        <v>-5.6271671174876303</v>
      </c>
      <c r="CF79" s="31">
        <v>-7.8778044250060475</v>
      </c>
      <c r="CG79" s="21"/>
    </row>
    <row r="80" spans="3:85" x14ac:dyDescent="0.3">
      <c r="C80" s="35" t="s">
        <v>6636</v>
      </c>
      <c r="D80" s="21">
        <v>398.47199999999998</v>
      </c>
      <c r="E80" s="21">
        <v>392.49317551450002</v>
      </c>
      <c r="F80" s="21">
        <v>395.21390471849998</v>
      </c>
      <c r="G80" s="31">
        <v>400.21199999999999</v>
      </c>
      <c r="H80" s="23"/>
      <c r="I80" s="21"/>
      <c r="Q80" s="35" t="s">
        <v>6637</v>
      </c>
      <c r="R80" s="24">
        <v>1.3835</v>
      </c>
      <c r="S80" s="24">
        <v>1.3880999999999999</v>
      </c>
      <c r="T80" s="46">
        <v>1.3798999999999999</v>
      </c>
      <c r="U80" s="24"/>
      <c r="W80" s="35" t="s">
        <v>6638</v>
      </c>
      <c r="X80" s="21">
        <v>3.83</v>
      </c>
      <c r="Y80" s="21">
        <v>3.6760999999999999</v>
      </c>
      <c r="Z80" s="31">
        <v>3.7585999999999999</v>
      </c>
      <c r="AC80" s="35" t="s">
        <v>6637</v>
      </c>
      <c r="AD80" s="21">
        <v>23.79</v>
      </c>
      <c r="AE80" s="21">
        <v>23.723299999999998</v>
      </c>
      <c r="AF80" s="31">
        <v>23.849499999999999</v>
      </c>
      <c r="AP80" s="35" t="s">
        <v>6639</v>
      </c>
      <c r="AQ80" s="21">
        <v>3.2440000000000002</v>
      </c>
      <c r="AR80" s="21">
        <v>2.5489271519000001</v>
      </c>
      <c r="AS80" s="21">
        <v>2.4792528928999999</v>
      </c>
      <c r="AT80" s="31">
        <v>3.1240000000000001</v>
      </c>
      <c r="BR80" s="18" t="s">
        <v>6640</v>
      </c>
      <c r="BS80" s="21">
        <v>2.92E-2</v>
      </c>
      <c r="BT80" s="31">
        <v>1.77E-2</v>
      </c>
      <c r="BW80" s="35" t="s">
        <v>6908</v>
      </c>
      <c r="BX80" s="21">
        <v>-3.64</v>
      </c>
      <c r="BY80" s="21">
        <v>0.68021125499932111</v>
      </c>
      <c r="BZ80" s="31">
        <v>-3.5437077324953492</v>
      </c>
      <c r="CC80" s="35" t="s">
        <v>6957</v>
      </c>
      <c r="CD80" s="21">
        <v>-7.37</v>
      </c>
      <c r="CE80" s="21">
        <v>-5.1316724099808653</v>
      </c>
      <c r="CF80" s="31">
        <v>-6.3641457875156959</v>
      </c>
      <c r="CG80" s="21"/>
    </row>
    <row r="81" spans="3:85" x14ac:dyDescent="0.3">
      <c r="C81" s="35" t="s">
        <v>6642</v>
      </c>
      <c r="D81" s="21">
        <v>313.41800000000001</v>
      </c>
      <c r="E81" s="21">
        <v>307.30991437109998</v>
      </c>
      <c r="F81" s="21">
        <v>309.6195800054</v>
      </c>
      <c r="G81" s="31">
        <v>311.30799999999999</v>
      </c>
      <c r="H81" s="23"/>
      <c r="I81" s="21"/>
      <c r="Q81" s="35" t="s">
        <v>6643</v>
      </c>
      <c r="R81" s="24">
        <v>0.35420000000000001</v>
      </c>
      <c r="S81" s="24">
        <v>0.36249999999999999</v>
      </c>
      <c r="T81" s="46">
        <v>0.28320000000000001</v>
      </c>
      <c r="U81" s="24"/>
      <c r="W81" s="35" t="s">
        <v>6644</v>
      </c>
      <c r="X81" s="21">
        <v>4.95</v>
      </c>
      <c r="Y81" s="21">
        <v>4.8880999999999997</v>
      </c>
      <c r="Z81" s="31">
        <v>4.9123999999999999</v>
      </c>
      <c r="AC81" s="35" t="s">
        <v>6643</v>
      </c>
      <c r="AD81" s="21">
        <v>29.53</v>
      </c>
      <c r="AE81" s="21">
        <v>29.4435</v>
      </c>
      <c r="AF81" s="31">
        <v>29.658200000000001</v>
      </c>
      <c r="AP81" s="35" t="s">
        <v>6645</v>
      </c>
      <c r="AQ81" s="21">
        <v>4.0570000000000004</v>
      </c>
      <c r="AR81" s="21">
        <v>3.5379780855999998</v>
      </c>
      <c r="AS81" s="21">
        <v>3.17150628</v>
      </c>
      <c r="AT81" s="31">
        <v>3.7470000000000003</v>
      </c>
      <c r="BR81" s="18" t="s">
        <v>6646</v>
      </c>
      <c r="BS81" s="21">
        <v>2.2599999999999999E-2</v>
      </c>
      <c r="BT81" s="31">
        <v>2.06E-2</v>
      </c>
      <c r="BW81" s="35" t="s">
        <v>7010</v>
      </c>
      <c r="BX81" s="21">
        <v>-4.68</v>
      </c>
      <c r="BY81" s="21">
        <v>7.9979267512015895E-2</v>
      </c>
      <c r="BZ81" s="31">
        <v>-4.2751129474858374</v>
      </c>
      <c r="CC81" s="35" t="s">
        <v>6958</v>
      </c>
      <c r="CD81" s="21">
        <v>-7.61</v>
      </c>
      <c r="CE81" s="21">
        <v>-5.0565644249951447</v>
      </c>
      <c r="CF81" s="31">
        <v>-6.3263238525028953</v>
      </c>
      <c r="CG81" s="21"/>
    </row>
    <row r="82" spans="3:85" x14ac:dyDescent="0.3">
      <c r="C82" s="35" t="s">
        <v>6647</v>
      </c>
      <c r="D82" s="21">
        <v>298.20299999999997</v>
      </c>
      <c r="E82" s="21">
        <v>295.06870548860002</v>
      </c>
      <c r="F82" s="21">
        <v>295.18273387329998</v>
      </c>
      <c r="G82" s="31">
        <v>298.54299999999995</v>
      </c>
      <c r="H82" s="23"/>
      <c r="I82" s="21"/>
      <c r="Q82" s="35" t="s">
        <v>6648</v>
      </c>
      <c r="R82" s="24">
        <v>1.7766</v>
      </c>
      <c r="S82" s="24">
        <v>2.1821999999999999</v>
      </c>
      <c r="T82" s="46">
        <v>2.1084000000000001</v>
      </c>
      <c r="U82" s="24"/>
      <c r="W82" s="35" t="s">
        <v>6649</v>
      </c>
      <c r="X82" s="21">
        <v>4.4400000000000004</v>
      </c>
      <c r="Y82" s="21">
        <v>4.4484000000000004</v>
      </c>
      <c r="Z82" s="31">
        <v>4.4534000000000002</v>
      </c>
      <c r="AC82" s="35" t="s">
        <v>6654</v>
      </c>
      <c r="AD82" s="21">
        <v>30.79</v>
      </c>
      <c r="AE82" s="21">
        <v>30.734000000000002</v>
      </c>
      <c r="AF82" s="31">
        <v>31.192299999999999</v>
      </c>
      <c r="AP82" s="35" t="s">
        <v>6650</v>
      </c>
      <c r="AQ82" s="21">
        <v>9.2999999999999999E-2</v>
      </c>
      <c r="AR82" s="21">
        <v>0.11544417229999999</v>
      </c>
      <c r="AS82" s="21">
        <v>9.3548484299999998E-2</v>
      </c>
      <c r="AT82" s="31">
        <v>0.14300000000000002</v>
      </c>
      <c r="BR82" s="18" t="s">
        <v>6651</v>
      </c>
      <c r="BS82" s="21">
        <v>8.6999999999999994E-3</v>
      </c>
      <c r="BT82" s="31">
        <v>2.0199999999999999E-2</v>
      </c>
      <c r="BW82" s="35" t="s">
        <v>6909</v>
      </c>
      <c r="BX82" s="21">
        <v>-3.53</v>
      </c>
      <c r="BY82" s="21">
        <v>0.89812192500744459</v>
      </c>
      <c r="BZ82" s="31">
        <v>-3.2814378324819415</v>
      </c>
      <c r="CC82" s="35" t="s">
        <v>6959</v>
      </c>
      <c r="CD82" s="21">
        <v>-7.59</v>
      </c>
      <c r="CE82" s="21">
        <v>-5.0381617324995887</v>
      </c>
      <c r="CF82" s="31">
        <v>-6.276207310031765</v>
      </c>
      <c r="CG82" s="21"/>
    </row>
    <row r="83" spans="3:85" x14ac:dyDescent="0.3">
      <c r="C83" s="35" t="s">
        <v>6653</v>
      </c>
      <c r="D83" s="21">
        <v>266.16300000000001</v>
      </c>
      <c r="E83" s="21">
        <v>261.508706614</v>
      </c>
      <c r="F83" s="21">
        <v>260.91678621749998</v>
      </c>
      <c r="G83" s="31">
        <v>266.22300000000001</v>
      </c>
      <c r="H83" s="23"/>
      <c r="I83" s="21"/>
      <c r="Q83" s="35" t="s">
        <v>6654</v>
      </c>
      <c r="R83" s="24">
        <v>1.1054999999999999</v>
      </c>
      <c r="S83" s="24">
        <v>1.5013000000000001</v>
      </c>
      <c r="T83" s="46">
        <v>1.4473</v>
      </c>
      <c r="U83" s="24"/>
      <c r="W83" s="35" t="s">
        <v>6655</v>
      </c>
      <c r="X83" s="21">
        <v>5.24</v>
      </c>
      <c r="Y83" s="21">
        <v>5.2984999999999998</v>
      </c>
      <c r="Z83" s="31">
        <v>5.0773000000000001</v>
      </c>
      <c r="AC83" s="35" t="s">
        <v>6665</v>
      </c>
      <c r="AD83" s="21">
        <v>28.92</v>
      </c>
      <c r="AE83" s="21">
        <v>29.330200000000001</v>
      </c>
      <c r="AF83" s="31">
        <v>29.761099999999999</v>
      </c>
      <c r="AP83" s="35" t="s">
        <v>6656</v>
      </c>
      <c r="AQ83" s="21">
        <v>0.90300000000000002</v>
      </c>
      <c r="AR83" s="21">
        <v>1.4581286952000001</v>
      </c>
      <c r="AS83" s="21">
        <v>1.2909928029</v>
      </c>
      <c r="AT83" s="31">
        <v>1.423</v>
      </c>
      <c r="BR83" s="18" t="s">
        <v>6657</v>
      </c>
      <c r="BS83" s="21">
        <v>2.81E-2</v>
      </c>
      <c r="BT83" s="31">
        <v>1.78E-2</v>
      </c>
      <c r="BW83" s="35" t="s">
        <v>7011</v>
      </c>
      <c r="BX83" s="21">
        <v>-3.41</v>
      </c>
      <c r="BY83" s="21">
        <v>0.72218410250556531</v>
      </c>
      <c r="BZ83" s="31">
        <v>-3.1756193700033464</v>
      </c>
      <c r="CC83" s="36" t="s">
        <v>6960</v>
      </c>
      <c r="CD83" s="32">
        <v>-4.7699999999999996</v>
      </c>
      <c r="CE83" s="32">
        <v>-2.8125924225065546</v>
      </c>
      <c r="CF83" s="33">
        <v>-3.6067137525007809</v>
      </c>
      <c r="CG83" s="21"/>
    </row>
    <row r="84" spans="3:85" x14ac:dyDescent="0.3">
      <c r="C84" s="35" t="s">
        <v>6658</v>
      </c>
      <c r="D84" s="21">
        <v>279.42200000000003</v>
      </c>
      <c r="E84" s="21">
        <v>274.70409340719999</v>
      </c>
      <c r="F84" s="21">
        <v>280.48645606180003</v>
      </c>
      <c r="G84" s="31">
        <v>278.13200000000001</v>
      </c>
      <c r="H84" s="23"/>
      <c r="I84" s="21"/>
      <c r="Q84" s="35" t="s">
        <v>6659</v>
      </c>
      <c r="R84" s="24">
        <v>3.3990999999999998</v>
      </c>
      <c r="S84" s="24">
        <v>3.6316000000000002</v>
      </c>
      <c r="T84" s="46">
        <v>3.5867</v>
      </c>
      <c r="U84" s="24"/>
      <c r="W84" s="35" t="s">
        <v>6660</v>
      </c>
      <c r="X84" s="21">
        <v>4.6399999999999997</v>
      </c>
      <c r="Y84" s="21">
        <v>3.6890999999999998</v>
      </c>
      <c r="Z84" s="31">
        <v>3.7351000000000001</v>
      </c>
      <c r="AC84" s="35" t="s">
        <v>6693</v>
      </c>
      <c r="AD84" s="21">
        <v>23.86</v>
      </c>
      <c r="AE84" s="21">
        <v>23.847799999999999</v>
      </c>
      <c r="AF84" s="31">
        <v>23.979600000000001</v>
      </c>
      <c r="AP84" s="35" t="s">
        <v>6661</v>
      </c>
      <c r="AQ84" s="21">
        <v>1.7070000000000001</v>
      </c>
      <c r="AR84" s="21">
        <v>1.741190687</v>
      </c>
      <c r="AS84" s="21">
        <v>1.5658770913</v>
      </c>
      <c r="AT84" s="31">
        <v>2.1670000000000003</v>
      </c>
      <c r="BR84" s="18" t="s">
        <v>6662</v>
      </c>
      <c r="BS84" s="21">
        <v>1.9E-2</v>
      </c>
      <c r="BT84" s="31">
        <v>1.35E-2</v>
      </c>
      <c r="BW84" s="35" t="s">
        <v>6910</v>
      </c>
      <c r="BX84" s="21">
        <v>-3.29</v>
      </c>
      <c r="BY84" s="21">
        <v>1.0571329349932057</v>
      </c>
      <c r="BZ84" s="31">
        <v>-3.126455372481729</v>
      </c>
      <c r="CC84" s="25"/>
      <c r="CD84" s="21"/>
      <c r="CE84" s="21"/>
      <c r="CF84" s="21"/>
      <c r="CG84" s="21"/>
    </row>
    <row r="85" spans="3:85" x14ac:dyDescent="0.3">
      <c r="C85" s="35" t="s">
        <v>6664</v>
      </c>
      <c r="D85" s="21">
        <v>259.72699999999998</v>
      </c>
      <c r="E85" s="21">
        <v>254.72851371959999</v>
      </c>
      <c r="F85" s="21">
        <v>263.42522977599998</v>
      </c>
      <c r="G85" s="31">
        <v>259.09699999999998</v>
      </c>
      <c r="H85" s="23"/>
      <c r="I85" s="21"/>
      <c r="Q85" s="35" t="s">
        <v>6665</v>
      </c>
      <c r="R85" s="24">
        <v>1.8059000000000001</v>
      </c>
      <c r="S85" s="24">
        <v>1.9962</v>
      </c>
      <c r="T85" s="46">
        <v>1.9672000000000001</v>
      </c>
      <c r="U85" s="24"/>
      <c r="W85" s="35" t="s">
        <v>6666</v>
      </c>
      <c r="X85" s="21">
        <v>3.91</v>
      </c>
      <c r="Y85" s="21">
        <v>3.7075999999999998</v>
      </c>
      <c r="Z85" s="31">
        <v>3.6200999999999999</v>
      </c>
      <c r="AC85" s="35" t="s">
        <v>6680</v>
      </c>
      <c r="AD85" s="21">
        <v>28.16</v>
      </c>
      <c r="AE85" s="21">
        <v>28.5383</v>
      </c>
      <c r="AF85" s="31">
        <v>28.968499999999999</v>
      </c>
      <c r="AP85" s="35" t="s">
        <v>6667</v>
      </c>
      <c r="AQ85" s="21">
        <v>1.772</v>
      </c>
      <c r="AR85" s="21">
        <v>1.9724354569</v>
      </c>
      <c r="AS85" s="21">
        <v>1.9018274637999999</v>
      </c>
      <c r="AT85" s="31">
        <v>2.1019999999999999</v>
      </c>
      <c r="BR85" s="18" t="s">
        <v>6668</v>
      </c>
      <c r="BS85" s="21">
        <v>4.87E-2</v>
      </c>
      <c r="BT85" s="31">
        <v>1.5800000000000002E-2</v>
      </c>
      <c r="BW85" s="35" t="s">
        <v>7012</v>
      </c>
      <c r="BX85" s="21">
        <v>-2.89</v>
      </c>
      <c r="BY85" s="21">
        <v>1.2641238499672625</v>
      </c>
      <c r="BZ85" s="31">
        <v>-2.7173303924985248</v>
      </c>
      <c r="CC85" s="25"/>
      <c r="CD85" s="21"/>
      <c r="CE85" s="21"/>
      <c r="CF85" s="21"/>
      <c r="CG85" s="21"/>
    </row>
    <row r="86" spans="3:85" x14ac:dyDescent="0.3">
      <c r="C86" s="35" t="s">
        <v>6669</v>
      </c>
      <c r="D86" s="21">
        <v>456.072</v>
      </c>
      <c r="E86" s="21">
        <v>451.05033228259998</v>
      </c>
      <c r="F86" s="21">
        <v>454.76090119909998</v>
      </c>
      <c r="G86" s="31">
        <v>456.54200000000003</v>
      </c>
      <c r="H86" s="23"/>
      <c r="I86" s="21"/>
      <c r="Q86" s="35" t="s">
        <v>6670</v>
      </c>
      <c r="R86" s="24">
        <v>1.6603000000000001</v>
      </c>
      <c r="S86" s="24">
        <v>1.8594999999999999</v>
      </c>
      <c r="T86" s="46">
        <v>1.7881</v>
      </c>
      <c r="U86" s="24"/>
      <c r="W86" s="35" t="s">
        <v>6671</v>
      </c>
      <c r="X86" s="21">
        <v>2.11</v>
      </c>
      <c r="Y86" s="21">
        <v>2.097</v>
      </c>
      <c r="Z86" s="31">
        <v>2.0373999999999999</v>
      </c>
      <c r="AC86" s="35" t="s">
        <v>6702</v>
      </c>
      <c r="AD86" s="21">
        <v>27.89</v>
      </c>
      <c r="AE86" s="21">
        <v>27.866099999999999</v>
      </c>
      <c r="AF86" s="31">
        <v>28.403099999999998</v>
      </c>
      <c r="AP86" s="35" t="s">
        <v>6672</v>
      </c>
      <c r="AQ86" s="21">
        <v>0.84899999999999998</v>
      </c>
      <c r="AR86" s="21">
        <v>0.84430583420000005</v>
      </c>
      <c r="AS86" s="21">
        <v>0.96277962210000001</v>
      </c>
      <c r="AT86" s="31">
        <v>0.71899999999999997</v>
      </c>
      <c r="BR86" s="18" t="s">
        <v>6673</v>
      </c>
      <c r="BS86" s="21">
        <v>4.3099999999999999E-2</v>
      </c>
      <c r="BT86" s="31">
        <v>1.29E-2</v>
      </c>
      <c r="BW86" s="35" t="s">
        <v>6911</v>
      </c>
      <c r="BX86" s="21">
        <v>-3.04</v>
      </c>
      <c r="BY86" s="21">
        <v>1.2451513875048192</v>
      </c>
      <c r="BZ86" s="31">
        <v>-2.9097168725081701</v>
      </c>
      <c r="CC86" s="25"/>
      <c r="CD86" s="21"/>
      <c r="CE86" s="21"/>
      <c r="CF86" s="21"/>
      <c r="CG86" s="21"/>
    </row>
    <row r="87" spans="3:85" x14ac:dyDescent="0.3">
      <c r="C87" s="35" t="s">
        <v>6674</v>
      </c>
      <c r="D87" s="21">
        <v>420.63600000000002</v>
      </c>
      <c r="E87" s="21">
        <v>413.05865198790002</v>
      </c>
      <c r="F87" s="21">
        <v>421.94310783359998</v>
      </c>
      <c r="G87" s="31">
        <v>422.07600000000002</v>
      </c>
      <c r="H87" s="23"/>
      <c r="I87" s="21"/>
      <c r="Q87" s="35" t="s">
        <v>6675</v>
      </c>
      <c r="R87" s="24">
        <v>3.0817999999999999</v>
      </c>
      <c r="S87" s="24">
        <v>2.9767999999999999</v>
      </c>
      <c r="T87" s="46">
        <v>2.9575</v>
      </c>
      <c r="U87" s="24"/>
      <c r="W87" s="35" t="s">
        <v>6676</v>
      </c>
      <c r="X87" s="21">
        <v>7.13</v>
      </c>
      <c r="Y87" s="21">
        <v>0.65539999999999998</v>
      </c>
      <c r="Z87" s="31">
        <v>0.58589999999999998</v>
      </c>
      <c r="AC87" s="35" t="s">
        <v>6711</v>
      </c>
      <c r="AD87" s="21">
        <v>26.61</v>
      </c>
      <c r="AE87" s="21">
        <v>26.187999999999999</v>
      </c>
      <c r="AF87" s="31">
        <v>26.252600000000001</v>
      </c>
      <c r="AP87" s="35" t="s">
        <v>6677</v>
      </c>
      <c r="AQ87" s="21">
        <v>0.86</v>
      </c>
      <c r="AR87" s="21">
        <v>0.61221831920000003</v>
      </c>
      <c r="AS87" s="21">
        <v>0.59755593299999998</v>
      </c>
      <c r="AT87" s="31">
        <v>0.45</v>
      </c>
      <c r="BR87" s="18" t="s">
        <v>6678</v>
      </c>
      <c r="BS87" s="21">
        <v>4.0399999999999998E-2</v>
      </c>
      <c r="BT87" s="31">
        <v>1.24E-2</v>
      </c>
      <c r="BW87" s="35" t="s">
        <v>7013</v>
      </c>
      <c r="BX87" s="21">
        <v>-2.93</v>
      </c>
      <c r="BY87" s="21">
        <v>1.1487975074867052</v>
      </c>
      <c r="BZ87" s="31">
        <v>-2.687343422487487</v>
      </c>
      <c r="CC87" s="25"/>
      <c r="CD87" s="21"/>
      <c r="CE87" s="21"/>
      <c r="CF87" s="21"/>
      <c r="CG87" s="21"/>
    </row>
    <row r="88" spans="3:85" x14ac:dyDescent="0.3">
      <c r="C88" s="35" t="s">
        <v>6679</v>
      </c>
      <c r="D88" s="21">
        <v>410.06599999999997</v>
      </c>
      <c r="E88" s="21">
        <v>403.60989194490003</v>
      </c>
      <c r="F88" s="21">
        <v>409.99351767019999</v>
      </c>
      <c r="G88" s="31">
        <v>410.70599999999996</v>
      </c>
      <c r="H88" s="23"/>
      <c r="I88" s="21"/>
      <c r="Q88" s="35" t="s">
        <v>6680</v>
      </c>
      <c r="R88" s="24">
        <v>2.0638999999999998</v>
      </c>
      <c r="S88" s="24">
        <v>2.2928999999999999</v>
      </c>
      <c r="T88" s="46">
        <v>2.1636000000000002</v>
      </c>
      <c r="U88" s="24"/>
      <c r="W88" s="35" t="s">
        <v>6681</v>
      </c>
      <c r="X88" s="21">
        <v>4.82</v>
      </c>
      <c r="Y88" s="21">
        <v>1.5510999999999999</v>
      </c>
      <c r="Z88" s="31">
        <v>1.4510000000000001</v>
      </c>
      <c r="AC88" s="35" t="s">
        <v>6720</v>
      </c>
      <c r="AD88" s="21">
        <v>28.83</v>
      </c>
      <c r="AE88" s="21">
        <v>29.362300000000001</v>
      </c>
      <c r="AF88" s="31">
        <v>29.670300000000001</v>
      </c>
      <c r="AP88" s="35" t="s">
        <v>6682</v>
      </c>
      <c r="AQ88" s="21">
        <v>1.355</v>
      </c>
      <c r="AR88" s="21">
        <v>1.3743662212000001</v>
      </c>
      <c r="AS88" s="21">
        <v>1.6285646598000001</v>
      </c>
      <c r="AT88" s="31">
        <v>1.325</v>
      </c>
      <c r="BR88" s="18" t="s">
        <v>6683</v>
      </c>
      <c r="BS88" s="21">
        <v>1.7100000000000001E-2</v>
      </c>
      <c r="BT88" s="31">
        <v>1.9400000000000001E-2</v>
      </c>
      <c r="BW88" s="35" t="s">
        <v>7014</v>
      </c>
      <c r="BX88" s="21">
        <v>-4.58</v>
      </c>
      <c r="BY88" s="21">
        <v>0.86269264748082719</v>
      </c>
      <c r="BZ88" s="31">
        <v>-4.3267982399886762</v>
      </c>
      <c r="CC88" s="25"/>
      <c r="CD88" s="21"/>
      <c r="CE88" s="21"/>
      <c r="CF88" s="21"/>
      <c r="CG88" s="21"/>
    </row>
    <row r="89" spans="3:85" x14ac:dyDescent="0.3">
      <c r="C89" s="35" t="s">
        <v>6684</v>
      </c>
      <c r="D89" s="21">
        <v>269.089</v>
      </c>
      <c r="E89" s="21">
        <v>263.66662427810002</v>
      </c>
      <c r="F89" s="21">
        <v>273.61771864880001</v>
      </c>
      <c r="G89" s="31">
        <v>266.28899999999999</v>
      </c>
      <c r="H89" s="23"/>
      <c r="I89" s="21"/>
      <c r="Q89" s="35" t="s">
        <v>6685</v>
      </c>
      <c r="R89" s="24">
        <v>1.6536</v>
      </c>
      <c r="S89" s="24">
        <v>1.8472</v>
      </c>
      <c r="T89" s="46">
        <v>1.7098</v>
      </c>
      <c r="U89" s="24"/>
      <c r="W89" s="35" t="s">
        <v>6686</v>
      </c>
      <c r="X89" s="21">
        <v>3.64</v>
      </c>
      <c r="Y89" s="21">
        <v>2.0613000000000001</v>
      </c>
      <c r="Z89" s="31">
        <v>1.9582999999999999</v>
      </c>
      <c r="AC89" s="35" t="s">
        <v>6720</v>
      </c>
      <c r="AD89" s="21">
        <v>28.86</v>
      </c>
      <c r="AE89" s="21">
        <v>29.116499999999998</v>
      </c>
      <c r="AF89" s="31">
        <v>29.4358</v>
      </c>
      <c r="AP89" s="36" t="s">
        <v>6687</v>
      </c>
      <c r="AQ89" s="32">
        <v>1.484</v>
      </c>
      <c r="AR89" s="32">
        <v>1.4532127859999999</v>
      </c>
      <c r="AS89" s="32">
        <v>1.2835298328</v>
      </c>
      <c r="AT89" s="33">
        <v>1.464</v>
      </c>
      <c r="BR89" s="18" t="s">
        <v>6688</v>
      </c>
      <c r="BS89" s="21">
        <v>3.39E-2</v>
      </c>
      <c r="BT89" s="31">
        <v>6.1000000000000004E-3</v>
      </c>
      <c r="BW89" s="35" t="s">
        <v>7015</v>
      </c>
      <c r="BX89" s="21">
        <v>-2.67</v>
      </c>
      <c r="BY89" s="21">
        <v>1.4751075474841002</v>
      </c>
      <c r="BZ89" s="31">
        <v>-2.3468932975016799</v>
      </c>
      <c r="CC89" s="25"/>
      <c r="CD89" s="21"/>
      <c r="CE89" s="21"/>
      <c r="CF89" s="21"/>
      <c r="CG89" s="21"/>
    </row>
    <row r="90" spans="3:85" x14ac:dyDescent="0.3">
      <c r="C90" s="35" t="s">
        <v>6689</v>
      </c>
      <c r="D90" s="21">
        <v>296.53399999999999</v>
      </c>
      <c r="E90" s="21">
        <v>291.18204142090002</v>
      </c>
      <c r="F90" s="21">
        <v>292.29991239190002</v>
      </c>
      <c r="G90" s="31">
        <v>293.28399999999999</v>
      </c>
      <c r="H90" s="23"/>
      <c r="I90" s="21"/>
      <c r="Q90" s="35" t="s">
        <v>6690</v>
      </c>
      <c r="R90" s="24">
        <v>1.9345000000000001</v>
      </c>
      <c r="S90" s="24">
        <v>2.1362000000000001</v>
      </c>
      <c r="T90" s="46">
        <v>1.9863999999999999</v>
      </c>
      <c r="U90" s="24"/>
      <c r="W90" s="35" t="s">
        <v>6691</v>
      </c>
      <c r="X90" s="21">
        <v>2.4700000000000002</v>
      </c>
      <c r="Y90" s="21">
        <v>2.2507000000000001</v>
      </c>
      <c r="Z90" s="31">
        <v>2.3494999999999999</v>
      </c>
      <c r="AC90" s="35" t="s">
        <v>6735</v>
      </c>
      <c r="AD90" s="21">
        <v>24.33</v>
      </c>
      <c r="AE90" s="21">
        <v>24.261800000000001</v>
      </c>
      <c r="AF90" s="31">
        <v>24.5228</v>
      </c>
      <c r="AR90" s="24"/>
      <c r="AS90" s="24"/>
      <c r="AT90" s="24"/>
      <c r="BR90" s="18" t="s">
        <v>6692</v>
      </c>
      <c r="BS90" s="21">
        <v>3.5000000000000003E-2</v>
      </c>
      <c r="BT90" s="31">
        <v>1.34E-2</v>
      </c>
      <c r="BW90" s="35" t="s">
        <v>6912</v>
      </c>
      <c r="BX90" s="21">
        <v>-6.7</v>
      </c>
      <c r="BY90" s="21">
        <v>-1.7418967025013643</v>
      </c>
      <c r="BZ90" s="31">
        <v>-5.7324321250051469</v>
      </c>
      <c r="CC90" s="25"/>
      <c r="CD90" s="21"/>
      <c r="CE90" s="21"/>
      <c r="CF90" s="21"/>
      <c r="CG90" s="21"/>
    </row>
    <row r="91" spans="3:85" x14ac:dyDescent="0.3">
      <c r="C91" s="35" t="s">
        <v>6694</v>
      </c>
      <c r="D91" s="21">
        <v>434.73700000000002</v>
      </c>
      <c r="E91" s="21">
        <v>427.23017670820002</v>
      </c>
      <c r="F91" s="21">
        <v>434.43902319469998</v>
      </c>
      <c r="G91" s="31">
        <v>435.58700000000005</v>
      </c>
      <c r="H91" s="23"/>
      <c r="I91" s="21"/>
      <c r="Q91" s="35" t="s">
        <v>6695</v>
      </c>
      <c r="R91" s="24">
        <v>1.4061999999999999</v>
      </c>
      <c r="S91" s="24">
        <v>1.7124999999999999</v>
      </c>
      <c r="T91" s="46">
        <v>1.6371</v>
      </c>
      <c r="U91" s="24"/>
      <c r="W91" s="35" t="s">
        <v>6696</v>
      </c>
      <c r="X91" s="21">
        <v>2.5299999999999998</v>
      </c>
      <c r="Y91" s="21">
        <v>2.4222999999999999</v>
      </c>
      <c r="Z91" s="31">
        <v>2.3927999999999998</v>
      </c>
      <c r="AC91" s="35" t="s">
        <v>6738</v>
      </c>
      <c r="AD91" s="21">
        <v>31.48</v>
      </c>
      <c r="AE91" s="21">
        <v>31.695399999999999</v>
      </c>
      <c r="AF91" s="31">
        <v>31.988099999999999</v>
      </c>
      <c r="AR91" s="24"/>
      <c r="AS91" s="24"/>
      <c r="AT91" s="24"/>
      <c r="BR91" s="18" t="s">
        <v>6697</v>
      </c>
      <c r="BS91" s="21">
        <v>6.4799999999999996E-2</v>
      </c>
      <c r="BT91" s="31">
        <v>3.7999999999999999E-2</v>
      </c>
      <c r="BW91" s="35" t="s">
        <v>6913</v>
      </c>
      <c r="BX91" s="21">
        <v>-6.47</v>
      </c>
      <c r="BY91" s="21">
        <v>-1.7046501850205686</v>
      </c>
      <c r="BZ91" s="31">
        <v>-5.4488943674954271</v>
      </c>
      <c r="CC91" s="25"/>
      <c r="CD91" s="21"/>
      <c r="CE91" s="21"/>
      <c r="CF91" s="21"/>
      <c r="CG91" s="21"/>
    </row>
    <row r="92" spans="3:85" x14ac:dyDescent="0.3">
      <c r="C92" s="35" t="s">
        <v>6698</v>
      </c>
      <c r="D92" s="21">
        <v>291.13499999999999</v>
      </c>
      <c r="E92" s="21">
        <v>283.89973754570002</v>
      </c>
      <c r="F92" s="21">
        <v>285.00748490640001</v>
      </c>
      <c r="G92" s="31">
        <v>287.76499999999999</v>
      </c>
      <c r="H92" s="23"/>
      <c r="I92" s="21"/>
      <c r="Q92" s="35" t="s">
        <v>6699</v>
      </c>
      <c r="R92" s="24">
        <v>2.1659000000000002</v>
      </c>
      <c r="S92" s="24">
        <v>2.355</v>
      </c>
      <c r="T92" s="46">
        <v>2.2612000000000001</v>
      </c>
      <c r="U92" s="24"/>
      <c r="W92" s="35" t="s">
        <v>6700</v>
      </c>
      <c r="X92" s="21">
        <v>2.11</v>
      </c>
      <c r="Y92" s="21">
        <v>2.0169000000000001</v>
      </c>
      <c r="Z92" s="31">
        <v>1.9961</v>
      </c>
      <c r="AC92" s="35" t="s">
        <v>6741</v>
      </c>
      <c r="AD92" s="21">
        <v>26.46</v>
      </c>
      <c r="AE92" s="21">
        <v>26.653500000000001</v>
      </c>
      <c r="AF92" s="31">
        <v>26.954899999999999</v>
      </c>
      <c r="AR92" s="24"/>
      <c r="AS92" s="24"/>
      <c r="AT92" s="24"/>
      <c r="BR92" s="18" t="s">
        <v>6701</v>
      </c>
      <c r="BS92" s="21">
        <v>6.0699999999999997E-2</v>
      </c>
      <c r="BT92" s="31">
        <v>1.9199999999999998E-2</v>
      </c>
      <c r="BW92" s="35" t="s">
        <v>6914</v>
      </c>
      <c r="BX92" s="21">
        <v>-6.36</v>
      </c>
      <c r="BY92" s="21">
        <v>-1.5031216574924144</v>
      </c>
      <c r="BZ92" s="31">
        <v>-5.2209593850072622</v>
      </c>
      <c r="CC92" s="25"/>
      <c r="CD92" s="21"/>
      <c r="CE92" s="21"/>
      <c r="CF92" s="21"/>
      <c r="CG92" s="21"/>
    </row>
    <row r="93" spans="3:85" x14ac:dyDescent="0.3">
      <c r="C93" s="35" t="s">
        <v>6703</v>
      </c>
      <c r="D93" s="21">
        <v>258.78199999999998</v>
      </c>
      <c r="E93" s="21">
        <v>254.17041005999999</v>
      </c>
      <c r="F93" s="21">
        <v>256.54053635780002</v>
      </c>
      <c r="G93" s="31">
        <v>259.09199999999998</v>
      </c>
      <c r="H93" s="23"/>
      <c r="I93" s="21"/>
      <c r="Q93" s="35" t="s">
        <v>6704</v>
      </c>
      <c r="R93" s="24">
        <v>3.7997999999999998</v>
      </c>
      <c r="S93" s="24">
        <v>3.9051999999999998</v>
      </c>
      <c r="T93" s="46">
        <v>3.8624000000000001</v>
      </c>
      <c r="U93" s="24"/>
      <c r="W93" s="35" t="s">
        <v>6705</v>
      </c>
      <c r="X93" s="21">
        <v>2.2200000000000002</v>
      </c>
      <c r="Y93" s="21">
        <v>2.0072999999999999</v>
      </c>
      <c r="Z93" s="31">
        <v>1.9811000000000001</v>
      </c>
      <c r="AC93" s="35" t="s">
        <v>6745</v>
      </c>
      <c r="AD93" s="21">
        <v>22.4</v>
      </c>
      <c r="AE93" s="21">
        <v>22.348299999999998</v>
      </c>
      <c r="AF93" s="31">
        <v>22.773700000000002</v>
      </c>
      <c r="AR93" s="24"/>
      <c r="AS93" s="24"/>
      <c r="AT93" s="24"/>
      <c r="BR93" s="18" t="s">
        <v>6554</v>
      </c>
      <c r="BS93" s="21">
        <v>3.5200000000000002E-2</v>
      </c>
      <c r="BT93" s="31">
        <v>2.35E-2</v>
      </c>
      <c r="BW93" s="35" t="s">
        <v>6915</v>
      </c>
      <c r="BX93" s="21">
        <v>-6.16</v>
      </c>
      <c r="BY93" s="21">
        <v>-1.3789450550108029</v>
      </c>
      <c r="BZ93" s="31">
        <v>-5.0976857550000432</v>
      </c>
      <c r="CC93" s="25"/>
      <c r="CD93" s="21"/>
      <c r="CE93" s="21"/>
      <c r="CF93" s="21"/>
      <c r="CG93" s="21"/>
    </row>
    <row r="94" spans="3:85" x14ac:dyDescent="0.3">
      <c r="C94" s="35" t="s">
        <v>6707</v>
      </c>
      <c r="D94" s="21">
        <v>390.14100000000002</v>
      </c>
      <c r="E94" s="21">
        <v>381.18787133260003</v>
      </c>
      <c r="F94" s="21">
        <v>394.80265395449999</v>
      </c>
      <c r="G94" s="31">
        <v>389.92099999999999</v>
      </c>
      <c r="H94" s="23"/>
      <c r="I94" s="21"/>
      <c r="Q94" s="35" t="s">
        <v>6708</v>
      </c>
      <c r="R94" s="24">
        <v>1.5216000000000001</v>
      </c>
      <c r="S94" s="24">
        <v>1.7947</v>
      </c>
      <c r="T94" s="46">
        <v>1.7042999999999999</v>
      </c>
      <c r="U94" s="24"/>
      <c r="W94" s="35" t="s">
        <v>6709</v>
      </c>
      <c r="X94" s="21">
        <v>5.64</v>
      </c>
      <c r="Y94" s="21">
        <v>5.9901</v>
      </c>
      <c r="Z94" s="31">
        <v>5.8914999999999997</v>
      </c>
      <c r="AC94" s="35" t="s">
        <v>6745</v>
      </c>
      <c r="AD94" s="21">
        <v>24.54</v>
      </c>
      <c r="AE94" s="21">
        <v>24.301400000000001</v>
      </c>
      <c r="AF94" s="31">
        <v>24.476600000000001</v>
      </c>
      <c r="AR94" s="24"/>
      <c r="AS94" s="24"/>
      <c r="AT94" s="24"/>
      <c r="BR94" s="18" t="s">
        <v>6710</v>
      </c>
      <c r="BS94" s="21">
        <v>6.9900000000000004E-2</v>
      </c>
      <c r="BT94" s="31">
        <v>0.38009999999999999</v>
      </c>
      <c r="BW94" s="35" t="s">
        <v>6916</v>
      </c>
      <c r="BX94" s="21">
        <v>-6.21</v>
      </c>
      <c r="BY94" s="21">
        <v>-1.1986053200125468</v>
      </c>
      <c r="BZ94" s="31">
        <v>-4.8883479900190707</v>
      </c>
      <c r="CC94" s="25"/>
      <c r="CD94" s="21"/>
      <c r="CE94" s="21"/>
      <c r="CF94" s="21"/>
      <c r="CG94" s="21"/>
    </row>
    <row r="95" spans="3:85" x14ac:dyDescent="0.3">
      <c r="C95" s="35" t="s">
        <v>6712</v>
      </c>
      <c r="D95" s="21">
        <v>386.08699999999999</v>
      </c>
      <c r="E95" s="21">
        <v>379.8260714278</v>
      </c>
      <c r="F95" s="21">
        <v>384.33242526499998</v>
      </c>
      <c r="G95" s="31">
        <v>390.79699999999997</v>
      </c>
      <c r="H95" s="23"/>
      <c r="I95" s="21"/>
      <c r="Q95" s="35" t="s">
        <v>6713</v>
      </c>
      <c r="R95" s="24">
        <v>1.9168000000000001</v>
      </c>
      <c r="S95" s="24">
        <v>2.1261000000000001</v>
      </c>
      <c r="T95" s="46">
        <v>2.0733999999999999</v>
      </c>
      <c r="U95" s="24"/>
      <c r="W95" s="35" t="s">
        <v>6714</v>
      </c>
      <c r="X95" s="21">
        <v>2.0299999999999998</v>
      </c>
      <c r="Y95" s="21">
        <v>1.8593</v>
      </c>
      <c r="Z95" s="31">
        <v>1.8366</v>
      </c>
      <c r="AC95" s="35" t="s">
        <v>6749</v>
      </c>
      <c r="AD95" s="21">
        <v>2.94</v>
      </c>
      <c r="AE95" s="21">
        <v>25.846599999999999</v>
      </c>
      <c r="AF95" s="31">
        <v>26.240500000000001</v>
      </c>
      <c r="AR95" s="24"/>
      <c r="AS95" s="24"/>
      <c r="AT95" s="24"/>
      <c r="BR95" s="18" t="s">
        <v>6715</v>
      </c>
      <c r="BS95" s="21">
        <v>3.2399999999999998E-2</v>
      </c>
      <c r="BT95" s="31">
        <v>0.59950000000000003</v>
      </c>
      <c r="BW95" s="35" t="s">
        <v>7016</v>
      </c>
      <c r="BX95" s="21">
        <v>-2.78</v>
      </c>
      <c r="BY95" s="21">
        <v>1.0852085399932321</v>
      </c>
      <c r="BZ95" s="31">
        <v>-2.3348120399985817</v>
      </c>
      <c r="CC95" s="25"/>
      <c r="CD95" s="21"/>
      <c r="CE95" s="21"/>
      <c r="CF95" s="21"/>
      <c r="CG95" s="21"/>
    </row>
    <row r="96" spans="3:85" x14ac:dyDescent="0.3">
      <c r="C96" s="35" t="s">
        <v>6716</v>
      </c>
      <c r="D96" s="21">
        <v>410.029</v>
      </c>
      <c r="E96" s="21">
        <v>404.22597566849998</v>
      </c>
      <c r="F96" s="21">
        <v>414.19236953590001</v>
      </c>
      <c r="G96" s="31">
        <v>408.279</v>
      </c>
      <c r="H96" s="23"/>
      <c r="I96" s="21"/>
      <c r="Q96" s="35" t="s">
        <v>6717</v>
      </c>
      <c r="R96" s="24">
        <v>1.5731999999999999</v>
      </c>
      <c r="S96" s="24">
        <v>1.7876000000000001</v>
      </c>
      <c r="T96" s="46">
        <v>1.6744000000000001</v>
      </c>
      <c r="U96" s="24"/>
      <c r="W96" s="35" t="s">
        <v>6718</v>
      </c>
      <c r="X96" s="21">
        <v>4.72</v>
      </c>
      <c r="Y96" s="21">
        <v>4.7249999999999996</v>
      </c>
      <c r="Z96" s="31">
        <v>4.7229000000000001</v>
      </c>
      <c r="AC96" s="35" t="s">
        <v>6749</v>
      </c>
      <c r="AD96" s="21">
        <v>8.2100000000000009</v>
      </c>
      <c r="AE96" s="21">
        <v>28.4117</v>
      </c>
      <c r="AF96" s="31">
        <v>28.634799999999998</v>
      </c>
      <c r="AR96" s="24"/>
      <c r="AS96" s="24"/>
      <c r="AT96" s="24"/>
      <c r="BR96" s="18" t="s">
        <v>6719</v>
      </c>
      <c r="BS96" s="21">
        <v>3.3700000000000001E-2</v>
      </c>
      <c r="BT96" s="31">
        <v>4.4000000000000003E-3</v>
      </c>
      <c r="BW96" s="35" t="s">
        <v>7017</v>
      </c>
      <c r="BX96" s="21">
        <v>-2.65</v>
      </c>
      <c r="BY96" s="21">
        <v>0.90689437501097814</v>
      </c>
      <c r="BZ96" s="31">
        <v>-2.4489555450038836</v>
      </c>
      <c r="CC96" s="25"/>
      <c r="CD96" s="21"/>
      <c r="CE96" s="21"/>
      <c r="CF96" s="21"/>
      <c r="CG96" s="21"/>
    </row>
    <row r="97" spans="3:85" x14ac:dyDescent="0.3">
      <c r="C97" s="35" t="s">
        <v>6721</v>
      </c>
      <c r="D97" s="21">
        <v>132.721</v>
      </c>
      <c r="E97" s="21">
        <v>130.46344270469999</v>
      </c>
      <c r="F97" s="21">
        <v>132.0966932915</v>
      </c>
      <c r="G97" s="31">
        <v>133.541</v>
      </c>
      <c r="H97" s="23"/>
      <c r="I97" s="21"/>
      <c r="Q97" s="35" t="s">
        <v>6722</v>
      </c>
      <c r="R97" s="24">
        <v>2.6291000000000002</v>
      </c>
      <c r="S97" s="24">
        <v>2.7652000000000001</v>
      </c>
      <c r="T97" s="46">
        <v>2.6530999999999998</v>
      </c>
      <c r="U97" s="24"/>
      <c r="W97" s="35" t="s">
        <v>6723</v>
      </c>
      <c r="X97" s="21">
        <v>4.1100000000000003</v>
      </c>
      <c r="Y97" s="21">
        <v>3.9257</v>
      </c>
      <c r="Z97" s="31">
        <v>3.8908999999999998</v>
      </c>
      <c r="AC97" s="35" t="s">
        <v>6749</v>
      </c>
      <c r="AD97" s="21">
        <v>28.4</v>
      </c>
      <c r="AE97" s="21">
        <v>28.526900000000001</v>
      </c>
      <c r="AF97" s="31">
        <v>28.695900000000002</v>
      </c>
      <c r="AR97" s="24"/>
      <c r="AS97" s="24"/>
      <c r="AT97" s="24"/>
      <c r="BR97" s="18" t="s">
        <v>6724</v>
      </c>
      <c r="BS97" s="21">
        <v>0.55230000000000001</v>
      </c>
      <c r="BT97" s="31">
        <v>1.4800000000000001E-2</v>
      </c>
      <c r="BW97" s="35" t="s">
        <v>6917</v>
      </c>
      <c r="BX97" s="21">
        <v>-3.32</v>
      </c>
      <c r="BY97" s="21">
        <v>0.53436456749480499</v>
      </c>
      <c r="BZ97" s="31">
        <v>-2.952127087508245</v>
      </c>
      <c r="CC97" s="25"/>
      <c r="CD97" s="21"/>
      <c r="CE97" s="21"/>
      <c r="CF97" s="21"/>
      <c r="CG97" s="21"/>
    </row>
    <row r="98" spans="3:85" x14ac:dyDescent="0.3">
      <c r="C98" s="35" t="s">
        <v>6725</v>
      </c>
      <c r="D98" s="21">
        <v>165.12799999999999</v>
      </c>
      <c r="E98" s="21">
        <v>155.39521505280001</v>
      </c>
      <c r="F98" s="21">
        <v>164.53539512579999</v>
      </c>
      <c r="G98" s="31">
        <v>165.458</v>
      </c>
      <c r="H98" s="23"/>
      <c r="I98" s="21"/>
      <c r="Q98" s="35" t="s">
        <v>6726</v>
      </c>
      <c r="R98" s="24">
        <v>6.1280999999999999</v>
      </c>
      <c r="S98" s="24">
        <v>6.1265999999999998</v>
      </c>
      <c r="T98" s="46">
        <v>6.0660999999999996</v>
      </c>
      <c r="U98" s="24"/>
      <c r="W98" s="36" t="s">
        <v>6727</v>
      </c>
      <c r="X98" s="32">
        <v>7.62</v>
      </c>
      <c r="Y98" s="32">
        <v>1.4538</v>
      </c>
      <c r="Z98" s="33">
        <v>1.5777000000000001</v>
      </c>
      <c r="AC98" s="35" t="s">
        <v>6753</v>
      </c>
      <c r="AD98" s="21">
        <v>21.87</v>
      </c>
      <c r="AE98" s="21">
        <v>21.794799999999999</v>
      </c>
      <c r="AF98" s="31">
        <v>22.022400000000001</v>
      </c>
      <c r="AR98" s="24"/>
      <c r="AS98" s="24"/>
      <c r="AT98" s="24"/>
      <c r="BR98" s="18" t="s">
        <v>6728</v>
      </c>
      <c r="BS98" s="21">
        <v>6.1400000000000003E-2</v>
      </c>
      <c r="BT98" s="31">
        <v>8.0000000000000002E-3</v>
      </c>
      <c r="BW98" s="35" t="s">
        <v>6918</v>
      </c>
      <c r="BX98" s="21">
        <v>-2.93</v>
      </c>
      <c r="BY98" s="21">
        <v>0.57250401750266633</v>
      </c>
      <c r="BZ98" s="31">
        <v>-2.673163804989116</v>
      </c>
      <c r="CC98" s="25"/>
      <c r="CD98" s="21"/>
      <c r="CE98" s="21"/>
      <c r="CF98" s="21"/>
      <c r="CG98" s="21"/>
    </row>
    <row r="99" spans="3:85" x14ac:dyDescent="0.3">
      <c r="C99" s="35" t="s">
        <v>6729</v>
      </c>
      <c r="D99" s="21">
        <v>166.22900000000001</v>
      </c>
      <c r="E99" s="21">
        <v>159.22732966820001</v>
      </c>
      <c r="F99" s="21">
        <v>167.63102446670001</v>
      </c>
      <c r="G99" s="31">
        <v>165.399</v>
      </c>
      <c r="H99" s="23"/>
      <c r="I99" s="21"/>
      <c r="Q99" s="35" t="s">
        <v>6730</v>
      </c>
      <c r="R99" s="24">
        <v>6.9851000000000001</v>
      </c>
      <c r="S99" s="24">
        <v>7.0582000000000003</v>
      </c>
      <c r="T99" s="46">
        <v>7.0350999999999999</v>
      </c>
      <c r="U99" s="24"/>
      <c r="AC99" s="35" t="s">
        <v>6769</v>
      </c>
      <c r="AD99" s="21">
        <v>19.78</v>
      </c>
      <c r="AE99" s="21">
        <v>19.668399999999998</v>
      </c>
      <c r="AF99" s="31">
        <v>20.785699999999999</v>
      </c>
      <c r="AR99" s="24"/>
      <c r="AS99" s="24"/>
      <c r="AT99" s="24"/>
      <c r="BR99" s="18" t="s">
        <v>6731</v>
      </c>
      <c r="BS99" s="21">
        <v>4.07E-2</v>
      </c>
      <c r="BT99" s="31">
        <v>1.4200000000000001E-2</v>
      </c>
      <c r="BW99" s="35" t="s">
        <v>6919</v>
      </c>
      <c r="BX99" s="21">
        <v>-3.1</v>
      </c>
      <c r="BY99" s="21">
        <v>0.3472120649924193</v>
      </c>
      <c r="BZ99" s="31">
        <v>-3.0958729049905287</v>
      </c>
      <c r="CC99" s="25"/>
      <c r="CD99" s="21"/>
      <c r="CE99" s="21"/>
      <c r="CF99" s="21"/>
      <c r="CG99" s="21"/>
    </row>
    <row r="100" spans="3:85" x14ac:dyDescent="0.3">
      <c r="C100" s="35" t="s">
        <v>6732</v>
      </c>
      <c r="D100" s="21">
        <v>502.03699999999998</v>
      </c>
      <c r="E100" s="21">
        <v>490.64900524619998</v>
      </c>
      <c r="F100" s="21">
        <v>493.83619549790001</v>
      </c>
      <c r="G100" s="31">
        <v>499.67699999999996</v>
      </c>
      <c r="H100" s="23"/>
      <c r="I100" s="21"/>
      <c r="Q100" s="35" t="s">
        <v>6733</v>
      </c>
      <c r="R100" s="24">
        <v>7.0960000000000001</v>
      </c>
      <c r="S100" s="24">
        <v>7.2583000000000002</v>
      </c>
      <c r="T100" s="46">
        <v>7.2099000000000002</v>
      </c>
      <c r="U100" s="24"/>
      <c r="AC100" s="35" t="s">
        <v>6773</v>
      </c>
      <c r="AD100" s="21">
        <v>28.74</v>
      </c>
      <c r="AE100" s="21">
        <v>29.122</v>
      </c>
      <c r="AF100" s="31">
        <v>29.034099999999999</v>
      </c>
      <c r="BR100" s="18" t="s">
        <v>6734</v>
      </c>
      <c r="BS100" s="21">
        <v>3.85E-2</v>
      </c>
      <c r="BT100" s="31">
        <v>1.17E-2</v>
      </c>
      <c r="BW100" s="35" t="s">
        <v>7018</v>
      </c>
      <c r="BX100" s="21">
        <v>-2.83</v>
      </c>
      <c r="BY100" s="21">
        <v>0.76460310251974306</v>
      </c>
      <c r="BZ100" s="31">
        <v>-2.4585726099925864</v>
      </c>
      <c r="CC100" s="25"/>
      <c r="CD100" s="21"/>
      <c r="CE100" s="21"/>
      <c r="CF100" s="21"/>
      <c r="CG100" s="21"/>
    </row>
    <row r="101" spans="3:85" x14ac:dyDescent="0.3">
      <c r="C101" s="35" t="s">
        <v>6736</v>
      </c>
      <c r="D101" s="21">
        <v>228.48500000000001</v>
      </c>
      <c r="E101" s="21">
        <v>220.6809072936</v>
      </c>
      <c r="F101" s="21">
        <v>222.91332833249999</v>
      </c>
      <c r="G101" s="31">
        <v>226.125</v>
      </c>
      <c r="H101" s="23"/>
      <c r="I101" s="21"/>
      <c r="Q101" s="35" t="s">
        <v>6706</v>
      </c>
      <c r="R101" s="24">
        <v>6.2878999999999996</v>
      </c>
      <c r="S101" s="24">
        <v>6.4165999999999999</v>
      </c>
      <c r="T101" s="46">
        <v>6.3986000000000001</v>
      </c>
      <c r="U101" s="24"/>
      <c r="AC101" s="35" t="s">
        <v>6773</v>
      </c>
      <c r="AD101" s="21">
        <v>29.16</v>
      </c>
      <c r="AE101" s="21">
        <v>29.5688</v>
      </c>
      <c r="AF101" s="31">
        <v>29.500499999999999</v>
      </c>
      <c r="BR101" s="18" t="s">
        <v>6737</v>
      </c>
      <c r="BS101" s="21">
        <v>3.5099999999999999E-2</v>
      </c>
      <c r="BT101" s="31">
        <v>1.34E-2</v>
      </c>
      <c r="BW101" s="35" t="s">
        <v>6920</v>
      </c>
      <c r="BX101" s="21">
        <v>-2.86</v>
      </c>
      <c r="BY101" s="21">
        <v>0.47024159751288153</v>
      </c>
      <c r="BZ101" s="31">
        <v>-2.9519168750198332</v>
      </c>
      <c r="CC101" s="25"/>
      <c r="CD101" s="21"/>
      <c r="CE101" s="21"/>
      <c r="CF101" s="21"/>
      <c r="CG101" s="21"/>
    </row>
    <row r="102" spans="3:85" x14ac:dyDescent="0.3">
      <c r="C102" s="35" t="s">
        <v>6739</v>
      </c>
      <c r="D102" s="21">
        <v>224.864</v>
      </c>
      <c r="E102" s="21">
        <v>219.93991506649999</v>
      </c>
      <c r="F102" s="21">
        <v>220.853419256</v>
      </c>
      <c r="G102" s="31">
        <v>223.48400000000001</v>
      </c>
      <c r="H102" s="23"/>
      <c r="I102" s="21"/>
      <c r="Q102" s="35" t="s">
        <v>6711</v>
      </c>
      <c r="R102" s="24">
        <v>5.8285999999999998</v>
      </c>
      <c r="S102" s="24">
        <v>5.5926999999999998</v>
      </c>
      <c r="T102" s="46">
        <v>5.5884</v>
      </c>
      <c r="U102" s="24"/>
      <c r="AC102" s="35" t="s">
        <v>6773</v>
      </c>
      <c r="AD102" s="21">
        <v>26.95</v>
      </c>
      <c r="AE102" s="21">
        <v>27.146100000000001</v>
      </c>
      <c r="AF102" s="31">
        <v>27.183700000000002</v>
      </c>
      <c r="BR102" s="18" t="s">
        <v>6740</v>
      </c>
      <c r="BS102" s="21">
        <v>3.6200000000000003E-2</v>
      </c>
      <c r="BT102" s="31">
        <v>8.6E-3</v>
      </c>
      <c r="BW102" s="35" t="s">
        <v>6921</v>
      </c>
      <c r="BX102" s="21">
        <v>-2.57</v>
      </c>
      <c r="BY102" s="21">
        <v>0.92892652750364846</v>
      </c>
      <c r="BZ102" s="31">
        <v>-2.2830897249949089</v>
      </c>
      <c r="CC102" s="25"/>
      <c r="CD102" s="21"/>
      <c r="CE102" s="21"/>
      <c r="CF102" s="21"/>
      <c r="CG102" s="21"/>
    </row>
    <row r="103" spans="3:85" x14ac:dyDescent="0.3">
      <c r="C103" s="35" t="s">
        <v>6742</v>
      </c>
      <c r="D103" s="21">
        <v>335.74700000000001</v>
      </c>
      <c r="E103" s="21">
        <v>326.82436061229998</v>
      </c>
      <c r="F103" s="21">
        <v>338.02466939890002</v>
      </c>
      <c r="G103" s="31">
        <v>336.27699999999999</v>
      </c>
      <c r="H103" s="23"/>
      <c r="I103" s="21"/>
      <c r="Q103" s="35" t="s">
        <v>6743</v>
      </c>
      <c r="R103" s="24">
        <v>7.0557999999999996</v>
      </c>
      <c r="S103" s="24">
        <v>6.9649000000000001</v>
      </c>
      <c r="T103" s="46">
        <v>6.8512000000000004</v>
      </c>
      <c r="U103" s="24"/>
      <c r="AC103" s="35" t="s">
        <v>6773</v>
      </c>
      <c r="AD103" s="21">
        <v>26.69</v>
      </c>
      <c r="AE103" s="21">
        <v>26.916799999999999</v>
      </c>
      <c r="AF103" s="31">
        <v>26.934200000000001</v>
      </c>
      <c r="BR103" s="18" t="s">
        <v>6744</v>
      </c>
      <c r="BS103" s="21">
        <v>3.4500000000000003E-2</v>
      </c>
      <c r="BT103" s="31">
        <v>1.0999999999999999E-2</v>
      </c>
      <c r="BW103" s="35" t="s">
        <v>6922</v>
      </c>
      <c r="BX103" s="21">
        <v>-2.5499999999999998</v>
      </c>
      <c r="BY103" s="21">
        <v>0.64057270749003692</v>
      </c>
      <c r="BZ103" s="31">
        <v>-2.7724462274976247</v>
      </c>
      <c r="CC103" s="25"/>
      <c r="CD103" s="21"/>
      <c r="CE103" s="21"/>
      <c r="CF103" s="21"/>
      <c r="CG103" s="21"/>
    </row>
    <row r="104" spans="3:85" x14ac:dyDescent="0.3">
      <c r="C104" s="35" t="s">
        <v>6746</v>
      </c>
      <c r="D104" s="21">
        <v>193.05199999999999</v>
      </c>
      <c r="E104" s="21">
        <v>183.58133194140001</v>
      </c>
      <c r="F104" s="21">
        <v>200.05701037</v>
      </c>
      <c r="G104" s="31">
        <v>190.81199999999998</v>
      </c>
      <c r="H104" s="23"/>
      <c r="I104" s="21"/>
      <c r="Q104" s="35" t="s">
        <v>6747</v>
      </c>
      <c r="R104" s="24">
        <v>4.5663999999999998</v>
      </c>
      <c r="S104" s="24">
        <v>4.4443000000000001</v>
      </c>
      <c r="T104" s="46">
        <v>4.4698000000000002</v>
      </c>
      <c r="U104" s="24"/>
      <c r="AC104" s="35" t="s">
        <v>6777</v>
      </c>
      <c r="AD104" s="21">
        <v>29.13</v>
      </c>
      <c r="AE104" s="21">
        <v>29.416499999999999</v>
      </c>
      <c r="AF104" s="31">
        <v>29.539400000000001</v>
      </c>
      <c r="BR104" s="18" t="s">
        <v>6748</v>
      </c>
      <c r="BS104" s="21">
        <v>4.2099999999999999E-2</v>
      </c>
      <c r="BT104" s="31">
        <v>2.1899999999999999E-2</v>
      </c>
      <c r="BW104" s="35" t="s">
        <v>6923</v>
      </c>
      <c r="BX104" s="21">
        <v>-2.4900000000000002</v>
      </c>
      <c r="BY104" s="21">
        <v>1.1112435149938449</v>
      </c>
      <c r="BZ104" s="31">
        <v>-2.0644116224879383</v>
      </c>
      <c r="CC104" s="25"/>
      <c r="CD104" s="21"/>
      <c r="CE104" s="21"/>
      <c r="CF104" s="21"/>
      <c r="CG104" s="21"/>
    </row>
    <row r="105" spans="3:85" x14ac:dyDescent="0.3">
      <c r="C105" s="35" t="s">
        <v>6750</v>
      </c>
      <c r="D105" s="21">
        <v>285.447</v>
      </c>
      <c r="E105" s="21">
        <v>276.6460131325</v>
      </c>
      <c r="F105" s="21">
        <v>281.62448940719997</v>
      </c>
      <c r="G105" s="31">
        <v>285.08699999999999</v>
      </c>
      <c r="H105" s="23"/>
      <c r="I105" s="21"/>
      <c r="Q105" s="35" t="s">
        <v>6751</v>
      </c>
      <c r="R105" s="24">
        <v>2.8771</v>
      </c>
      <c r="S105" s="24">
        <v>3.2683</v>
      </c>
      <c r="T105" s="46">
        <v>3.1391</v>
      </c>
      <c r="U105" s="24"/>
      <c r="AC105" s="35" t="s">
        <v>6783</v>
      </c>
      <c r="AD105" s="21">
        <v>30.66</v>
      </c>
      <c r="AE105" s="21">
        <v>31.2697</v>
      </c>
      <c r="AF105" s="31">
        <v>31.256399999999999</v>
      </c>
      <c r="BR105" s="18" t="s">
        <v>6752</v>
      </c>
      <c r="BS105" s="21">
        <v>0.19400000000000001</v>
      </c>
      <c r="BT105" s="31">
        <v>2.0400000000000001E-2</v>
      </c>
      <c r="BW105" s="35" t="s">
        <v>6924</v>
      </c>
      <c r="BX105" s="21">
        <v>-2.4500000000000002</v>
      </c>
      <c r="BY105" s="21">
        <v>0.81978984501802188</v>
      </c>
      <c r="BZ105" s="31">
        <v>-2.5658211450070212</v>
      </c>
      <c r="CC105" s="25"/>
      <c r="CD105" s="21"/>
      <c r="CE105" s="21"/>
      <c r="CF105" s="21"/>
      <c r="CG105" s="21"/>
    </row>
    <row r="106" spans="3:85" x14ac:dyDescent="0.3">
      <c r="C106" s="35" t="s">
        <v>6754</v>
      </c>
      <c r="D106" s="21">
        <v>175.53299999999999</v>
      </c>
      <c r="E106" s="21">
        <v>171.9229666018</v>
      </c>
      <c r="F106" s="21">
        <v>179.6925524131</v>
      </c>
      <c r="G106" s="31">
        <v>174.303</v>
      </c>
      <c r="H106" s="23"/>
      <c r="I106" s="21"/>
      <c r="Q106" s="35" t="s">
        <v>6720</v>
      </c>
      <c r="R106" s="24">
        <v>2.7179000000000002</v>
      </c>
      <c r="S106" s="24">
        <v>3.1598000000000002</v>
      </c>
      <c r="T106" s="46">
        <v>3.0377000000000001</v>
      </c>
      <c r="U106" s="24"/>
      <c r="AC106" s="35" t="s">
        <v>6790</v>
      </c>
      <c r="AD106" s="21">
        <v>26.68</v>
      </c>
      <c r="AE106" s="21">
        <v>26.124199999999998</v>
      </c>
      <c r="AF106" s="31">
        <v>26.331900000000001</v>
      </c>
      <c r="BR106" s="18" t="s">
        <v>6755</v>
      </c>
      <c r="BS106" s="21">
        <v>4.24E-2</v>
      </c>
      <c r="BT106" s="31">
        <v>1.5100000000000001E-2</v>
      </c>
      <c r="BW106" s="35" t="s">
        <v>6925</v>
      </c>
      <c r="BX106" s="21">
        <v>-4.5</v>
      </c>
      <c r="BY106" s="21">
        <v>-2.5221364775018174</v>
      </c>
      <c r="BZ106" s="31">
        <v>-4.0076843699892351</v>
      </c>
      <c r="CC106" s="25"/>
      <c r="CD106" s="21"/>
      <c r="CE106" s="21"/>
      <c r="CF106" s="21"/>
      <c r="CG106" s="21"/>
    </row>
    <row r="107" spans="3:85" x14ac:dyDescent="0.3">
      <c r="C107" s="35" t="s">
        <v>6756</v>
      </c>
      <c r="D107" s="21">
        <v>364.971</v>
      </c>
      <c r="E107" s="21">
        <v>357.6115564804</v>
      </c>
      <c r="F107" s="21">
        <v>363.32395352330002</v>
      </c>
      <c r="G107" s="31">
        <v>364.09100000000001</v>
      </c>
      <c r="H107" s="23"/>
      <c r="I107" s="21"/>
      <c r="Q107" s="35" t="s">
        <v>6757</v>
      </c>
      <c r="R107" s="24">
        <v>0.79349999999999998</v>
      </c>
      <c r="S107" s="24">
        <v>0.70750000000000002</v>
      </c>
      <c r="T107" s="46">
        <v>0.74019999999999997</v>
      </c>
      <c r="U107" s="24"/>
      <c r="AC107" s="35" t="s">
        <v>6790</v>
      </c>
      <c r="AD107" s="21">
        <v>27.36</v>
      </c>
      <c r="AE107" s="21">
        <v>27.0883</v>
      </c>
      <c r="AF107" s="31">
        <v>27.202500000000001</v>
      </c>
      <c r="BR107" s="18" t="s">
        <v>6758</v>
      </c>
      <c r="BS107" s="21">
        <v>7.4399999999999994E-2</v>
      </c>
      <c r="BT107" s="31">
        <v>3.7000000000000002E-3</v>
      </c>
      <c r="BW107" s="35" t="s">
        <v>6926</v>
      </c>
      <c r="BX107" s="21">
        <v>-4.29</v>
      </c>
      <c r="BY107" s="21">
        <v>-2.4652485824987735</v>
      </c>
      <c r="BZ107" s="31">
        <v>-3.6577527199902704</v>
      </c>
      <c r="CC107" s="25"/>
      <c r="CD107" s="21"/>
      <c r="CE107" s="21"/>
      <c r="CF107" s="21"/>
      <c r="CG107" s="21"/>
    </row>
    <row r="108" spans="3:85" x14ac:dyDescent="0.3">
      <c r="C108" s="35" t="s">
        <v>6759</v>
      </c>
      <c r="D108" s="21">
        <v>350.149</v>
      </c>
      <c r="E108" s="21">
        <v>346.78407635849999</v>
      </c>
      <c r="F108" s="21">
        <v>350.77590330309999</v>
      </c>
      <c r="G108" s="31">
        <v>352.17899999999997</v>
      </c>
      <c r="H108" s="23"/>
      <c r="I108" s="21"/>
      <c r="Q108" s="35" t="s">
        <v>6760</v>
      </c>
      <c r="R108" s="24">
        <v>1.1278999999999999</v>
      </c>
      <c r="S108" s="24">
        <v>1.1438999999999999</v>
      </c>
      <c r="T108" s="46">
        <v>1.1257999999999999</v>
      </c>
      <c r="U108" s="24"/>
      <c r="AC108" s="35" t="s">
        <v>6790</v>
      </c>
      <c r="AD108" s="21">
        <v>21.96</v>
      </c>
      <c r="AE108" s="21">
        <v>21.077200000000001</v>
      </c>
      <c r="AF108" s="31">
        <v>21.907399999999999</v>
      </c>
      <c r="BR108" s="18" t="s">
        <v>6761</v>
      </c>
      <c r="BS108" s="21">
        <v>3.73E-2</v>
      </c>
      <c r="BT108" s="31">
        <v>2E-3</v>
      </c>
      <c r="BW108" s="35" t="s">
        <v>7019</v>
      </c>
      <c r="BX108" s="21">
        <v>-5.56</v>
      </c>
      <c r="BY108" s="21">
        <v>-4.0428940225021393</v>
      </c>
      <c r="BZ108" s="31">
        <v>-5.1705692525045777</v>
      </c>
      <c r="CC108" s="25"/>
      <c r="CD108" s="21"/>
      <c r="CE108" s="21"/>
      <c r="CF108" s="21"/>
      <c r="CG108" s="21"/>
    </row>
    <row r="109" spans="3:85" x14ac:dyDescent="0.3">
      <c r="C109" s="35" t="s">
        <v>6762</v>
      </c>
      <c r="D109" s="21">
        <v>205.89</v>
      </c>
      <c r="E109" s="21">
        <v>199.46056821240001</v>
      </c>
      <c r="F109" s="21">
        <v>204.4249041253</v>
      </c>
      <c r="G109" s="31">
        <v>202.04</v>
      </c>
      <c r="H109" s="23"/>
      <c r="I109" s="21"/>
      <c r="Q109" s="35" t="s">
        <v>6763</v>
      </c>
      <c r="R109" s="24">
        <v>6.7100000000000007E-2</v>
      </c>
      <c r="S109" s="24">
        <v>2.4899999999999999E-2</v>
      </c>
      <c r="T109" s="46">
        <v>6.7199999999999996E-2</v>
      </c>
      <c r="U109" s="24"/>
      <c r="AC109" s="35" t="s">
        <v>6794</v>
      </c>
      <c r="AD109" s="21">
        <v>29.56</v>
      </c>
      <c r="AE109" s="21">
        <v>29.6327</v>
      </c>
      <c r="AF109" s="31">
        <v>29.683299999999999</v>
      </c>
      <c r="BR109" s="18" t="s">
        <v>6764</v>
      </c>
      <c r="BS109" s="21">
        <v>2.1000000000000001E-2</v>
      </c>
      <c r="BT109" s="31">
        <v>1.72E-2</v>
      </c>
      <c r="BW109" s="35" t="s">
        <v>6927</v>
      </c>
      <c r="BX109" s="21">
        <v>-4.3899999999999997</v>
      </c>
      <c r="BY109" s="21">
        <v>-2.4389086424952211</v>
      </c>
      <c r="BZ109" s="31">
        <v>-3.8565453475060707</v>
      </c>
      <c r="CC109" s="25"/>
      <c r="CD109" s="21"/>
      <c r="CE109" s="21"/>
      <c r="CF109" s="21"/>
      <c r="CG109" s="21"/>
    </row>
    <row r="110" spans="3:85" x14ac:dyDescent="0.3">
      <c r="C110" s="35" t="s">
        <v>6766</v>
      </c>
      <c r="D110" s="21">
        <v>158.65299999999999</v>
      </c>
      <c r="E110" s="21">
        <v>152.5081975329</v>
      </c>
      <c r="F110" s="21">
        <v>159.54776154269999</v>
      </c>
      <c r="G110" s="31">
        <v>154.863</v>
      </c>
      <c r="H110" s="23"/>
      <c r="I110" s="21"/>
      <c r="Q110" s="35" t="s">
        <v>6767</v>
      </c>
      <c r="R110" s="24">
        <v>0.19040000000000001</v>
      </c>
      <c r="S110" s="24">
        <v>0.26929999999999998</v>
      </c>
      <c r="T110" s="46">
        <v>0.31919999999999998</v>
      </c>
      <c r="U110" s="24"/>
      <c r="AC110" s="35" t="s">
        <v>6797</v>
      </c>
      <c r="AD110" s="21">
        <v>33.11</v>
      </c>
      <c r="AE110" s="21">
        <v>32.963099999999997</v>
      </c>
      <c r="AF110" s="31">
        <v>32.9831</v>
      </c>
      <c r="BR110" s="18" t="s">
        <v>6768</v>
      </c>
      <c r="BS110" s="21">
        <v>1.47E-2</v>
      </c>
      <c r="BT110" s="31">
        <v>7.3000000000000001E-3</v>
      </c>
      <c r="BW110" s="35" t="s">
        <v>6928</v>
      </c>
      <c r="BX110" s="21">
        <v>-3.23</v>
      </c>
      <c r="BY110" s="21">
        <v>-2.1186050324865136</v>
      </c>
      <c r="BZ110" s="31">
        <v>-2.9199783799944612</v>
      </c>
      <c r="CC110" s="25"/>
      <c r="CD110" s="21"/>
      <c r="CE110" s="21"/>
      <c r="CF110" s="21"/>
      <c r="CG110" s="21"/>
    </row>
    <row r="111" spans="3:85" x14ac:dyDescent="0.3">
      <c r="C111" s="35" t="s">
        <v>6770</v>
      </c>
      <c r="D111" s="21">
        <v>312.21899999999999</v>
      </c>
      <c r="E111" s="21">
        <v>304.0650059239</v>
      </c>
      <c r="F111" s="21">
        <v>313.52844229210001</v>
      </c>
      <c r="G111" s="31">
        <v>308.65899999999999</v>
      </c>
      <c r="H111" s="23"/>
      <c r="I111" s="21"/>
      <c r="Q111" s="35" t="s">
        <v>6771</v>
      </c>
      <c r="R111" s="24">
        <v>1.5432999999999999</v>
      </c>
      <c r="S111" s="24">
        <v>1.7438</v>
      </c>
      <c r="T111" s="46">
        <v>1.6459999999999999</v>
      </c>
      <c r="U111" s="24"/>
      <c r="AC111" s="35" t="s">
        <v>6797</v>
      </c>
      <c r="AD111" s="21">
        <v>24.24</v>
      </c>
      <c r="AE111" s="21">
        <v>25.352</v>
      </c>
      <c r="AF111" s="31">
        <v>25.5595</v>
      </c>
      <c r="BR111" s="18" t="s">
        <v>6772</v>
      </c>
      <c r="BS111" s="21">
        <v>3.5099999999999999E-2</v>
      </c>
      <c r="BT111" s="31">
        <v>8.6E-3</v>
      </c>
      <c r="BW111" s="35" t="s">
        <v>7020</v>
      </c>
      <c r="BX111" s="21">
        <v>-5.48</v>
      </c>
      <c r="BY111" s="21">
        <v>-3.9444223299982895</v>
      </c>
      <c r="BZ111" s="31">
        <v>-5.3399553474882566</v>
      </c>
      <c r="CC111" s="25"/>
      <c r="CD111" s="21"/>
      <c r="CE111" s="21"/>
      <c r="CF111" s="21"/>
      <c r="CG111" s="21"/>
    </row>
    <row r="112" spans="3:85" x14ac:dyDescent="0.3">
      <c r="C112" s="35" t="s">
        <v>6774</v>
      </c>
      <c r="D112" s="21">
        <v>312.649</v>
      </c>
      <c r="E112" s="21">
        <v>303.95233848110001</v>
      </c>
      <c r="F112" s="21">
        <v>313.12780636090002</v>
      </c>
      <c r="G112" s="31">
        <v>308.51900000000001</v>
      </c>
      <c r="H112" s="23"/>
      <c r="I112" s="21"/>
      <c r="Q112" s="35" t="s">
        <v>6775</v>
      </c>
      <c r="R112" s="24">
        <v>1.7853000000000001</v>
      </c>
      <c r="S112" s="24">
        <v>2.1817000000000002</v>
      </c>
      <c r="T112" s="46">
        <v>2.0756999999999999</v>
      </c>
      <c r="U112" s="24"/>
      <c r="AC112" s="35" t="s">
        <v>6801</v>
      </c>
      <c r="AD112" s="21">
        <v>28.15</v>
      </c>
      <c r="AE112" s="21">
        <v>28.435099999999998</v>
      </c>
      <c r="AF112" s="31">
        <v>28.430299999999999</v>
      </c>
      <c r="BR112" s="18" t="s">
        <v>6776</v>
      </c>
      <c r="BS112" s="21">
        <v>8.9800000000000005E-2</v>
      </c>
      <c r="BT112" s="31">
        <v>5.2400000000000002E-2</v>
      </c>
      <c r="BW112" s="35" t="s">
        <v>7021</v>
      </c>
      <c r="BX112" s="21">
        <v>-7.4</v>
      </c>
      <c r="BY112" s="21">
        <v>-6.3889226250169884</v>
      </c>
      <c r="BZ112" s="31">
        <v>-9.0173074025173605</v>
      </c>
      <c r="CC112" s="25"/>
      <c r="CD112" s="21"/>
      <c r="CE112" s="21"/>
      <c r="CF112" s="21"/>
      <c r="CG112" s="21"/>
    </row>
    <row r="113" spans="3:85" x14ac:dyDescent="0.3">
      <c r="C113" s="35" t="s">
        <v>6778</v>
      </c>
      <c r="D113" s="21">
        <v>280.77800000000002</v>
      </c>
      <c r="E113" s="21">
        <v>271.42388923779998</v>
      </c>
      <c r="F113" s="21">
        <v>280.0452997653</v>
      </c>
      <c r="G113" s="31">
        <v>280.40800000000002</v>
      </c>
      <c r="H113" s="23"/>
      <c r="I113" s="21"/>
      <c r="Q113" s="35" t="s">
        <v>6779</v>
      </c>
      <c r="R113" s="24">
        <v>1.9468000000000001</v>
      </c>
      <c r="S113" s="24">
        <v>2.2277</v>
      </c>
      <c r="T113" s="46">
        <v>2.1577000000000002</v>
      </c>
      <c r="U113" s="24"/>
      <c r="AC113" s="35" t="s">
        <v>6801</v>
      </c>
      <c r="AD113" s="21">
        <v>30.51</v>
      </c>
      <c r="AE113" s="21">
        <v>30.946899999999999</v>
      </c>
      <c r="AF113" s="31">
        <v>31.002700000000001</v>
      </c>
      <c r="BR113" s="18" t="s">
        <v>6780</v>
      </c>
      <c r="BS113" s="21">
        <v>3.2899999999999999E-2</v>
      </c>
      <c r="BT113" s="31">
        <v>1.8700000000000001E-2</v>
      </c>
      <c r="BW113" s="35" t="s">
        <v>7022</v>
      </c>
      <c r="BX113" s="21">
        <v>-4.29</v>
      </c>
      <c r="BY113" s="21">
        <v>-2.2406161325051954</v>
      </c>
      <c r="BZ113" s="31">
        <v>-3.629901132493174</v>
      </c>
      <c r="CC113" s="25"/>
      <c r="CD113" s="21"/>
      <c r="CE113" s="21"/>
      <c r="CF113" s="21"/>
      <c r="CG113" s="21"/>
    </row>
    <row r="114" spans="3:85" x14ac:dyDescent="0.3">
      <c r="C114" s="35" t="s">
        <v>6781</v>
      </c>
      <c r="D114" s="21">
        <v>331.78500000000003</v>
      </c>
      <c r="E114" s="21">
        <v>322.0801486917</v>
      </c>
      <c r="F114" s="21">
        <v>324.61517418649998</v>
      </c>
      <c r="G114" s="31">
        <v>330.22500000000002</v>
      </c>
      <c r="H114" s="23"/>
      <c r="I114" s="21"/>
      <c r="Q114" s="35" t="s">
        <v>6735</v>
      </c>
      <c r="R114" s="24">
        <v>2.2688000000000001</v>
      </c>
      <c r="S114" s="24">
        <v>2.5505</v>
      </c>
      <c r="T114" s="46">
        <v>2.4895</v>
      </c>
      <c r="U114" s="24"/>
      <c r="AC114" s="35" t="s">
        <v>6811</v>
      </c>
      <c r="AD114" s="21">
        <v>24.4</v>
      </c>
      <c r="AE114" s="21">
        <v>24.549199999999999</v>
      </c>
      <c r="AF114" s="31">
        <v>24.5976</v>
      </c>
      <c r="BR114" s="18" t="s">
        <v>6782</v>
      </c>
      <c r="BS114" s="21">
        <v>1.0999999999999999E-2</v>
      </c>
      <c r="BT114" s="31">
        <v>4.7899999999999998E-2</v>
      </c>
      <c r="BW114" s="35" t="s">
        <v>6929</v>
      </c>
      <c r="BX114" s="21">
        <v>-4.07</v>
      </c>
      <c r="BY114" s="21">
        <v>-2.0688129075087858</v>
      </c>
      <c r="BZ114" s="31">
        <v>-3.2051877975176524</v>
      </c>
      <c r="CC114" s="25"/>
      <c r="CD114" s="21"/>
      <c r="CE114" s="21"/>
      <c r="CF114" s="21"/>
      <c r="CG114" s="21"/>
    </row>
    <row r="115" spans="3:85" x14ac:dyDescent="0.3">
      <c r="C115" s="35" t="s">
        <v>6784</v>
      </c>
      <c r="D115" s="21">
        <v>172.21799999999999</v>
      </c>
      <c r="E115" s="21">
        <v>164.14214811049999</v>
      </c>
      <c r="F115" s="21">
        <v>169.47911194849999</v>
      </c>
      <c r="G115" s="31">
        <v>168.958</v>
      </c>
      <c r="H115" s="23"/>
      <c r="I115" s="21"/>
      <c r="Q115" s="35" t="s">
        <v>6785</v>
      </c>
      <c r="R115" s="24">
        <v>0.70440000000000003</v>
      </c>
      <c r="S115" s="24">
        <v>0.78749999999999998</v>
      </c>
      <c r="T115" s="46">
        <v>0.68779999999999997</v>
      </c>
      <c r="U115" s="24"/>
      <c r="AC115" s="35" t="s">
        <v>6815</v>
      </c>
      <c r="AD115" s="21">
        <v>24.17</v>
      </c>
      <c r="AE115" s="21">
        <v>24.902200000000001</v>
      </c>
      <c r="AF115" s="31">
        <v>25.023499999999999</v>
      </c>
      <c r="BR115" s="18" t="s">
        <v>6786</v>
      </c>
      <c r="BS115" s="21">
        <v>2.81E-2</v>
      </c>
      <c r="BT115" s="31">
        <v>2.4899999999999999E-2</v>
      </c>
      <c r="BW115" s="35" t="s">
        <v>7023</v>
      </c>
      <c r="BX115" s="21">
        <v>-7.77</v>
      </c>
      <c r="BY115" s="21">
        <v>-5.8763486225015527</v>
      </c>
      <c r="BZ115" s="31">
        <v>-8.0876310124895667</v>
      </c>
      <c r="CC115" s="25"/>
      <c r="CD115" s="21"/>
      <c r="CE115" s="21"/>
      <c r="CF115" s="21"/>
      <c r="CG115" s="21"/>
    </row>
    <row r="116" spans="3:85" x14ac:dyDescent="0.3">
      <c r="C116" s="35" t="s">
        <v>6787</v>
      </c>
      <c r="D116" s="21">
        <v>181.35</v>
      </c>
      <c r="E116" s="21">
        <v>172.34027545079999</v>
      </c>
      <c r="F116" s="21">
        <v>174.58560467320001</v>
      </c>
      <c r="G116" s="31">
        <v>176.47</v>
      </c>
      <c r="H116" s="23"/>
      <c r="I116" s="21"/>
      <c r="Q116" s="35" t="s">
        <v>6788</v>
      </c>
      <c r="R116" s="24">
        <v>5.2809999999999997</v>
      </c>
      <c r="S116" s="24">
        <v>5.5183999999999997</v>
      </c>
      <c r="T116" s="46">
        <v>5.3868999999999998</v>
      </c>
      <c r="U116" s="24"/>
      <c r="AC116" s="35" t="s">
        <v>6819</v>
      </c>
      <c r="AD116" s="21">
        <v>21.85</v>
      </c>
      <c r="AE116" s="21">
        <v>21.7133</v>
      </c>
      <c r="AF116" s="31">
        <v>22.067299999999999</v>
      </c>
      <c r="BR116" s="18" t="s">
        <v>6789</v>
      </c>
      <c r="BS116" s="21">
        <v>5.3699999999999998E-2</v>
      </c>
      <c r="BT116" s="31">
        <v>5.3E-3</v>
      </c>
      <c r="BW116" s="35" t="s">
        <v>7024</v>
      </c>
      <c r="BX116" s="21">
        <v>-4.0999999999999996</v>
      </c>
      <c r="BY116" s="21">
        <v>-2.0732392925138754</v>
      </c>
      <c r="BZ116" s="31">
        <v>-3.4403622474917483</v>
      </c>
      <c r="CC116" s="25"/>
      <c r="CD116" s="21"/>
      <c r="CE116" s="21"/>
      <c r="CF116" s="21"/>
      <c r="CG116" s="21"/>
    </row>
    <row r="117" spans="3:85" x14ac:dyDescent="0.3">
      <c r="C117" s="35" t="s">
        <v>6791</v>
      </c>
      <c r="D117" s="21">
        <v>346.94299999999998</v>
      </c>
      <c r="E117" s="21">
        <v>292.29530495009999</v>
      </c>
      <c r="F117" s="21">
        <v>354.30332780079999</v>
      </c>
      <c r="G117" s="31">
        <v>337.82299999999998</v>
      </c>
      <c r="H117" s="23"/>
      <c r="I117" s="21"/>
      <c r="Q117" s="35" t="s">
        <v>6792</v>
      </c>
      <c r="R117" s="24">
        <v>2.1345000000000001</v>
      </c>
      <c r="S117" s="24">
        <v>2.4365999999999999</v>
      </c>
      <c r="T117" s="46">
        <v>2.3574999999999999</v>
      </c>
      <c r="U117" s="24"/>
      <c r="AC117" s="35" t="s">
        <v>6819</v>
      </c>
      <c r="AD117" s="21">
        <v>24.02</v>
      </c>
      <c r="AE117" s="21">
        <v>23.860700000000001</v>
      </c>
      <c r="AF117" s="31">
        <v>23.980399999999999</v>
      </c>
      <c r="BR117" s="18" t="s">
        <v>6793</v>
      </c>
      <c r="BS117" s="21">
        <v>0.1114</v>
      </c>
      <c r="BT117" s="31">
        <v>2.29E-2</v>
      </c>
      <c r="BW117" s="35" t="s">
        <v>7025</v>
      </c>
      <c r="BX117" s="21">
        <v>-7.58</v>
      </c>
      <c r="BY117" s="21">
        <v>-5.3749460025164808</v>
      </c>
      <c r="BZ117" s="31">
        <v>-7.1773067225113607</v>
      </c>
      <c r="CC117" s="25"/>
      <c r="CD117" s="21"/>
      <c r="CE117" s="21"/>
      <c r="CF117" s="21"/>
      <c r="CG117" s="21"/>
    </row>
    <row r="118" spans="3:85" x14ac:dyDescent="0.3">
      <c r="C118" s="35" t="s">
        <v>6795</v>
      </c>
      <c r="D118" s="21">
        <v>177.357</v>
      </c>
      <c r="E118" s="21">
        <v>167.7365650253</v>
      </c>
      <c r="F118" s="21">
        <v>171.9889145125</v>
      </c>
      <c r="G118" s="31">
        <v>176.30699999999999</v>
      </c>
      <c r="H118" s="23"/>
      <c r="I118" s="21"/>
      <c r="Q118" s="35" t="s">
        <v>6738</v>
      </c>
      <c r="R118" s="24">
        <v>1.5288999999999999</v>
      </c>
      <c r="S118" s="24">
        <v>1.8893</v>
      </c>
      <c r="T118" s="46">
        <v>1.8103</v>
      </c>
      <c r="U118" s="24"/>
      <c r="AC118" s="35" t="s">
        <v>6819</v>
      </c>
      <c r="AD118" s="21">
        <v>23.85</v>
      </c>
      <c r="AE118" s="21">
        <v>23.518000000000001</v>
      </c>
      <c r="AF118" s="31">
        <v>23.634599999999999</v>
      </c>
      <c r="BR118" s="18" t="s">
        <v>6796</v>
      </c>
      <c r="BS118" s="21">
        <v>2.5100000000000001E-2</v>
      </c>
      <c r="BT118" s="31">
        <v>2.3099999999999999E-2</v>
      </c>
      <c r="BW118" s="35" t="s">
        <v>6930</v>
      </c>
      <c r="BX118" s="21">
        <v>-3.66</v>
      </c>
      <c r="BY118" s="21">
        <v>-1.7164277325252897</v>
      </c>
      <c r="BZ118" s="31">
        <v>-2.7412889700212872</v>
      </c>
      <c r="CC118" s="25"/>
      <c r="CD118" s="21"/>
      <c r="CE118" s="21"/>
      <c r="CF118" s="21"/>
      <c r="CG118" s="21"/>
    </row>
    <row r="119" spans="3:85" x14ac:dyDescent="0.3">
      <c r="C119" s="35" t="s">
        <v>6798</v>
      </c>
      <c r="D119" s="21">
        <v>105.815</v>
      </c>
      <c r="E119" s="21">
        <v>108.04589705950001</v>
      </c>
      <c r="F119" s="21">
        <v>102.47114647719999</v>
      </c>
      <c r="G119" s="31">
        <v>74.644999999999996</v>
      </c>
      <c r="H119" s="23"/>
      <c r="I119" s="21"/>
      <c r="Q119" s="35" t="s">
        <v>6799</v>
      </c>
      <c r="R119" s="24">
        <v>5.3941999999999997</v>
      </c>
      <c r="S119" s="24">
        <v>5.8056999999999999</v>
      </c>
      <c r="T119" s="46">
        <v>5.5980999999999996</v>
      </c>
      <c r="U119" s="24"/>
      <c r="AC119" s="35" t="s">
        <v>6819</v>
      </c>
      <c r="AD119" s="21">
        <v>5.07</v>
      </c>
      <c r="AE119" s="21">
        <v>24.8627</v>
      </c>
      <c r="AF119" s="31">
        <v>25.011600000000001</v>
      </c>
      <c r="BR119" s="18" t="s">
        <v>6800</v>
      </c>
      <c r="BS119" s="21">
        <v>7.7600000000000002E-2</v>
      </c>
      <c r="BT119" s="31">
        <v>2.4299999999999999E-2</v>
      </c>
      <c r="BW119" s="35" t="s">
        <v>6931</v>
      </c>
      <c r="BX119" s="21">
        <v>-4.7</v>
      </c>
      <c r="BY119" s="21">
        <v>-1.9453999724944993</v>
      </c>
      <c r="BZ119" s="31">
        <v>-4.6477789225065891</v>
      </c>
      <c r="CC119" s="25"/>
      <c r="CD119" s="21"/>
      <c r="CE119" s="21"/>
      <c r="CF119" s="21"/>
      <c r="CG119" s="21"/>
    </row>
    <row r="120" spans="3:85" x14ac:dyDescent="0.3">
      <c r="C120" s="35" t="s">
        <v>6802</v>
      </c>
      <c r="D120" s="21">
        <v>260.62099999999998</v>
      </c>
      <c r="E120" s="21">
        <v>223.7994834008</v>
      </c>
      <c r="F120" s="21">
        <v>263.56983381129999</v>
      </c>
      <c r="G120" s="31">
        <v>252.98099999999999</v>
      </c>
      <c r="H120" s="23"/>
      <c r="I120" s="21"/>
      <c r="Q120" s="35" t="s">
        <v>6803</v>
      </c>
      <c r="R120" s="24">
        <v>0.12709999999999999</v>
      </c>
      <c r="S120" s="24">
        <v>6.4399999999999999E-2</v>
      </c>
      <c r="T120" s="46">
        <v>8.4699999999999998E-2</v>
      </c>
      <c r="U120" s="24"/>
      <c r="AC120" s="35" t="s">
        <v>6823</v>
      </c>
      <c r="AD120" s="21">
        <v>23.62</v>
      </c>
      <c r="AE120" s="21">
        <v>23.658100000000001</v>
      </c>
      <c r="AF120" s="31">
        <v>23.963699999999999</v>
      </c>
      <c r="BR120" s="18" t="s">
        <v>6804</v>
      </c>
      <c r="BS120" s="21">
        <v>3.3799999999999997E-2</v>
      </c>
      <c r="BT120" s="31">
        <v>2.41E-2</v>
      </c>
      <c r="BW120" s="35" t="s">
        <v>7026</v>
      </c>
      <c r="BX120" s="21">
        <v>-5.57</v>
      </c>
      <c r="BY120" s="21">
        <v>-3.9442001950111205</v>
      </c>
      <c r="BZ120" s="31">
        <v>-6.328254042493171</v>
      </c>
      <c r="CC120" s="25"/>
      <c r="CD120" s="21"/>
      <c r="CE120" s="21"/>
      <c r="CF120" s="21"/>
      <c r="CG120" s="21"/>
    </row>
    <row r="121" spans="3:85" x14ac:dyDescent="0.3">
      <c r="C121" s="35" t="s">
        <v>6805</v>
      </c>
      <c r="D121" s="21">
        <v>152.745</v>
      </c>
      <c r="E121" s="21">
        <v>147.62409942670001</v>
      </c>
      <c r="F121" s="21">
        <v>152.26756138479999</v>
      </c>
      <c r="G121" s="31">
        <v>151.10500000000002</v>
      </c>
      <c r="H121" s="23"/>
      <c r="I121" s="21"/>
      <c r="Q121" s="35" t="s">
        <v>6806</v>
      </c>
      <c r="R121" s="24">
        <v>0.33500000000000002</v>
      </c>
      <c r="S121" s="24">
        <v>0.4108</v>
      </c>
      <c r="T121" s="46">
        <v>0.37509999999999999</v>
      </c>
      <c r="U121" s="24"/>
      <c r="AC121" s="35" t="s">
        <v>6823</v>
      </c>
      <c r="AD121" s="21">
        <v>24.7</v>
      </c>
      <c r="AE121" s="21">
        <v>24.614899999999999</v>
      </c>
      <c r="AF121" s="31">
        <v>24.6768</v>
      </c>
      <c r="BR121" s="18" t="s">
        <v>6807</v>
      </c>
      <c r="BS121" s="21">
        <v>2.9999999999999997E-4</v>
      </c>
      <c r="BT121" s="31">
        <v>1.6899999999999998E-2</v>
      </c>
      <c r="BW121" s="35" t="s">
        <v>6932</v>
      </c>
      <c r="BX121" s="21">
        <v>-5.49</v>
      </c>
      <c r="BY121" s="21">
        <v>-1.945750744994541</v>
      </c>
      <c r="BZ121" s="31">
        <v>-5.442650115007126</v>
      </c>
      <c r="CC121" s="25"/>
      <c r="CD121" s="21"/>
      <c r="CE121" s="21"/>
      <c r="CF121" s="21"/>
      <c r="CG121" s="21"/>
    </row>
    <row r="122" spans="3:85" x14ac:dyDescent="0.3">
      <c r="C122" s="35" t="s">
        <v>6808</v>
      </c>
      <c r="D122" s="21">
        <v>126.465</v>
      </c>
      <c r="E122" s="21">
        <v>115.3659722357</v>
      </c>
      <c r="F122" s="21">
        <v>130.65790864249999</v>
      </c>
      <c r="G122" s="31">
        <v>125.685</v>
      </c>
      <c r="H122" s="23"/>
      <c r="I122" s="21"/>
      <c r="Q122" s="35" t="s">
        <v>6809</v>
      </c>
      <c r="R122" s="24">
        <v>2.0773000000000001</v>
      </c>
      <c r="S122" s="24">
        <v>2.1032000000000002</v>
      </c>
      <c r="T122" s="46">
        <v>2.2738</v>
      </c>
      <c r="U122" s="24"/>
      <c r="AC122" s="35" t="s">
        <v>6823</v>
      </c>
      <c r="AD122" s="21">
        <v>25.09</v>
      </c>
      <c r="AE122" s="21">
        <v>24.883500000000002</v>
      </c>
      <c r="AF122" s="31">
        <v>24.998200000000001</v>
      </c>
      <c r="BR122" s="18" t="s">
        <v>6810</v>
      </c>
      <c r="BS122" s="21">
        <v>9.8299999999999998E-2</v>
      </c>
      <c r="BT122" s="31">
        <v>9.7000000000000003E-3</v>
      </c>
      <c r="BW122" s="35" t="s">
        <v>6933</v>
      </c>
      <c r="BX122" s="21">
        <v>-4.63</v>
      </c>
      <c r="BY122" s="21">
        <v>-1.4436603850060692</v>
      </c>
      <c r="BZ122" s="31">
        <v>-4.0331985199868825</v>
      </c>
      <c r="CC122" s="25"/>
      <c r="CD122" s="21"/>
      <c r="CE122" s="21"/>
      <c r="CF122" s="21"/>
      <c r="CG122" s="21"/>
    </row>
    <row r="123" spans="3:85" x14ac:dyDescent="0.3">
      <c r="C123" s="35" t="s">
        <v>6812</v>
      </c>
      <c r="D123" s="21">
        <v>270.84899999999999</v>
      </c>
      <c r="E123" s="21">
        <v>259.45460160660002</v>
      </c>
      <c r="F123" s="21">
        <v>268.58299780549999</v>
      </c>
      <c r="G123" s="31">
        <v>267.779</v>
      </c>
      <c r="H123" s="23"/>
      <c r="I123" s="21"/>
      <c r="Q123" s="35" t="s">
        <v>6813</v>
      </c>
      <c r="R123" s="24">
        <v>2.8713000000000002</v>
      </c>
      <c r="S123" s="24">
        <v>2.9056000000000002</v>
      </c>
      <c r="T123" s="46">
        <v>2.8696999999999999</v>
      </c>
      <c r="U123" s="24"/>
      <c r="AC123" s="35" t="s">
        <v>6834</v>
      </c>
      <c r="AD123" s="21">
        <v>22.99</v>
      </c>
      <c r="AE123" s="21">
        <v>22.922599999999999</v>
      </c>
      <c r="AF123" s="31">
        <v>23.299299999999999</v>
      </c>
      <c r="BR123" s="18" t="s">
        <v>6814</v>
      </c>
      <c r="BS123" s="21">
        <v>8.0299999999999996E-2</v>
      </c>
      <c r="BT123" s="31">
        <v>2.5499999999999998E-2</v>
      </c>
      <c r="BW123" s="35" t="s">
        <v>7027</v>
      </c>
      <c r="BX123" s="21">
        <v>-4.7699999999999996</v>
      </c>
      <c r="BY123" s="21">
        <v>-1.7215443674894004</v>
      </c>
      <c r="BZ123" s="31">
        <v>-4.3781911175163657</v>
      </c>
      <c r="CC123" s="25"/>
      <c r="CD123" s="21"/>
      <c r="CE123" s="21"/>
      <c r="CF123" s="21"/>
      <c r="CG123" s="21"/>
    </row>
    <row r="124" spans="3:85" x14ac:dyDescent="0.3">
      <c r="C124" s="35" t="s">
        <v>6816</v>
      </c>
      <c r="D124" s="21">
        <v>233.089</v>
      </c>
      <c r="E124" s="21">
        <v>223.05880078690001</v>
      </c>
      <c r="F124" s="21">
        <v>235.94259693629999</v>
      </c>
      <c r="G124" s="31">
        <v>227.35900000000001</v>
      </c>
      <c r="H124" s="23"/>
      <c r="I124" s="21"/>
      <c r="Q124" s="35" t="s">
        <v>6817</v>
      </c>
      <c r="R124" s="24">
        <v>1.8237000000000001</v>
      </c>
      <c r="S124" s="24">
        <v>1.9154</v>
      </c>
      <c r="T124" s="46">
        <v>1.853</v>
      </c>
      <c r="U124" s="24"/>
      <c r="AC124" s="35" t="s">
        <v>6834</v>
      </c>
      <c r="AD124" s="21">
        <v>24.04</v>
      </c>
      <c r="AE124" s="21">
        <v>23.932700000000001</v>
      </c>
      <c r="AF124" s="31">
        <v>23.981400000000001</v>
      </c>
      <c r="BR124" s="18" t="s">
        <v>6818</v>
      </c>
      <c r="BS124" s="21">
        <v>6.4600000000000005E-2</v>
      </c>
      <c r="BT124" s="31">
        <v>2.7E-2</v>
      </c>
      <c r="BW124" s="35" t="s">
        <v>6934</v>
      </c>
      <c r="BX124" s="21">
        <v>-4.9400000000000004</v>
      </c>
      <c r="BY124" s="21">
        <v>-1.7573068474878539</v>
      </c>
      <c r="BZ124" s="31">
        <v>-4.4978760750231572</v>
      </c>
      <c r="CC124" s="25"/>
      <c r="CD124" s="21"/>
      <c r="CE124" s="21"/>
      <c r="CF124" s="21"/>
      <c r="CG124" s="21"/>
    </row>
    <row r="125" spans="3:85" x14ac:dyDescent="0.3">
      <c r="C125" s="35" t="s">
        <v>6820</v>
      </c>
      <c r="D125" s="21">
        <v>104.251</v>
      </c>
      <c r="E125" s="21">
        <v>95.971792819300006</v>
      </c>
      <c r="F125" s="21">
        <v>104.4907848278</v>
      </c>
      <c r="G125" s="31">
        <v>105.271</v>
      </c>
      <c r="H125" s="23"/>
      <c r="I125" s="21"/>
      <c r="Q125" s="35" t="s">
        <v>6821</v>
      </c>
      <c r="R125" s="24">
        <v>8.8902999999999999</v>
      </c>
      <c r="S125" s="24">
        <v>9.0085999999999995</v>
      </c>
      <c r="T125" s="46">
        <v>8.9715000000000007</v>
      </c>
      <c r="U125" s="24"/>
      <c r="AC125" s="35" t="s">
        <v>6834</v>
      </c>
      <c r="AD125" s="21">
        <v>24.52</v>
      </c>
      <c r="AE125" s="21">
        <v>24.376899999999999</v>
      </c>
      <c r="AF125" s="31">
        <v>24.481000000000002</v>
      </c>
      <c r="BR125" s="18" t="s">
        <v>6822</v>
      </c>
      <c r="BS125" s="21">
        <v>3.95E-2</v>
      </c>
      <c r="BT125" s="31">
        <v>2.41E-2</v>
      </c>
      <c r="BW125" s="35" t="s">
        <v>6935</v>
      </c>
      <c r="BX125" s="21">
        <v>-4.68</v>
      </c>
      <c r="BY125" s="21">
        <v>-1.4221754125051689</v>
      </c>
      <c r="BZ125" s="31">
        <v>-4.5747027824883446</v>
      </c>
      <c r="CC125" s="25"/>
      <c r="CD125" s="21"/>
      <c r="CE125" s="21"/>
      <c r="CF125" s="21"/>
      <c r="CG125" s="21"/>
    </row>
    <row r="126" spans="3:85" x14ac:dyDescent="0.3">
      <c r="C126" s="35" t="s">
        <v>6824</v>
      </c>
      <c r="D126" s="21">
        <v>290.57799999999997</v>
      </c>
      <c r="E126" s="21">
        <v>280.71274067489998</v>
      </c>
      <c r="F126" s="21">
        <v>305.89395398969998</v>
      </c>
      <c r="G126" s="31">
        <v>308.06799999999998</v>
      </c>
      <c r="H126" s="23"/>
      <c r="I126" s="21"/>
      <c r="Q126" s="35" t="s">
        <v>6825</v>
      </c>
      <c r="R126" s="24">
        <v>9.0066000000000006</v>
      </c>
      <c r="S126" s="24">
        <v>9.2051999999999996</v>
      </c>
      <c r="T126" s="46">
        <v>9.1562000000000001</v>
      </c>
      <c r="U126" s="24"/>
      <c r="AC126" s="36" t="s">
        <v>6834</v>
      </c>
      <c r="AD126" s="32">
        <v>24.23</v>
      </c>
      <c r="AE126" s="32">
        <v>23.944700000000001</v>
      </c>
      <c r="AF126" s="33">
        <v>24.056799999999999</v>
      </c>
      <c r="BR126" s="18" t="s">
        <v>6826</v>
      </c>
      <c r="BS126" s="21">
        <v>2.64E-2</v>
      </c>
      <c r="BT126" s="31">
        <v>2.5600000000000001E-2</v>
      </c>
      <c r="BW126" s="35" t="s">
        <v>7028</v>
      </c>
      <c r="BX126" s="21">
        <v>-4.8600000000000003</v>
      </c>
      <c r="BY126" s="21">
        <v>-1.2459890999916468</v>
      </c>
      <c r="BZ126" s="31">
        <v>-3.8654709075133553</v>
      </c>
      <c r="CC126" s="25"/>
      <c r="CD126" s="21"/>
      <c r="CE126" s="21"/>
      <c r="CF126" s="21"/>
      <c r="CG126" s="21"/>
    </row>
    <row r="127" spans="3:85" x14ac:dyDescent="0.3">
      <c r="C127" s="35" t="s">
        <v>6828</v>
      </c>
      <c r="D127" s="21">
        <v>59.75</v>
      </c>
      <c r="E127" s="21">
        <v>50.673335609399999</v>
      </c>
      <c r="F127" s="21">
        <v>59.580226989400003</v>
      </c>
      <c r="G127" s="31">
        <v>60.12</v>
      </c>
      <c r="H127" s="23"/>
      <c r="I127" s="21"/>
      <c r="Q127" s="35" t="s">
        <v>6829</v>
      </c>
      <c r="R127" s="24">
        <v>8.1339000000000006</v>
      </c>
      <c r="S127" s="24">
        <v>8.3274000000000008</v>
      </c>
      <c r="T127" s="46">
        <v>8.3119999999999994</v>
      </c>
      <c r="U127" s="24"/>
      <c r="BR127" s="18" t="s">
        <v>6830</v>
      </c>
      <c r="BS127" s="21">
        <v>0.10929999999999999</v>
      </c>
      <c r="BT127" s="31">
        <v>2.6499999999999999E-2</v>
      </c>
      <c r="BW127" s="35" t="s">
        <v>7029</v>
      </c>
      <c r="BX127" s="21">
        <v>-4.72</v>
      </c>
      <c r="BY127" s="21">
        <v>-1.2167049300030897</v>
      </c>
      <c r="BZ127" s="31">
        <v>-3.742100642493682</v>
      </c>
      <c r="CC127" s="25"/>
      <c r="CD127" s="21"/>
      <c r="CE127" s="21"/>
      <c r="CF127" s="21"/>
      <c r="CG127" s="21"/>
    </row>
    <row r="128" spans="3:85" x14ac:dyDescent="0.3">
      <c r="C128" s="35" t="s">
        <v>6831</v>
      </c>
      <c r="D128" s="21">
        <v>120.824</v>
      </c>
      <c r="E128" s="21">
        <v>118.43977303219999</v>
      </c>
      <c r="F128" s="21">
        <v>122.99247032629999</v>
      </c>
      <c r="G128" s="31">
        <v>121.184</v>
      </c>
      <c r="H128" s="23"/>
      <c r="I128" s="21"/>
      <c r="Q128" s="35" t="s">
        <v>6832</v>
      </c>
      <c r="R128" s="24">
        <v>6.3966000000000003</v>
      </c>
      <c r="S128" s="24">
        <v>6.2858999999999998</v>
      </c>
      <c r="T128" s="46">
        <v>6.2906000000000004</v>
      </c>
      <c r="U128" s="24"/>
      <c r="AE128" s="24"/>
      <c r="AF128" s="24"/>
      <c r="BR128" s="19" t="s">
        <v>6833</v>
      </c>
      <c r="BS128" s="32">
        <v>0.157</v>
      </c>
      <c r="BT128" s="33">
        <v>2.7900000000000001E-2</v>
      </c>
      <c r="BW128" s="35" t="s">
        <v>6936</v>
      </c>
      <c r="BX128" s="21">
        <v>-4.5999999999999996</v>
      </c>
      <c r="BY128" s="21">
        <v>-0.96743369247505484</v>
      </c>
      <c r="BZ128" s="31">
        <v>-3.464442559975538</v>
      </c>
      <c r="CG128" s="21"/>
    </row>
    <row r="129" spans="3:85" x14ac:dyDescent="0.3">
      <c r="C129" s="35" t="s">
        <v>6835</v>
      </c>
      <c r="D129" s="21">
        <v>39.042000000000002</v>
      </c>
      <c r="E129" s="21">
        <v>30.491319935899998</v>
      </c>
      <c r="F129" s="21">
        <v>30.1768777015</v>
      </c>
      <c r="G129" s="31">
        <v>32.661999999999999</v>
      </c>
      <c r="H129" s="23"/>
      <c r="I129" s="21"/>
      <c r="Q129" s="35" t="s">
        <v>6836</v>
      </c>
      <c r="R129" s="24">
        <v>0.48370000000000002</v>
      </c>
      <c r="S129" s="24">
        <v>0.13930000000000001</v>
      </c>
      <c r="T129" s="46">
        <v>0.13930000000000001</v>
      </c>
      <c r="U129" s="24"/>
      <c r="BW129" s="35" t="s">
        <v>7030</v>
      </c>
      <c r="BX129" s="21">
        <v>-3.89</v>
      </c>
      <c r="BY129" s="21">
        <v>-0.15796559500181218</v>
      </c>
      <c r="BZ129" s="31">
        <v>-3.4805084425006783</v>
      </c>
      <c r="CG129" s="21"/>
    </row>
    <row r="130" spans="3:85" x14ac:dyDescent="0.3">
      <c r="C130" s="35" t="s">
        <v>6837</v>
      </c>
      <c r="D130" s="21">
        <v>233.297</v>
      </c>
      <c r="E130" s="21">
        <v>221.08356726529999</v>
      </c>
      <c r="F130" s="21">
        <v>233.19145046520001</v>
      </c>
      <c r="G130" s="31">
        <v>225.107</v>
      </c>
      <c r="H130" s="23"/>
      <c r="I130" s="21"/>
      <c r="Q130" s="35" t="s">
        <v>6838</v>
      </c>
      <c r="R130" s="24">
        <v>6.7690000000000001</v>
      </c>
      <c r="S130" s="24">
        <v>6.6959999999999997</v>
      </c>
      <c r="T130" s="46">
        <v>6.7542</v>
      </c>
      <c r="U130" s="24"/>
      <c r="AE130" s="24"/>
      <c r="AF130" s="24"/>
      <c r="BW130" s="35" t="s">
        <v>7031</v>
      </c>
      <c r="BX130" s="21">
        <v>-3.85</v>
      </c>
      <c r="BY130" s="21">
        <v>4.6435001166855727E-4</v>
      </c>
      <c r="BZ130" s="31">
        <v>-3.1229947100008104</v>
      </c>
      <c r="CG130" s="21"/>
    </row>
    <row r="131" spans="3:85" x14ac:dyDescent="0.3">
      <c r="C131" s="35" t="s">
        <v>6839</v>
      </c>
      <c r="D131" s="21">
        <v>208.78100000000001</v>
      </c>
      <c r="E131" s="21">
        <v>177.29982283960001</v>
      </c>
      <c r="F131" s="21">
        <v>205.30617414970001</v>
      </c>
      <c r="G131" s="31">
        <v>202.251</v>
      </c>
      <c r="H131" s="23"/>
      <c r="I131" s="21"/>
      <c r="Q131" s="35" t="s">
        <v>6840</v>
      </c>
      <c r="R131" s="24">
        <v>0.56659999999999999</v>
      </c>
      <c r="S131" s="24">
        <v>0.73280000000000001</v>
      </c>
      <c r="T131" s="46">
        <v>0.78290000000000004</v>
      </c>
      <c r="U131" s="24"/>
      <c r="AE131" s="24"/>
      <c r="AF131" s="24"/>
      <c r="BW131" s="35" t="s">
        <v>7032</v>
      </c>
      <c r="BX131" s="21">
        <v>-3.64</v>
      </c>
      <c r="BY131" s="21">
        <v>8.7195517493796615E-2</v>
      </c>
      <c r="BZ131" s="31">
        <v>-2.9362927524955751</v>
      </c>
      <c r="CG131" s="21"/>
    </row>
    <row r="132" spans="3:85" x14ac:dyDescent="0.3">
      <c r="C132" s="35" t="s">
        <v>6841</v>
      </c>
      <c r="D132" s="21">
        <v>117.593</v>
      </c>
      <c r="E132" s="21">
        <v>112.482564715</v>
      </c>
      <c r="F132" s="21">
        <v>121.22601874350001</v>
      </c>
      <c r="G132" s="31">
        <v>120.27300000000001</v>
      </c>
      <c r="H132" s="23"/>
      <c r="I132" s="21"/>
      <c r="Q132" s="35" t="s">
        <v>6842</v>
      </c>
      <c r="R132" s="24">
        <v>1.2789999999999999</v>
      </c>
      <c r="S132" s="24">
        <v>1.4721</v>
      </c>
      <c r="T132" s="46">
        <v>1.4242999999999999</v>
      </c>
      <c r="U132" s="24"/>
      <c r="BW132" s="35" t="s">
        <v>7033</v>
      </c>
      <c r="BX132" s="21">
        <v>-4.0999999999999996</v>
      </c>
      <c r="BY132" s="21">
        <v>0.60580418750248555</v>
      </c>
      <c r="BZ132" s="31">
        <v>-3.2015169224948181</v>
      </c>
      <c r="CG132" s="21"/>
    </row>
    <row r="133" spans="3:85" x14ac:dyDescent="0.3">
      <c r="C133" s="35" t="s">
        <v>6843</v>
      </c>
      <c r="D133" s="21">
        <v>62.8</v>
      </c>
      <c r="E133" s="21">
        <v>56.541251525200003</v>
      </c>
      <c r="F133" s="21">
        <v>60.349346207700002</v>
      </c>
      <c r="G133" s="31">
        <v>62.379999999999995</v>
      </c>
      <c r="H133" s="23"/>
      <c r="I133" s="21"/>
      <c r="Q133" s="35" t="s">
        <v>6844</v>
      </c>
      <c r="R133" s="24">
        <v>0.5625</v>
      </c>
      <c r="S133" s="24">
        <v>0.80649999999999999</v>
      </c>
      <c r="T133" s="46">
        <v>0.65669999999999995</v>
      </c>
      <c r="U133" s="24"/>
      <c r="BW133" s="35" t="s">
        <v>7034</v>
      </c>
      <c r="BX133" s="21">
        <v>-3.71</v>
      </c>
      <c r="BY133" s="21">
        <v>-0.55315254501778099</v>
      </c>
      <c r="BZ133" s="31">
        <v>-3.9774325950142497</v>
      </c>
      <c r="CG133" s="21"/>
    </row>
    <row r="134" spans="3:85" x14ac:dyDescent="0.3">
      <c r="C134" s="35" t="s">
        <v>6845</v>
      </c>
      <c r="D134" s="21">
        <v>227.88200000000001</v>
      </c>
      <c r="E134" s="21">
        <v>217.82650075059999</v>
      </c>
      <c r="F134" s="21">
        <v>229.9660176447</v>
      </c>
      <c r="G134" s="31">
        <v>223.49200000000002</v>
      </c>
      <c r="H134" s="23"/>
      <c r="I134" s="21"/>
      <c r="Q134" s="35" t="s">
        <v>6846</v>
      </c>
      <c r="R134" s="24">
        <v>2.0500000000000001E-2</v>
      </c>
      <c r="S134" s="24">
        <v>0.1119</v>
      </c>
      <c r="T134" s="46">
        <v>0.19789999999999999</v>
      </c>
      <c r="U134" s="24"/>
      <c r="BW134" s="35" t="s">
        <v>7035</v>
      </c>
      <c r="BX134" s="21">
        <v>-3.34</v>
      </c>
      <c r="BY134" s="21">
        <v>-0.36201792750247819</v>
      </c>
      <c r="BZ134" s="31">
        <v>-3.7302986224980828</v>
      </c>
      <c r="CG134" s="21"/>
    </row>
    <row r="135" spans="3:85" x14ac:dyDescent="0.3">
      <c r="C135" s="35" t="s">
        <v>6847</v>
      </c>
      <c r="D135" s="21">
        <v>65.447000000000003</v>
      </c>
      <c r="E135" s="21">
        <v>56.777230916699999</v>
      </c>
      <c r="F135" s="21">
        <v>65.930577896100004</v>
      </c>
      <c r="G135" s="31">
        <v>64.677000000000007</v>
      </c>
      <c r="H135" s="23"/>
      <c r="I135" s="21"/>
      <c r="Q135" s="35" t="s">
        <v>6765</v>
      </c>
      <c r="R135" s="24">
        <v>0.32519999999999999</v>
      </c>
      <c r="S135" s="24">
        <v>0.35510000000000003</v>
      </c>
      <c r="T135" s="46">
        <v>0.53639999999999999</v>
      </c>
      <c r="U135" s="24"/>
      <c r="BW135" s="35" t="s">
        <v>7036</v>
      </c>
      <c r="BX135" s="21">
        <v>-3.14</v>
      </c>
      <c r="BY135" s="21">
        <v>0.14576950498252472</v>
      </c>
      <c r="BZ135" s="31">
        <v>-2.9985827950287103</v>
      </c>
      <c r="CG135" s="21"/>
    </row>
    <row r="136" spans="3:85" x14ac:dyDescent="0.3">
      <c r="C136" s="35" t="s">
        <v>6848</v>
      </c>
      <c r="D136" s="21">
        <v>168.364</v>
      </c>
      <c r="E136" s="21">
        <v>142.44163952709999</v>
      </c>
      <c r="F136" s="21">
        <v>159.79577850289999</v>
      </c>
      <c r="G136" s="31">
        <v>163.624</v>
      </c>
      <c r="H136" s="23"/>
      <c r="I136" s="21"/>
      <c r="Q136" s="35" t="s">
        <v>6849</v>
      </c>
      <c r="R136" s="24">
        <v>1.655</v>
      </c>
      <c r="S136" s="24">
        <v>1.8848</v>
      </c>
      <c r="T136" s="46">
        <v>1.754</v>
      </c>
      <c r="U136" s="24"/>
      <c r="AE136" s="24"/>
      <c r="AF136" s="24"/>
      <c r="BW136" s="35" t="s">
        <v>7037</v>
      </c>
      <c r="BX136" s="21">
        <v>-3.08</v>
      </c>
      <c r="BY136" s="21">
        <v>-0.17940915249482714</v>
      </c>
      <c r="BZ136" s="31">
        <v>-3.5276606750029771</v>
      </c>
      <c r="CG136" s="21"/>
    </row>
    <row r="137" spans="3:85" x14ac:dyDescent="0.3">
      <c r="C137" s="35" t="s">
        <v>6850</v>
      </c>
      <c r="D137" s="21">
        <v>101.45699999999999</v>
      </c>
      <c r="E137" s="21">
        <v>91.529061163199998</v>
      </c>
      <c r="F137" s="21">
        <v>104.20250471830001</v>
      </c>
      <c r="G137" s="31">
        <v>101.27699999999999</v>
      </c>
      <c r="H137" s="23"/>
      <c r="I137" s="21"/>
      <c r="Q137" s="35" t="s">
        <v>6851</v>
      </c>
      <c r="R137" s="24">
        <v>0.99790000000000001</v>
      </c>
      <c r="S137" s="24">
        <v>1.3636999999999999</v>
      </c>
      <c r="T137" s="46">
        <v>1.2004999999999999</v>
      </c>
      <c r="U137" s="24"/>
      <c r="BW137" s="35" t="s">
        <v>6937</v>
      </c>
      <c r="BX137" s="21">
        <v>-4.12</v>
      </c>
      <c r="BY137" s="21">
        <v>1.1244643125020559</v>
      </c>
      <c r="BZ137" s="31">
        <v>-2.338469737482427</v>
      </c>
      <c r="CG137" s="21"/>
    </row>
    <row r="138" spans="3:85" x14ac:dyDescent="0.3">
      <c r="C138" s="35" t="s">
        <v>6852</v>
      </c>
      <c r="D138" s="21">
        <v>234.34800000000001</v>
      </c>
      <c r="E138" s="21">
        <v>196.2897463482</v>
      </c>
      <c r="F138" s="21">
        <v>219.55142074459999</v>
      </c>
      <c r="G138" s="31">
        <v>223.64800000000002</v>
      </c>
      <c r="H138" s="23"/>
      <c r="I138" s="21"/>
      <c r="Q138" s="35" t="s">
        <v>6853</v>
      </c>
      <c r="R138" s="24">
        <v>0.56569999999999998</v>
      </c>
      <c r="S138" s="24">
        <v>0.86160000000000003</v>
      </c>
      <c r="T138" s="46">
        <v>0.87629999999999997</v>
      </c>
      <c r="U138" s="24"/>
      <c r="AE138" s="24"/>
      <c r="AF138" s="24"/>
      <c r="BW138" s="35" t="s">
        <v>7038</v>
      </c>
      <c r="BX138" s="21">
        <v>-3.59</v>
      </c>
      <c r="BY138" s="21">
        <v>1.0844473825171974</v>
      </c>
      <c r="BZ138" s="31">
        <v>-2.2953868424980328</v>
      </c>
      <c r="CG138" s="21"/>
    </row>
    <row r="139" spans="3:85" x14ac:dyDescent="0.3">
      <c r="C139" s="35" t="s">
        <v>6854</v>
      </c>
      <c r="D139" s="21">
        <v>53.075000000000003</v>
      </c>
      <c r="E139" s="21">
        <v>48.304433833600001</v>
      </c>
      <c r="F139" s="21">
        <v>54.001677151000003</v>
      </c>
      <c r="G139" s="31">
        <v>50.635000000000005</v>
      </c>
      <c r="H139" s="23"/>
      <c r="I139" s="21"/>
      <c r="Q139" s="35" t="s">
        <v>6855</v>
      </c>
      <c r="R139" s="24">
        <v>0.81040000000000001</v>
      </c>
      <c r="S139" s="24">
        <v>1.0376000000000001</v>
      </c>
      <c r="T139" s="46">
        <v>1.0727</v>
      </c>
      <c r="U139" s="24"/>
      <c r="BW139" s="35" t="s">
        <v>7039</v>
      </c>
      <c r="BX139" s="21">
        <v>-1.24</v>
      </c>
      <c r="BY139" s="21">
        <v>1.0909413800038692</v>
      </c>
      <c r="BZ139" s="31">
        <v>-0.94278047252188912</v>
      </c>
      <c r="CG139" s="21"/>
    </row>
    <row r="140" spans="3:85" x14ac:dyDescent="0.3">
      <c r="C140" s="35" t="s">
        <v>6856</v>
      </c>
      <c r="D140" s="21">
        <v>147.023</v>
      </c>
      <c r="E140" s="21">
        <v>115.3035632814</v>
      </c>
      <c r="F140" s="21">
        <v>117.994588886</v>
      </c>
      <c r="G140" s="31">
        <v>117.893</v>
      </c>
      <c r="H140" s="23"/>
      <c r="I140" s="21"/>
      <c r="Q140" s="35" t="s">
        <v>6857</v>
      </c>
      <c r="R140" s="24">
        <v>0.4375</v>
      </c>
      <c r="S140" s="24">
        <v>0.69720000000000004</v>
      </c>
      <c r="T140" s="46">
        <v>0.60129999999999995</v>
      </c>
      <c r="U140" s="24"/>
      <c r="AE140" s="24"/>
      <c r="AF140" s="24"/>
      <c r="BW140" s="35" t="s">
        <v>7040</v>
      </c>
      <c r="BX140" s="21">
        <v>-1.3</v>
      </c>
      <c r="BY140" s="21">
        <v>0.91834687749326349</v>
      </c>
      <c r="BZ140" s="31">
        <v>-1.060629365006065</v>
      </c>
      <c r="CG140" s="21"/>
    </row>
    <row r="141" spans="3:85" x14ac:dyDescent="0.3">
      <c r="C141" s="35" t="s">
        <v>6858</v>
      </c>
      <c r="D141" s="21">
        <v>128.12</v>
      </c>
      <c r="E141" s="21">
        <v>90.733614094800004</v>
      </c>
      <c r="F141" s="21">
        <v>117.9647213805</v>
      </c>
      <c r="G141" s="31">
        <v>121.48</v>
      </c>
      <c r="H141" s="23"/>
      <c r="I141" s="21"/>
      <c r="Q141" s="35" t="s">
        <v>6859</v>
      </c>
      <c r="R141" s="24">
        <v>0.54720000000000002</v>
      </c>
      <c r="S141" s="24">
        <v>0.85309999999999997</v>
      </c>
      <c r="T141" s="46">
        <v>0.72570000000000001</v>
      </c>
      <c r="U141" s="24"/>
      <c r="BW141" s="35" t="s">
        <v>7041</v>
      </c>
      <c r="BX141" s="21">
        <v>-1.05</v>
      </c>
      <c r="BY141" s="21">
        <v>1.0368803725140197</v>
      </c>
      <c r="BZ141" s="31">
        <v>-0.90812427502356741</v>
      </c>
      <c r="CG141" s="21"/>
    </row>
    <row r="142" spans="3:85" x14ac:dyDescent="0.3">
      <c r="C142" s="35" t="s">
        <v>6860</v>
      </c>
      <c r="D142" s="21">
        <v>93.78</v>
      </c>
      <c r="E142" s="21">
        <v>84.569573636200005</v>
      </c>
      <c r="F142" s="21">
        <v>93.656706694899995</v>
      </c>
      <c r="G142" s="31">
        <v>88.33</v>
      </c>
      <c r="H142" s="23"/>
      <c r="I142" s="21"/>
      <c r="Q142" s="35" t="s">
        <v>6861</v>
      </c>
      <c r="R142" s="24">
        <v>0.68359999999999999</v>
      </c>
      <c r="S142" s="24">
        <v>0.88109999999999999</v>
      </c>
      <c r="T142" s="46">
        <v>0.87250000000000005</v>
      </c>
      <c r="U142" s="24"/>
      <c r="BW142" s="35" t="s">
        <v>7042</v>
      </c>
      <c r="BX142" s="21">
        <v>-2.5499999999999998</v>
      </c>
      <c r="BY142" s="21">
        <v>0.51093999249616218</v>
      </c>
      <c r="BZ142" s="31">
        <v>-2.79125051999074</v>
      </c>
      <c r="CG142" s="21"/>
    </row>
    <row r="143" spans="3:85" x14ac:dyDescent="0.3">
      <c r="C143" s="35" t="s">
        <v>6862</v>
      </c>
      <c r="D143" s="21">
        <v>67.459000000000003</v>
      </c>
      <c r="E143" s="21">
        <v>59.325057416999996</v>
      </c>
      <c r="F143" s="21">
        <v>55.728987203000003</v>
      </c>
      <c r="G143" s="31">
        <v>60.228999999999999</v>
      </c>
      <c r="H143" s="23"/>
      <c r="I143" s="21"/>
      <c r="Q143" s="35" t="s">
        <v>6794</v>
      </c>
      <c r="R143" s="24">
        <v>0.6069</v>
      </c>
      <c r="S143" s="24">
        <v>0.87609999999999999</v>
      </c>
      <c r="T143" s="46">
        <v>0.7369</v>
      </c>
      <c r="U143" s="24"/>
      <c r="BW143" s="35" t="s">
        <v>7043</v>
      </c>
      <c r="BX143" s="21">
        <v>-1.54</v>
      </c>
      <c r="BY143" s="21">
        <v>1.7665172924964168</v>
      </c>
      <c r="BZ143" s="31">
        <v>-0.459713402493378</v>
      </c>
      <c r="CG143" s="21"/>
    </row>
    <row r="144" spans="3:85" x14ac:dyDescent="0.3">
      <c r="C144" s="35" t="s">
        <v>6863</v>
      </c>
      <c r="D144" s="21">
        <v>134.721</v>
      </c>
      <c r="E144" s="21">
        <v>119.4512620102</v>
      </c>
      <c r="F144" s="21">
        <v>126.2445127404</v>
      </c>
      <c r="G144" s="31">
        <v>123.18100000000001</v>
      </c>
      <c r="H144" s="23"/>
      <c r="I144" s="21"/>
      <c r="Q144" s="35" t="s">
        <v>6864</v>
      </c>
      <c r="R144" s="24">
        <v>3.7704</v>
      </c>
      <c r="S144" s="24">
        <v>4.1584000000000003</v>
      </c>
      <c r="T144" s="46">
        <v>3.9375</v>
      </c>
      <c r="U144" s="24"/>
      <c r="BW144" s="35" t="s">
        <v>7044</v>
      </c>
      <c r="BX144" s="21">
        <v>-1.83</v>
      </c>
      <c r="BY144" s="21">
        <v>1.2616590300308417</v>
      </c>
      <c r="BZ144" s="31">
        <v>-1.4465958299948056</v>
      </c>
      <c r="CG144" s="21"/>
    </row>
    <row r="145" spans="3:85" x14ac:dyDescent="0.3">
      <c r="C145" s="35" t="s">
        <v>6865</v>
      </c>
      <c r="D145" s="21">
        <v>126.38500000000001</v>
      </c>
      <c r="E145" s="21">
        <v>115.9902929535</v>
      </c>
      <c r="F145" s="21">
        <v>122.67143710889999</v>
      </c>
      <c r="G145" s="31">
        <v>119.995</v>
      </c>
      <c r="H145" s="23"/>
      <c r="I145" s="21"/>
      <c r="Q145" s="35" t="s">
        <v>6866</v>
      </c>
      <c r="R145" s="24">
        <v>1.9617</v>
      </c>
      <c r="S145" s="24">
        <v>2.3188</v>
      </c>
      <c r="T145" s="46">
        <v>2.2332999999999998</v>
      </c>
      <c r="U145" s="24"/>
      <c r="BW145" s="35" t="s">
        <v>7045</v>
      </c>
      <c r="BX145" s="21">
        <v>-1.43</v>
      </c>
      <c r="BY145" s="21">
        <v>1.6980739850114901</v>
      </c>
      <c r="BZ145" s="31">
        <v>-0.42220207997729631</v>
      </c>
      <c r="CG145" s="21"/>
    </row>
    <row r="146" spans="3:85" x14ac:dyDescent="0.3">
      <c r="C146" s="35" t="s">
        <v>6867</v>
      </c>
      <c r="D146" s="21">
        <v>152.369</v>
      </c>
      <c r="E146" s="21">
        <v>132.83313696229999</v>
      </c>
      <c r="F146" s="21">
        <v>143.99940969799999</v>
      </c>
      <c r="G146" s="31">
        <v>137.37899999999999</v>
      </c>
      <c r="H146" s="23"/>
      <c r="I146" s="21"/>
      <c r="Q146" s="35" t="s">
        <v>6868</v>
      </c>
      <c r="R146" s="24">
        <v>1.4426000000000001</v>
      </c>
      <c r="S146" s="24">
        <v>1.6678999999999999</v>
      </c>
      <c r="T146" s="46">
        <v>1.5845</v>
      </c>
      <c r="U146" s="24"/>
      <c r="BW146" s="35" t="s">
        <v>7046</v>
      </c>
      <c r="BX146" s="21">
        <v>-1.27</v>
      </c>
      <c r="BY146" s="21">
        <v>1.9533466324921278</v>
      </c>
      <c r="BZ146" s="31">
        <v>-0.14419949996408832</v>
      </c>
      <c r="CG146" s="21"/>
    </row>
    <row r="147" spans="3:85" x14ac:dyDescent="0.3">
      <c r="C147" s="35" t="s">
        <v>6869</v>
      </c>
      <c r="D147" s="21">
        <v>147.428</v>
      </c>
      <c r="E147" s="21">
        <v>124.3975784873</v>
      </c>
      <c r="F147" s="21">
        <v>135.88088005149999</v>
      </c>
      <c r="G147" s="31">
        <v>128.78800000000001</v>
      </c>
      <c r="H147" s="23"/>
      <c r="I147" s="21"/>
      <c r="Q147" s="35" t="s">
        <v>6870</v>
      </c>
      <c r="R147" s="24">
        <v>1.8812</v>
      </c>
      <c r="S147" s="24">
        <v>2.0914999999999999</v>
      </c>
      <c r="T147" s="46">
        <v>1.9624999999999999</v>
      </c>
      <c r="U147" s="24"/>
      <c r="BW147" s="35" t="s">
        <v>7047</v>
      </c>
      <c r="BX147" s="21">
        <v>-2.73</v>
      </c>
      <c r="BY147" s="21">
        <v>1.141008977493243</v>
      </c>
      <c r="BZ147" s="31">
        <v>-2.46147291499625</v>
      </c>
      <c r="CG147" s="21"/>
    </row>
    <row r="148" spans="3:85" x14ac:dyDescent="0.3">
      <c r="C148" s="35" t="s">
        <v>6871</v>
      </c>
      <c r="D148" s="21">
        <v>105.239</v>
      </c>
      <c r="E148" s="21">
        <v>83.676866302299999</v>
      </c>
      <c r="F148" s="21">
        <v>81.168328044399999</v>
      </c>
      <c r="G148" s="31">
        <v>85.769000000000005</v>
      </c>
      <c r="H148" s="23"/>
      <c r="I148" s="21"/>
      <c r="Q148" s="35" t="s">
        <v>6872</v>
      </c>
      <c r="R148" s="24">
        <v>0.6825</v>
      </c>
      <c r="S148" s="24">
        <v>0.85540000000000005</v>
      </c>
      <c r="T148" s="46">
        <v>0.86380000000000001</v>
      </c>
      <c r="U148" s="24"/>
      <c r="AE148" s="24"/>
      <c r="AF148" s="24"/>
      <c r="BW148" s="35" t="s">
        <v>7048</v>
      </c>
      <c r="BX148" s="21">
        <v>-5.08</v>
      </c>
      <c r="BY148" s="21">
        <v>-1.1803306375008304</v>
      </c>
      <c r="BZ148" s="31">
        <v>-4.3143003225046073</v>
      </c>
      <c r="CG148" s="21"/>
    </row>
    <row r="149" spans="3:85" x14ac:dyDescent="0.3">
      <c r="C149" s="36" t="s">
        <v>6873</v>
      </c>
      <c r="D149" s="32">
        <v>2.669</v>
      </c>
      <c r="E149" s="32">
        <v>2.2275820623000002</v>
      </c>
      <c r="F149" s="32">
        <v>2.2275820623000002</v>
      </c>
      <c r="G149" s="33">
        <v>2.3690000000000002</v>
      </c>
      <c r="Q149" s="35" t="s">
        <v>6874</v>
      </c>
      <c r="R149" s="24">
        <v>1.1425000000000001</v>
      </c>
      <c r="S149" s="24">
        <v>1.5546</v>
      </c>
      <c r="T149" s="46">
        <v>1.4372</v>
      </c>
      <c r="U149" s="24"/>
      <c r="BW149" s="35" t="s">
        <v>7049</v>
      </c>
      <c r="BX149" s="21">
        <v>-6.77</v>
      </c>
      <c r="BY149" s="21">
        <v>-2.9718770224882007</v>
      </c>
      <c r="BZ149" s="31">
        <v>-6.6813388799788243</v>
      </c>
      <c r="CG149" s="21"/>
    </row>
    <row r="150" spans="3:85" x14ac:dyDescent="0.3">
      <c r="Q150" s="35" t="s">
        <v>6875</v>
      </c>
      <c r="R150" s="24">
        <v>6.9000000000000006E-2</v>
      </c>
      <c r="S150" s="24">
        <v>0.17399999999999999</v>
      </c>
      <c r="T150" s="46">
        <v>0.20960000000000001</v>
      </c>
      <c r="U150" s="24"/>
      <c r="BW150" s="35" t="s">
        <v>7050</v>
      </c>
      <c r="BX150" s="21">
        <v>-6.55</v>
      </c>
      <c r="BY150" s="21">
        <v>-3.8046912575048708</v>
      </c>
      <c r="BZ150" s="31">
        <v>-6.4749503650011064</v>
      </c>
      <c r="CG150" s="21"/>
    </row>
    <row r="151" spans="3:85" x14ac:dyDescent="0.3">
      <c r="Q151" s="35" t="s">
        <v>6876</v>
      </c>
      <c r="R151" s="24">
        <v>0.3891</v>
      </c>
      <c r="S151" s="24">
        <v>0.59230000000000005</v>
      </c>
      <c r="T151" s="46">
        <v>0.61860000000000004</v>
      </c>
      <c r="U151" s="24"/>
      <c r="BW151" s="35" t="s">
        <v>7051</v>
      </c>
      <c r="BX151" s="21">
        <v>0.04</v>
      </c>
      <c r="BY151" s="21">
        <v>2.2672007974888686</v>
      </c>
      <c r="BZ151" s="31">
        <v>-0.16483232748811361</v>
      </c>
      <c r="CG151" s="21"/>
    </row>
    <row r="152" spans="3:85" x14ac:dyDescent="0.3">
      <c r="Q152" s="35" t="s">
        <v>6877</v>
      </c>
      <c r="R152" s="24">
        <v>0.81389999999999996</v>
      </c>
      <c r="S152" s="24">
        <v>1.0541</v>
      </c>
      <c r="T152" s="46">
        <v>1.1057999999999999</v>
      </c>
      <c r="U152" s="24"/>
      <c r="AE152" s="24"/>
      <c r="AF152" s="24"/>
      <c r="BW152" s="35" t="s">
        <v>7052</v>
      </c>
      <c r="BX152" s="21">
        <v>-7.17</v>
      </c>
      <c r="BY152" s="21">
        <v>-4.22348412999213</v>
      </c>
      <c r="BZ152" s="31">
        <v>-7.211969822472355</v>
      </c>
      <c r="CG152" s="21"/>
    </row>
    <row r="153" spans="3:85" x14ac:dyDescent="0.3">
      <c r="Q153" s="35" t="s">
        <v>6878</v>
      </c>
      <c r="R153" s="24">
        <v>1.0555000000000001</v>
      </c>
      <c r="S153" s="24">
        <v>1.3605</v>
      </c>
      <c r="T153" s="46">
        <v>1.4056999999999999</v>
      </c>
      <c r="U153" s="24"/>
      <c r="AE153" s="24"/>
      <c r="AF153" s="24"/>
      <c r="BW153" s="35" t="s">
        <v>6938</v>
      </c>
      <c r="BX153" s="21">
        <v>-9.51</v>
      </c>
      <c r="BY153" s="21">
        <v>-2.0555990125167511</v>
      </c>
      <c r="BZ153" s="31">
        <v>-8.3532687050029608</v>
      </c>
      <c r="CG153" s="21"/>
    </row>
    <row r="154" spans="3:85" x14ac:dyDescent="0.3">
      <c r="Q154" s="35" t="s">
        <v>6879</v>
      </c>
      <c r="R154" s="24">
        <v>0.77270000000000005</v>
      </c>
      <c r="S154" s="24">
        <v>1.1022000000000001</v>
      </c>
      <c r="T154" s="46">
        <v>1.0113000000000001</v>
      </c>
      <c r="U154" s="24"/>
      <c r="AE154" s="24"/>
      <c r="AF154" s="24"/>
      <c r="BW154" s="35" t="s">
        <v>6939</v>
      </c>
      <c r="BX154" s="21">
        <v>-10.48</v>
      </c>
      <c r="BY154" s="21">
        <v>-2.3209618600118631</v>
      </c>
      <c r="BZ154" s="31">
        <v>-8.8487998075171959</v>
      </c>
      <c r="CG154" s="21"/>
    </row>
    <row r="155" spans="3:85" x14ac:dyDescent="0.3">
      <c r="Q155" s="35" t="s">
        <v>6880</v>
      </c>
      <c r="R155" s="24">
        <v>0.99390000000000001</v>
      </c>
      <c r="S155" s="24">
        <v>1.4481999999999999</v>
      </c>
      <c r="T155" s="46">
        <v>1.3260000000000001</v>
      </c>
      <c r="U155" s="24"/>
      <c r="BW155" s="35" t="s">
        <v>7053</v>
      </c>
      <c r="BX155" s="21">
        <v>-0.22</v>
      </c>
      <c r="BY155" s="21">
        <v>2.0467079650011755</v>
      </c>
      <c r="BZ155" s="31">
        <v>-0.50402682500156004</v>
      </c>
      <c r="CG155" s="21"/>
    </row>
    <row r="156" spans="3:85" x14ac:dyDescent="0.3">
      <c r="Q156" s="35" t="s">
        <v>6881</v>
      </c>
      <c r="R156" s="24">
        <v>1.5606</v>
      </c>
      <c r="S156" s="24">
        <v>1.7842</v>
      </c>
      <c r="T156" s="46">
        <v>1.7116</v>
      </c>
      <c r="U156" s="24"/>
      <c r="BW156" s="35" t="s">
        <v>7054</v>
      </c>
      <c r="BX156" s="21">
        <v>-0.11</v>
      </c>
      <c r="BY156" s="21">
        <v>1.7616146350165707</v>
      </c>
      <c r="BZ156" s="31">
        <v>-1.6080076550231581</v>
      </c>
      <c r="CG156" s="21"/>
    </row>
    <row r="157" spans="3:85" x14ac:dyDescent="0.3">
      <c r="Q157" s="35" t="s">
        <v>6827</v>
      </c>
      <c r="R157" s="24">
        <v>1.6286</v>
      </c>
      <c r="S157" s="24">
        <v>1.972</v>
      </c>
      <c r="T157" s="46">
        <v>1.8815</v>
      </c>
      <c r="U157" s="24"/>
      <c r="BW157" s="35" t="s">
        <v>7055</v>
      </c>
      <c r="BX157" s="21">
        <v>-0.78</v>
      </c>
      <c r="BY157" s="21">
        <v>1.8381244550157305</v>
      </c>
      <c r="BZ157" s="31">
        <v>-1.0492019625080218</v>
      </c>
      <c r="CG157" s="21"/>
    </row>
    <row r="158" spans="3:85" x14ac:dyDescent="0.3">
      <c r="Q158" s="35" t="s">
        <v>6882</v>
      </c>
      <c r="R158" s="24">
        <v>0.1138</v>
      </c>
      <c r="S158" s="24">
        <v>0.3306</v>
      </c>
      <c r="T158" s="46">
        <v>0.30099999999999999</v>
      </c>
      <c r="U158" s="24"/>
      <c r="BW158" s="35" t="s">
        <v>7056</v>
      </c>
      <c r="BX158" s="21">
        <v>-0.56000000000000005</v>
      </c>
      <c r="BY158" s="21">
        <v>-0.25116314999507949</v>
      </c>
      <c r="BZ158" s="31">
        <v>-0.94635722250572485</v>
      </c>
      <c r="CG158" s="21"/>
    </row>
    <row r="159" spans="3:85" x14ac:dyDescent="0.3">
      <c r="Q159" s="35" t="s">
        <v>6883</v>
      </c>
      <c r="R159" s="24">
        <v>1.3645</v>
      </c>
      <c r="S159" s="24">
        <v>1.8421000000000001</v>
      </c>
      <c r="T159" s="46">
        <v>1.7598</v>
      </c>
      <c r="U159" s="24"/>
      <c r="BW159" s="35" t="s">
        <v>7057</v>
      </c>
      <c r="BX159" s="21">
        <v>-1.36</v>
      </c>
      <c r="BY159" s="21">
        <v>-1.6147582999352039</v>
      </c>
      <c r="BZ159" s="31">
        <v>-2.2995722674653507</v>
      </c>
      <c r="CG159" s="21"/>
    </row>
    <row r="160" spans="3:85" x14ac:dyDescent="0.3">
      <c r="Q160" s="35" t="s">
        <v>6884</v>
      </c>
      <c r="R160" s="24">
        <v>1.3123</v>
      </c>
      <c r="S160" s="24">
        <v>1.5150999999999999</v>
      </c>
      <c r="T160" s="46">
        <v>1.4677</v>
      </c>
      <c r="U160" s="24"/>
      <c r="AE160" s="24"/>
      <c r="AF160" s="24"/>
      <c r="BW160" s="35" t="s">
        <v>7058</v>
      </c>
      <c r="BX160" s="21">
        <v>-1.07</v>
      </c>
      <c r="BY160" s="21">
        <v>-1.1092945000956433</v>
      </c>
      <c r="BZ160" s="31">
        <v>-1.4314467249050722</v>
      </c>
      <c r="CG160" s="21"/>
    </row>
    <row r="161" spans="1:85" x14ac:dyDescent="0.3">
      <c r="Q161" s="36" t="s">
        <v>6885</v>
      </c>
      <c r="R161" s="47">
        <v>3.1122999999999998</v>
      </c>
      <c r="S161" s="47">
        <v>3.3397000000000001</v>
      </c>
      <c r="T161" s="48">
        <v>3.2063000000000001</v>
      </c>
      <c r="AE161" s="24"/>
      <c r="AF161" s="24"/>
      <c r="BW161" s="35" t="s">
        <v>7059</v>
      </c>
      <c r="BX161" s="21">
        <v>-0.63</v>
      </c>
      <c r="BY161" s="21">
        <v>-0.44986541748556874</v>
      </c>
      <c r="BZ161" s="31">
        <v>-1.1438760249919255</v>
      </c>
      <c r="CG161" s="21"/>
    </row>
    <row r="162" spans="1:85" x14ac:dyDescent="0.3">
      <c r="BW162" s="35" t="s">
        <v>7060</v>
      </c>
      <c r="BX162" s="21">
        <v>-0.25</v>
      </c>
      <c r="BY162" s="21">
        <v>-0.69112849995292436</v>
      </c>
      <c r="BZ162" s="31">
        <v>-0.9611668500116366</v>
      </c>
      <c r="CG162" s="21"/>
    </row>
    <row r="163" spans="1:85" x14ac:dyDescent="0.3">
      <c r="BW163" s="35" t="s">
        <v>7061</v>
      </c>
      <c r="BX163" s="21">
        <v>-1.95</v>
      </c>
      <c r="BY163" s="21">
        <v>-2.853336625004772</v>
      </c>
      <c r="BZ163" s="31">
        <v>-3.3004993999651333</v>
      </c>
      <c r="CG163" s="21"/>
    </row>
    <row r="164" spans="1:85" x14ac:dyDescent="0.3">
      <c r="AE164" s="24"/>
      <c r="AF164" s="24"/>
      <c r="BW164" s="35" t="s">
        <v>7062</v>
      </c>
      <c r="BX164" s="21">
        <v>-0.27</v>
      </c>
      <c r="BY164" s="21">
        <v>-0.29560709246055694</v>
      </c>
      <c r="BZ164" s="31">
        <v>-0.98339478250267121</v>
      </c>
      <c r="CG164" s="21"/>
    </row>
    <row r="165" spans="1:85" x14ac:dyDescent="0.3">
      <c r="AE165" s="24"/>
      <c r="AF165" s="24"/>
      <c r="BW165" s="35" t="s">
        <v>7063</v>
      </c>
      <c r="BX165" s="21">
        <v>-0.25</v>
      </c>
      <c r="BY165" s="21">
        <v>-0.26431555001323659</v>
      </c>
      <c r="BZ165" s="31">
        <v>-0.94498048747652774</v>
      </c>
      <c r="CG165" s="21"/>
    </row>
    <row r="166" spans="1:85" x14ac:dyDescent="0.3">
      <c r="AE166" s="24"/>
      <c r="AF166" s="24"/>
      <c r="BW166" s="35" t="s">
        <v>7064</v>
      </c>
      <c r="BX166" s="21">
        <v>-0.59</v>
      </c>
      <c r="BY166" s="21">
        <v>0.97552844251168835</v>
      </c>
      <c r="BZ166" s="31">
        <v>-5.0211295039161996E-2</v>
      </c>
      <c r="CG166" s="21"/>
    </row>
    <row r="167" spans="1:85" x14ac:dyDescent="0.3">
      <c r="BW167" s="35" t="s">
        <v>7065</v>
      </c>
      <c r="BX167" s="21">
        <v>-0.56999999999999995</v>
      </c>
      <c r="BY167" s="21">
        <v>0.28568380753569045</v>
      </c>
      <c r="BZ167" s="31">
        <v>-1.2103025474749529</v>
      </c>
      <c r="CG167" s="21"/>
    </row>
    <row r="168" spans="1:85" x14ac:dyDescent="0.3">
      <c r="BW168" s="35" t="s">
        <v>7066</v>
      </c>
      <c r="BX168" s="21">
        <v>-1.17</v>
      </c>
      <c r="BY168" s="21">
        <v>-0.3139407599726951</v>
      </c>
      <c r="BZ168" s="31">
        <v>-0.99371527500721868</v>
      </c>
      <c r="CG168" s="21"/>
    </row>
    <row r="169" spans="1:85" x14ac:dyDescent="0.3">
      <c r="BW169" s="35" t="s">
        <v>7067</v>
      </c>
      <c r="BX169" s="21">
        <v>-0.76</v>
      </c>
      <c r="BY169" s="21">
        <v>0.28762592004255794</v>
      </c>
      <c r="BZ169" s="31">
        <v>-0.35864385997967929</v>
      </c>
      <c r="CG169" s="21"/>
    </row>
    <row r="170" spans="1:85" x14ac:dyDescent="0.3">
      <c r="BW170" s="35" t="s">
        <v>7068</v>
      </c>
      <c r="BX170" s="21">
        <v>-0.39</v>
      </c>
      <c r="BY170" s="21">
        <v>0.51055910010063599</v>
      </c>
      <c r="BZ170" s="31">
        <v>0.41514772510254261</v>
      </c>
      <c r="CG170" s="21"/>
    </row>
    <row r="171" spans="1:85" x14ac:dyDescent="0.3">
      <c r="BW171" s="35" t="s">
        <v>7069</v>
      </c>
      <c r="BX171" s="21">
        <v>-1.1200000000000001</v>
      </c>
      <c r="BY171" s="21">
        <v>0.52989237495694397</v>
      </c>
      <c r="BZ171" s="31">
        <v>-1.4232471825135917</v>
      </c>
      <c r="CG171" s="21"/>
    </row>
    <row r="172" spans="1:85" x14ac:dyDescent="0.3">
      <c r="BW172" s="35" t="s">
        <v>7070</v>
      </c>
      <c r="BX172" s="21">
        <v>-1.36</v>
      </c>
      <c r="BY172" s="21">
        <v>-6.4030100000991297E-2</v>
      </c>
      <c r="BZ172" s="31">
        <v>-1.4086935751180363</v>
      </c>
      <c r="CG172" s="21"/>
    </row>
    <row r="173" spans="1:85" x14ac:dyDescent="0.3">
      <c r="BW173" s="35" t="s">
        <v>7071</v>
      </c>
      <c r="BX173" s="21">
        <v>-1.01</v>
      </c>
      <c r="BY173" s="21">
        <v>4.402539996874566E-2</v>
      </c>
      <c r="BZ173" s="31">
        <v>-1.4295705000574799</v>
      </c>
      <c r="CG173" s="21"/>
    </row>
    <row r="174" spans="1:85" x14ac:dyDescent="0.3">
      <c r="BW174" s="35" t="s">
        <v>7072</v>
      </c>
      <c r="BX174" s="21">
        <v>-0.77</v>
      </c>
      <c r="BY174" s="21">
        <v>-0.12868142499542046</v>
      </c>
      <c r="BZ174" s="31">
        <v>-1.9408229874591143</v>
      </c>
      <c r="CG174" s="21"/>
    </row>
    <row r="175" spans="1:85" x14ac:dyDescent="0.3">
      <c r="BW175" s="35" t="s">
        <v>7073</v>
      </c>
      <c r="BX175" s="21">
        <v>-0.5</v>
      </c>
      <c r="BY175" s="21">
        <v>0.60823010252931908</v>
      </c>
      <c r="BZ175" s="31">
        <v>-0.75515608998045991</v>
      </c>
      <c r="CG175" s="21"/>
    </row>
    <row r="176" spans="1:85" x14ac:dyDescent="0.3">
      <c r="A176" s="23"/>
      <c r="B176" s="23"/>
      <c r="C176" s="23"/>
      <c r="D176" s="23"/>
      <c r="F176" s="23"/>
      <c r="BW176" s="35" t="s">
        <v>7074</v>
      </c>
      <c r="BX176" s="21">
        <v>3.16</v>
      </c>
      <c r="BY176" s="21">
        <v>3.3334400124864771</v>
      </c>
      <c r="BZ176" s="31">
        <v>3.154069137514881</v>
      </c>
      <c r="CG176" s="21"/>
    </row>
    <row r="177" spans="1:85" x14ac:dyDescent="0.3">
      <c r="A177" s="23"/>
      <c r="B177" s="23"/>
      <c r="C177" s="23"/>
      <c r="D177" s="23"/>
      <c r="F177" s="23"/>
      <c r="BW177" s="35" t="s">
        <v>7075</v>
      </c>
      <c r="BX177" s="21">
        <v>0.05</v>
      </c>
      <c r="BY177" s="21">
        <v>1.5265694501022153</v>
      </c>
      <c r="BZ177" s="31">
        <v>1.8265270000682676</v>
      </c>
      <c r="CG177" s="21"/>
    </row>
    <row r="178" spans="1:85" x14ac:dyDescent="0.3">
      <c r="A178" s="23"/>
      <c r="B178" s="23"/>
      <c r="C178" s="23"/>
      <c r="D178" s="23"/>
      <c r="F178" s="23"/>
      <c r="BW178" s="35" t="s">
        <v>7076</v>
      </c>
      <c r="BX178" s="21">
        <v>0.06</v>
      </c>
      <c r="BY178" s="21">
        <v>0.47986744751568722</v>
      </c>
      <c r="BZ178" s="31">
        <v>-1.492996944950562</v>
      </c>
      <c r="CG178" s="21"/>
    </row>
    <row r="179" spans="1:85" x14ac:dyDescent="0.3">
      <c r="A179" s="23"/>
      <c r="B179" s="23"/>
      <c r="C179" s="23"/>
      <c r="D179" s="23"/>
      <c r="F179" s="23"/>
      <c r="BW179" s="35" t="s">
        <v>7077</v>
      </c>
      <c r="BX179" s="21">
        <v>1.77</v>
      </c>
      <c r="BY179" s="21">
        <v>1.9028749250674082</v>
      </c>
      <c r="BZ179" s="31">
        <v>2.8230911251239377</v>
      </c>
      <c r="CG179" s="21"/>
    </row>
    <row r="180" spans="1:85" x14ac:dyDescent="0.3">
      <c r="A180" s="23"/>
      <c r="B180" s="23"/>
      <c r="C180" s="23"/>
      <c r="D180" s="23"/>
      <c r="F180" s="23"/>
      <c r="BW180" s="35" t="s">
        <v>7078</v>
      </c>
      <c r="BX180" s="21">
        <v>-4.3099999999999996</v>
      </c>
      <c r="BY180" s="21">
        <v>-1.1078863900058877</v>
      </c>
      <c r="BZ180" s="31">
        <v>-5.9376547449889472</v>
      </c>
      <c r="CG180" s="21"/>
    </row>
    <row r="181" spans="1:85" x14ac:dyDescent="0.3">
      <c r="A181" s="23"/>
      <c r="B181" s="23"/>
      <c r="C181" s="23"/>
      <c r="D181" s="23"/>
      <c r="F181" s="23"/>
      <c r="BW181" s="35" t="s">
        <v>7079</v>
      </c>
      <c r="BX181" s="21">
        <v>0.11</v>
      </c>
      <c r="BY181" s="21">
        <v>1.4501524999769799</v>
      </c>
      <c r="BZ181" s="31">
        <v>-1.3990740001202084</v>
      </c>
      <c r="CG181" s="21"/>
    </row>
    <row r="182" spans="1:85" x14ac:dyDescent="0.3">
      <c r="A182" s="23"/>
      <c r="B182" s="23"/>
      <c r="C182" s="23"/>
      <c r="D182" s="23"/>
      <c r="F182" s="23"/>
      <c r="BW182" s="35" t="s">
        <v>7080</v>
      </c>
      <c r="BX182" s="21">
        <v>-4.16</v>
      </c>
      <c r="BY182" s="21">
        <v>-0.66086103748332903</v>
      </c>
      <c r="BZ182" s="31">
        <v>-4.2216486924985475</v>
      </c>
      <c r="CG182" s="21"/>
    </row>
    <row r="183" spans="1:85" x14ac:dyDescent="0.3">
      <c r="A183" s="23"/>
      <c r="B183" s="23"/>
      <c r="C183" s="23"/>
      <c r="D183" s="23"/>
      <c r="F183" s="23"/>
      <c r="BW183" s="35" t="s">
        <v>7081</v>
      </c>
      <c r="BX183" s="21">
        <v>-3.77</v>
      </c>
      <c r="BY183" s="21">
        <v>0.69606253256466744</v>
      </c>
      <c r="BZ183" s="31">
        <v>-2.8342794500107971</v>
      </c>
      <c r="CG183" s="21"/>
    </row>
    <row r="184" spans="1:85" x14ac:dyDescent="0.3">
      <c r="A184" s="23"/>
      <c r="B184" s="23"/>
      <c r="C184" s="23"/>
      <c r="D184" s="23"/>
      <c r="F184" s="23"/>
      <c r="BW184" s="35" t="s">
        <v>7082</v>
      </c>
      <c r="BX184" s="21">
        <v>-3.92</v>
      </c>
      <c r="BY184" s="21">
        <v>-2.6649360250752352</v>
      </c>
      <c r="BZ184" s="31">
        <v>-4.6448867750058298</v>
      </c>
      <c r="CG184" s="21"/>
    </row>
    <row r="185" spans="1:85" x14ac:dyDescent="0.3">
      <c r="A185" s="23"/>
      <c r="B185" s="23"/>
      <c r="C185" s="23"/>
      <c r="D185" s="23"/>
      <c r="F185" s="23"/>
      <c r="BW185" s="35" t="s">
        <v>7083</v>
      </c>
      <c r="BX185" s="21">
        <v>-0.12</v>
      </c>
      <c r="BY185" s="21">
        <v>2.6452162100264331</v>
      </c>
      <c r="BZ185" s="31">
        <v>-1.016255702475064</v>
      </c>
      <c r="CG185" s="21"/>
    </row>
    <row r="186" spans="1:85" x14ac:dyDescent="0.3">
      <c r="A186" s="23"/>
      <c r="B186" s="23"/>
      <c r="C186" s="23"/>
      <c r="D186" s="23"/>
      <c r="F186" s="23"/>
      <c r="BW186" s="35" t="s">
        <v>6940</v>
      </c>
      <c r="BX186" s="21">
        <v>-4.29</v>
      </c>
      <c r="BY186" s="21">
        <v>-2.2475618672513775</v>
      </c>
      <c r="BZ186" s="31">
        <v>-3.9996260150001994</v>
      </c>
      <c r="CG186" s="21"/>
    </row>
    <row r="187" spans="1:85" x14ac:dyDescent="0.3">
      <c r="A187" s="23"/>
      <c r="B187" s="23"/>
      <c r="C187" s="23"/>
      <c r="D187" s="23"/>
      <c r="F187" s="23"/>
      <c r="BW187" s="35" t="s">
        <v>6941</v>
      </c>
      <c r="BX187" s="21">
        <v>-6.31</v>
      </c>
      <c r="BY187" s="21">
        <v>-4.4617599359999005</v>
      </c>
      <c r="BZ187" s="31">
        <v>-8.1509108107531603</v>
      </c>
      <c r="CG187" s="21"/>
    </row>
    <row r="188" spans="1:85" x14ac:dyDescent="0.3">
      <c r="A188" s="23"/>
      <c r="B188" s="23"/>
      <c r="C188" s="23"/>
      <c r="D188" s="23"/>
      <c r="F188" s="23"/>
      <c r="BW188" s="35" t="s">
        <v>7084</v>
      </c>
      <c r="BX188" s="21">
        <v>0.6</v>
      </c>
      <c r="BY188" s="21">
        <v>1.4937047650269619</v>
      </c>
      <c r="BZ188" s="31">
        <v>0.7433854450097499</v>
      </c>
      <c r="CG188" s="21"/>
    </row>
    <row r="189" spans="1:85" x14ac:dyDescent="0.3">
      <c r="A189" s="23"/>
      <c r="B189" s="23"/>
      <c r="C189" s="23"/>
      <c r="D189" s="23"/>
      <c r="F189" s="23"/>
      <c r="BW189" s="35" t="s">
        <v>7085</v>
      </c>
      <c r="BX189" s="21">
        <v>-0.7</v>
      </c>
      <c r="BY189" s="21">
        <v>9.4623862515419432E-2</v>
      </c>
      <c r="BZ189" s="31">
        <v>-1.5859723649923296</v>
      </c>
      <c r="CG189" s="21"/>
    </row>
    <row r="190" spans="1:85" x14ac:dyDescent="0.3">
      <c r="A190" s="23"/>
      <c r="B190" s="23"/>
      <c r="C190" s="23"/>
      <c r="D190" s="23"/>
      <c r="F190" s="23"/>
      <c r="BW190" s="35" t="s">
        <v>6942</v>
      </c>
      <c r="BX190" s="21">
        <v>-8.6999999999999993</v>
      </c>
      <c r="BY190" s="21">
        <v>-1.4298428349596293</v>
      </c>
      <c r="BZ190" s="31">
        <v>-5.7981251000055067</v>
      </c>
      <c r="CG190" s="21"/>
    </row>
    <row r="191" spans="1:85" x14ac:dyDescent="0.3">
      <c r="A191" s="23"/>
      <c r="B191" s="23"/>
      <c r="C191" s="23"/>
      <c r="D191" s="23"/>
      <c r="F191" s="23"/>
      <c r="BW191" s="35" t="s">
        <v>6943</v>
      </c>
      <c r="BX191" s="21">
        <v>-7.8</v>
      </c>
      <c r="BY191" s="21">
        <v>-2.1893142424605117</v>
      </c>
      <c r="BZ191" s="31">
        <v>-6.5705845025510712</v>
      </c>
      <c r="CG191" s="21"/>
    </row>
    <row r="192" spans="1:85" x14ac:dyDescent="0.3">
      <c r="A192" s="23"/>
      <c r="B192" s="23"/>
      <c r="C192" s="23"/>
      <c r="D192" s="23"/>
      <c r="F192" s="23"/>
      <c r="BW192" s="35" t="s">
        <v>6944</v>
      </c>
      <c r="BX192" s="21">
        <v>-6.1</v>
      </c>
      <c r="BY192" s="21">
        <v>-1.7570395324969468</v>
      </c>
      <c r="BZ192" s="31">
        <v>-5.9896657099719164</v>
      </c>
      <c r="CG192" s="21"/>
    </row>
    <row r="193" spans="1:85" x14ac:dyDescent="0.3">
      <c r="A193" s="23"/>
      <c r="B193" s="23"/>
      <c r="C193" s="23"/>
      <c r="D193" s="23"/>
      <c r="F193" s="23"/>
      <c r="BW193" s="35" t="s">
        <v>7086</v>
      </c>
      <c r="BX193" s="21">
        <v>-1.63</v>
      </c>
      <c r="BY193" s="21">
        <v>1.3060477525095848</v>
      </c>
      <c r="BZ193" s="31">
        <v>-1.139255742486398</v>
      </c>
      <c r="CG193" s="21"/>
    </row>
    <row r="194" spans="1:85" x14ac:dyDescent="0.3">
      <c r="A194" s="23"/>
      <c r="B194" s="23"/>
      <c r="C194" s="23"/>
      <c r="D194" s="23"/>
      <c r="F194" s="23"/>
      <c r="BW194" s="35" t="s">
        <v>6945</v>
      </c>
      <c r="BX194" s="21">
        <v>-5.1100000000000003</v>
      </c>
      <c r="BY194" s="21">
        <v>-2.6136667650064993</v>
      </c>
      <c r="BZ194" s="31">
        <v>-3.7363213675104134</v>
      </c>
      <c r="CG194" s="21"/>
    </row>
    <row r="195" spans="1:85" x14ac:dyDescent="0.3">
      <c r="A195" s="23"/>
      <c r="B195" s="23"/>
      <c r="C195" s="23"/>
      <c r="D195" s="23"/>
      <c r="F195" s="23"/>
      <c r="BW195" s="35" t="s">
        <v>7087</v>
      </c>
      <c r="BX195" s="21">
        <v>-6.34</v>
      </c>
      <c r="BY195" s="21">
        <v>-3.6273986625090515</v>
      </c>
      <c r="BZ195" s="31">
        <v>-6.1729948549945846</v>
      </c>
      <c r="CG195" s="21"/>
    </row>
    <row r="196" spans="1:85" x14ac:dyDescent="0.3">
      <c r="A196" s="23"/>
      <c r="B196" s="23"/>
      <c r="C196" s="23"/>
      <c r="D196" s="23"/>
      <c r="F196" s="23"/>
      <c r="BW196" s="35" t="s">
        <v>6946</v>
      </c>
      <c r="BX196" s="21">
        <v>-4.5599999999999996</v>
      </c>
      <c r="BY196" s="21">
        <v>-2.4836325754994704</v>
      </c>
      <c r="BZ196" s="31">
        <v>-3.9872200262525581</v>
      </c>
      <c r="CG196" s="21"/>
    </row>
    <row r="197" spans="1:85" x14ac:dyDescent="0.3">
      <c r="A197" s="23"/>
      <c r="B197" s="23"/>
      <c r="C197" s="23"/>
      <c r="D197" s="23"/>
      <c r="F197" s="23"/>
      <c r="BW197" s="35" t="s">
        <v>6947</v>
      </c>
      <c r="BX197" s="21">
        <v>-6.26</v>
      </c>
      <c r="BY197" s="21">
        <v>-3.5739588800037225</v>
      </c>
      <c r="BZ197" s="31">
        <v>-5.8295063749936915</v>
      </c>
      <c r="CG197" s="21"/>
    </row>
    <row r="198" spans="1:85" x14ac:dyDescent="0.3">
      <c r="A198" s="23"/>
      <c r="B198" s="23"/>
      <c r="C198" s="23"/>
      <c r="D198" s="23"/>
      <c r="F198" s="23"/>
      <c r="BW198" s="35" t="s">
        <v>7088</v>
      </c>
      <c r="BX198" s="21">
        <v>-5.51</v>
      </c>
      <c r="BY198" s="21">
        <v>-3.4107931925197477</v>
      </c>
      <c r="BZ198" s="31">
        <v>-5.7013765224881752</v>
      </c>
      <c r="CG198" s="21"/>
    </row>
    <row r="199" spans="1:85" x14ac:dyDescent="0.3">
      <c r="A199" s="23"/>
      <c r="B199" s="23"/>
      <c r="C199" s="23"/>
      <c r="D199" s="23"/>
      <c r="F199" s="23"/>
      <c r="BW199" s="35" t="s">
        <v>7089</v>
      </c>
      <c r="BX199" s="21">
        <v>-9.7100000000000009</v>
      </c>
      <c r="BY199" s="21">
        <v>-2.5410976449945366</v>
      </c>
      <c r="BZ199" s="31">
        <v>-8.9441076450044932</v>
      </c>
      <c r="CG199" s="21"/>
    </row>
    <row r="200" spans="1:85" x14ac:dyDescent="0.3">
      <c r="A200" s="23"/>
      <c r="B200" s="23"/>
      <c r="C200" s="23"/>
      <c r="D200" s="23"/>
      <c r="F200" s="23"/>
      <c r="BW200" s="35" t="s">
        <v>7090</v>
      </c>
      <c r="BX200" s="21">
        <v>-10</v>
      </c>
      <c r="BY200" s="21">
        <v>-2.0813509849961775</v>
      </c>
      <c r="BZ200" s="31">
        <v>-8.4874394999977909</v>
      </c>
      <c r="CG200" s="21"/>
    </row>
    <row r="201" spans="1:85" x14ac:dyDescent="0.3">
      <c r="A201" s="23"/>
      <c r="B201" s="23"/>
      <c r="C201" s="23"/>
      <c r="D201" s="23"/>
      <c r="F201" s="23"/>
      <c r="BW201" s="35" t="s">
        <v>7091</v>
      </c>
      <c r="BX201" s="21">
        <v>-10</v>
      </c>
      <c r="BY201" s="21">
        <v>-2.4915420874940253</v>
      </c>
      <c r="BZ201" s="31">
        <v>-8.5723264449900682</v>
      </c>
      <c r="CG201" s="21"/>
    </row>
    <row r="202" spans="1:85" x14ac:dyDescent="0.3">
      <c r="A202" s="23"/>
      <c r="B202" s="23"/>
      <c r="C202" s="23"/>
      <c r="D202" s="23"/>
      <c r="F202" s="23"/>
      <c r="BW202" s="35" t="s">
        <v>6948</v>
      </c>
      <c r="BX202" s="21">
        <v>-4.09</v>
      </c>
      <c r="BY202" s="21">
        <v>-0.97616849252005977</v>
      </c>
      <c r="BZ202" s="31">
        <v>-3.4916967674945454</v>
      </c>
      <c r="CG202" s="21"/>
    </row>
    <row r="203" spans="1:85" x14ac:dyDescent="0.3">
      <c r="A203" s="23"/>
      <c r="B203" s="23"/>
      <c r="C203" s="23"/>
      <c r="D203" s="23"/>
      <c r="F203" s="23"/>
      <c r="BW203" s="35" t="s">
        <v>7092</v>
      </c>
      <c r="BX203" s="21">
        <v>-2.29</v>
      </c>
      <c r="BY203" s="21">
        <v>1.8625593049954148</v>
      </c>
      <c r="BZ203" s="31">
        <v>-1.8803175549933826</v>
      </c>
      <c r="CG203" s="21"/>
    </row>
    <row r="204" spans="1:85" x14ac:dyDescent="0.3">
      <c r="A204" s="23"/>
      <c r="B204" s="23"/>
      <c r="C204" s="23"/>
      <c r="D204" s="23"/>
      <c r="F204" s="23"/>
      <c r="BW204" s="35" t="s">
        <v>7093</v>
      </c>
      <c r="BX204" s="21">
        <v>-2.04</v>
      </c>
      <c r="BY204" s="21">
        <v>1.4621509274999767</v>
      </c>
      <c r="BZ204" s="31">
        <v>-1.686844244991903</v>
      </c>
      <c r="CG204" s="21"/>
    </row>
    <row r="205" spans="1:85" x14ac:dyDescent="0.3">
      <c r="A205" s="23"/>
      <c r="B205" s="23"/>
      <c r="C205" s="23"/>
      <c r="D205" s="23"/>
      <c r="F205" s="23"/>
      <c r="BW205" s="35" t="s">
        <v>7094</v>
      </c>
      <c r="BX205" s="21">
        <v>-2.88</v>
      </c>
      <c r="BY205" s="21">
        <v>1.4194759074824503</v>
      </c>
      <c r="BZ205" s="31">
        <v>-2.7161996375075148</v>
      </c>
      <c r="CG205" s="21"/>
    </row>
    <row r="206" spans="1:85" x14ac:dyDescent="0.3">
      <c r="A206" s="23"/>
      <c r="B206" s="23"/>
      <c r="C206" s="23"/>
      <c r="D206" s="23"/>
      <c r="F206" s="23"/>
      <c r="BW206" s="35" t="s">
        <v>6949</v>
      </c>
      <c r="BX206" s="21">
        <v>-3.91</v>
      </c>
      <c r="BY206" s="21">
        <v>1.0697048975146117</v>
      </c>
      <c r="BZ206" s="31">
        <v>-2.9247567925041551</v>
      </c>
      <c r="CG206" s="21"/>
    </row>
    <row r="207" spans="1:85" x14ac:dyDescent="0.3">
      <c r="A207" s="23"/>
      <c r="B207" s="23"/>
      <c r="C207" s="23"/>
      <c r="D207" s="23"/>
      <c r="F207" s="23"/>
      <c r="BW207" s="35" t="s">
        <v>7095</v>
      </c>
      <c r="BX207" s="21">
        <v>-0.53</v>
      </c>
      <c r="BY207" s="21">
        <v>0.50336794999608969</v>
      </c>
      <c r="BZ207" s="31">
        <v>-1.1663367599821584</v>
      </c>
      <c r="CG207" s="21"/>
    </row>
    <row r="208" spans="1:85" x14ac:dyDescent="0.3">
      <c r="A208" s="23"/>
      <c r="B208" s="23"/>
      <c r="C208" s="23"/>
      <c r="D208" s="23"/>
      <c r="F208" s="23"/>
      <c r="BW208" s="35" t="s">
        <v>7096</v>
      </c>
      <c r="BX208" s="21">
        <v>-3.12</v>
      </c>
      <c r="BY208" s="21">
        <v>-0.5363480949917232</v>
      </c>
      <c r="BZ208" s="31">
        <v>-2.2625974574825136</v>
      </c>
      <c r="CG208" s="21"/>
    </row>
    <row r="209" spans="1:85" x14ac:dyDescent="0.3">
      <c r="A209" s="23"/>
      <c r="B209" s="23"/>
      <c r="C209" s="23"/>
      <c r="D209" s="23"/>
      <c r="F209" s="23"/>
      <c r="BW209" s="35" t="s">
        <v>7097</v>
      </c>
      <c r="BX209" s="21">
        <v>-1.42</v>
      </c>
      <c r="BY209" s="21">
        <v>1.3345431549930709</v>
      </c>
      <c r="BZ209" s="31">
        <v>-1.084047037506366</v>
      </c>
      <c r="CG209" s="21"/>
    </row>
    <row r="210" spans="1:85" x14ac:dyDescent="0.3">
      <c r="A210" s="23"/>
      <c r="B210" s="23"/>
      <c r="C210" s="23"/>
      <c r="D210" s="23"/>
      <c r="F210" s="23"/>
      <c r="BW210" s="35" t="s">
        <v>7098</v>
      </c>
      <c r="BX210" s="21">
        <v>-2.2200000000000002</v>
      </c>
      <c r="BY210" s="21">
        <v>0.5835800200073038</v>
      </c>
      <c r="BZ210" s="31">
        <v>-2.2133556499990448</v>
      </c>
      <c r="CG210" s="21"/>
    </row>
    <row r="211" spans="1:85" x14ac:dyDescent="0.3">
      <c r="A211" s="23"/>
      <c r="B211" s="23"/>
      <c r="C211" s="23"/>
      <c r="D211" s="23"/>
      <c r="F211" s="23"/>
      <c r="BW211" s="35" t="s">
        <v>7099</v>
      </c>
      <c r="BX211" s="21">
        <v>2.33</v>
      </c>
      <c r="BY211" s="21">
        <v>1.7655900608499531</v>
      </c>
      <c r="BZ211" s="31">
        <v>1.6780577578248872</v>
      </c>
      <c r="CG211" s="21"/>
    </row>
    <row r="212" spans="1:85" x14ac:dyDescent="0.3">
      <c r="A212" s="23"/>
      <c r="B212" s="23"/>
      <c r="C212" s="23"/>
      <c r="D212" s="23"/>
      <c r="F212" s="23"/>
      <c r="BW212" s="35" t="s">
        <v>6950</v>
      </c>
      <c r="BX212" s="21">
        <v>-9.6300000000000008</v>
      </c>
      <c r="BY212" s="21">
        <v>-2.2241938300575725</v>
      </c>
      <c r="BZ212" s="31">
        <v>-8.8382245499960277</v>
      </c>
      <c r="CG212" s="21"/>
    </row>
    <row r="213" spans="1:85" x14ac:dyDescent="0.3">
      <c r="A213" s="23"/>
      <c r="B213" s="23"/>
      <c r="C213" s="23"/>
      <c r="D213" s="23"/>
      <c r="F213" s="23"/>
      <c r="BW213" s="35" t="s">
        <v>7100</v>
      </c>
      <c r="BX213" s="21">
        <v>-13.6</v>
      </c>
      <c r="BY213" s="21">
        <v>-9.1413647800114006</v>
      </c>
      <c r="BZ213" s="31">
        <v>-14.157758537506737</v>
      </c>
      <c r="CG213" s="21"/>
    </row>
    <row r="214" spans="1:85" x14ac:dyDescent="0.3">
      <c r="A214" s="23"/>
      <c r="B214" s="23"/>
      <c r="C214" s="23"/>
      <c r="D214" s="23"/>
      <c r="F214" s="23"/>
      <c r="BW214" s="35" t="s">
        <v>7101</v>
      </c>
      <c r="BX214" s="21">
        <v>-10.4</v>
      </c>
      <c r="BY214" s="21">
        <v>-2.4007516225304926</v>
      </c>
      <c r="BZ214" s="31">
        <v>-10.757716929998224</v>
      </c>
      <c r="CG214" s="21"/>
    </row>
    <row r="215" spans="1:85" x14ac:dyDescent="0.3">
      <c r="A215" s="23"/>
      <c r="B215" s="23"/>
      <c r="C215" s="23"/>
      <c r="D215" s="23"/>
      <c r="F215" s="23"/>
      <c r="BW215" s="35" t="s">
        <v>7102</v>
      </c>
      <c r="BX215" s="21">
        <v>3.94</v>
      </c>
      <c r="BY215" s="21">
        <v>4.4027753124504443</v>
      </c>
      <c r="BZ215" s="31">
        <v>4.1214463550164737</v>
      </c>
      <c r="CG215" s="21"/>
    </row>
    <row r="216" spans="1:85" x14ac:dyDescent="0.3">
      <c r="A216" s="23"/>
      <c r="B216" s="23"/>
      <c r="C216" s="23"/>
      <c r="D216" s="23"/>
      <c r="F216" s="23"/>
      <c r="BW216" s="35" t="s">
        <v>7103</v>
      </c>
      <c r="BX216" s="21">
        <v>4.28</v>
      </c>
      <c r="BY216" s="21">
        <v>5.3743555249832298</v>
      </c>
      <c r="BZ216" s="31">
        <v>5.0360834525059772</v>
      </c>
      <c r="CG216" s="21"/>
    </row>
    <row r="217" spans="1:85" x14ac:dyDescent="0.3">
      <c r="A217" s="23"/>
      <c r="B217" s="23"/>
      <c r="C217" s="23"/>
      <c r="D217" s="23"/>
      <c r="F217" s="23"/>
      <c r="BW217" s="35" t="s">
        <v>7104</v>
      </c>
      <c r="BX217" s="21">
        <v>-1.1499999999999999</v>
      </c>
      <c r="BY217" s="21">
        <v>-1.7591272250336942</v>
      </c>
      <c r="BZ217" s="31">
        <v>-1.9624372249484168</v>
      </c>
      <c r="CG217" s="21"/>
    </row>
    <row r="218" spans="1:85" x14ac:dyDescent="0.3">
      <c r="A218" s="23"/>
      <c r="B218" s="23"/>
      <c r="C218" s="23"/>
      <c r="D218" s="23"/>
      <c r="F218" s="23"/>
      <c r="BW218" s="35" t="s">
        <v>7105</v>
      </c>
      <c r="BX218" s="21">
        <v>-1.4</v>
      </c>
      <c r="BY218" s="21">
        <v>1.7297225748211531</v>
      </c>
      <c r="BZ218" s="31">
        <v>1.191773100035789</v>
      </c>
      <c r="CG218" s="21"/>
    </row>
    <row r="219" spans="1:85" x14ac:dyDescent="0.3">
      <c r="A219" s="23"/>
      <c r="B219" s="23"/>
      <c r="C219" s="23"/>
      <c r="D219" s="23"/>
      <c r="F219" s="23"/>
      <c r="BW219" s="35" t="s">
        <v>7106</v>
      </c>
      <c r="BX219" s="21">
        <v>7.0000000000000007E-2</v>
      </c>
      <c r="BY219" s="21">
        <v>-1.9614394950906444E-2</v>
      </c>
      <c r="BZ219" s="31">
        <v>-0.6575133250385079</v>
      </c>
      <c r="CG219" s="21"/>
    </row>
    <row r="220" spans="1:85" x14ac:dyDescent="0.3">
      <c r="A220" s="23"/>
      <c r="B220" s="23"/>
      <c r="C220" s="23"/>
      <c r="D220" s="23"/>
      <c r="F220" s="23"/>
      <c r="BW220" s="35" t="s">
        <v>7107</v>
      </c>
      <c r="BX220" s="21">
        <v>7.0000000000000007E-2</v>
      </c>
      <c r="BY220" s="21">
        <v>7.686372996602131E-2</v>
      </c>
      <c r="BZ220" s="31">
        <v>-0.58299895505285804</v>
      </c>
      <c r="CG220" s="21"/>
    </row>
    <row r="221" spans="1:85" x14ac:dyDescent="0.3">
      <c r="A221" s="23"/>
      <c r="B221" s="23"/>
      <c r="C221" s="23"/>
      <c r="D221" s="23"/>
      <c r="F221" s="23"/>
      <c r="BW221" s="35" t="s">
        <v>7108</v>
      </c>
      <c r="BX221" s="21">
        <v>7.0000000000000007E-2</v>
      </c>
      <c r="BY221" s="21">
        <v>0.25991112750773482</v>
      </c>
      <c r="BZ221" s="31">
        <v>-0.34173336254070819</v>
      </c>
      <c r="CG221" s="21"/>
    </row>
    <row r="222" spans="1:85" x14ac:dyDescent="0.3">
      <c r="A222" s="23"/>
      <c r="B222" s="23"/>
      <c r="C222" s="23"/>
      <c r="D222" s="23"/>
      <c r="F222" s="23"/>
      <c r="BW222" s="35" t="s">
        <v>7109</v>
      </c>
      <c r="BX222" s="21">
        <v>-1.92</v>
      </c>
      <c r="BY222" s="21">
        <v>-0.57617050000061454</v>
      </c>
      <c r="BZ222" s="31">
        <v>-3.4095538799996916</v>
      </c>
      <c r="CG222" s="21"/>
    </row>
    <row r="223" spans="1:85" x14ac:dyDescent="0.3">
      <c r="A223" s="23"/>
      <c r="B223" s="23"/>
      <c r="C223" s="23"/>
      <c r="D223" s="23"/>
      <c r="F223" s="23"/>
      <c r="BW223" s="35" t="s">
        <v>7110</v>
      </c>
      <c r="BX223" s="21">
        <v>-1.1499999999999999</v>
      </c>
      <c r="BY223" s="21">
        <v>0.90012051248777425</v>
      </c>
      <c r="BZ223" s="31">
        <v>-0.95012975245225562</v>
      </c>
      <c r="CG223" s="21"/>
    </row>
    <row r="224" spans="1:85" x14ac:dyDescent="0.3">
      <c r="A224" s="23"/>
      <c r="B224" s="23"/>
      <c r="C224" s="23"/>
      <c r="D224" s="23"/>
      <c r="F224" s="23"/>
      <c r="BW224" s="35" t="s">
        <v>7111</v>
      </c>
      <c r="BX224" s="21">
        <v>-2.73</v>
      </c>
      <c r="BY224" s="21">
        <v>0.25724990004391657</v>
      </c>
      <c r="BZ224" s="31">
        <v>-2.9860591499243583</v>
      </c>
      <c r="CG224" s="21"/>
    </row>
    <row r="225" spans="1:85" x14ac:dyDescent="0.3">
      <c r="A225" s="23"/>
      <c r="B225" s="23"/>
      <c r="C225" s="23"/>
      <c r="D225" s="23"/>
      <c r="F225" s="23"/>
      <c r="BW225" s="35" t="s">
        <v>7112</v>
      </c>
      <c r="BX225" s="21">
        <v>-2.4500000000000002</v>
      </c>
      <c r="BY225" s="21">
        <v>0.38212240008533627</v>
      </c>
      <c r="BZ225" s="31">
        <v>-2.4312675750474</v>
      </c>
      <c r="CG225" s="21"/>
    </row>
    <row r="226" spans="1:85" x14ac:dyDescent="0.3">
      <c r="A226" s="23"/>
      <c r="B226" s="23"/>
      <c r="C226" s="23"/>
      <c r="D226" s="23"/>
      <c r="F226" s="23"/>
      <c r="BW226" s="35" t="s">
        <v>7113</v>
      </c>
      <c r="BX226" s="21">
        <v>-1.99</v>
      </c>
      <c r="BY226" s="21">
        <v>-0.25915122505409727</v>
      </c>
      <c r="BZ226" s="31">
        <v>-2.8064561001252741</v>
      </c>
      <c r="CG226" s="21"/>
    </row>
    <row r="227" spans="1:85" x14ac:dyDescent="0.3">
      <c r="A227" s="23"/>
      <c r="B227" s="23"/>
      <c r="C227" s="23"/>
      <c r="D227" s="23"/>
      <c r="F227" s="23"/>
      <c r="BW227" s="35" t="s">
        <v>7114</v>
      </c>
      <c r="BX227" s="21">
        <v>1.69</v>
      </c>
      <c r="BY227" s="21">
        <v>1.5717494499881468</v>
      </c>
      <c r="BZ227" s="31">
        <v>2.2247322249995705</v>
      </c>
      <c r="CG227" s="21"/>
    </row>
    <row r="228" spans="1:85" x14ac:dyDescent="0.3">
      <c r="A228" s="23"/>
      <c r="B228" s="23"/>
      <c r="C228" s="23"/>
      <c r="D228" s="23"/>
      <c r="F228" s="23"/>
      <c r="BW228" s="35" t="s">
        <v>7115</v>
      </c>
      <c r="BX228" s="21">
        <v>0.82</v>
      </c>
      <c r="BY228" s="21">
        <v>1.3354517749434081</v>
      </c>
      <c r="BZ228" s="31">
        <v>1.6188746999904424</v>
      </c>
      <c r="CG228" s="21"/>
    </row>
    <row r="229" spans="1:85" x14ac:dyDescent="0.3">
      <c r="A229" s="23"/>
      <c r="B229" s="23"/>
      <c r="C229" s="23"/>
      <c r="D229" s="23"/>
      <c r="F229" s="23"/>
      <c r="BW229" s="35" t="s">
        <v>7116</v>
      </c>
      <c r="BX229" s="21">
        <v>2.86</v>
      </c>
      <c r="BY229" s="21">
        <v>3.364830699991046</v>
      </c>
      <c r="BZ229" s="31">
        <v>3.8232884749942286</v>
      </c>
      <c r="CG229" s="21"/>
    </row>
    <row r="230" spans="1:85" x14ac:dyDescent="0.3">
      <c r="A230" s="23"/>
      <c r="B230" s="23"/>
      <c r="C230" s="23"/>
      <c r="D230" s="23"/>
      <c r="F230" s="23"/>
      <c r="BW230" s="35" t="s">
        <v>7117</v>
      </c>
      <c r="BX230" s="21">
        <v>-5.22</v>
      </c>
      <c r="BY230" s="21">
        <v>-0.69022489994949865</v>
      </c>
      <c r="BZ230" s="31">
        <v>-3.005743824916749</v>
      </c>
      <c r="CG230" s="21"/>
    </row>
    <row r="231" spans="1:85" x14ac:dyDescent="0.3">
      <c r="A231" s="23"/>
      <c r="B231" s="23"/>
      <c r="C231" s="23"/>
      <c r="D231" s="23"/>
      <c r="F231" s="23"/>
      <c r="BW231" s="35" t="s">
        <v>7118</v>
      </c>
      <c r="BX231" s="21">
        <v>-10.81</v>
      </c>
      <c r="BY231" s="21">
        <v>-3.6811471749507518</v>
      </c>
      <c r="BZ231" s="31">
        <v>-9.4493970000837635</v>
      </c>
      <c r="CG231" s="21"/>
    </row>
    <row r="232" spans="1:85" x14ac:dyDescent="0.3">
      <c r="A232" s="23"/>
      <c r="B232" s="23"/>
      <c r="C232" s="23"/>
      <c r="D232" s="23"/>
      <c r="F232" s="23"/>
      <c r="BW232" s="35" t="s">
        <v>7119</v>
      </c>
      <c r="BX232" s="21">
        <v>-11.96</v>
      </c>
      <c r="BY232" s="21">
        <v>-7.72209029996759</v>
      </c>
      <c r="BZ232" s="31">
        <v>-10.690215500075624</v>
      </c>
      <c r="CG232" s="21"/>
    </row>
    <row r="233" spans="1:85" x14ac:dyDescent="0.3">
      <c r="A233" s="23"/>
      <c r="B233" s="23"/>
      <c r="C233" s="23"/>
      <c r="D233" s="23"/>
      <c r="F233" s="23"/>
      <c r="BW233" s="35" t="s">
        <v>6951</v>
      </c>
      <c r="BX233" s="21">
        <v>-6.61</v>
      </c>
      <c r="BY233" s="21">
        <v>-1.4226617250699292</v>
      </c>
      <c r="BZ233" s="31">
        <v>-3.8385116249429529</v>
      </c>
      <c r="CG233" s="21"/>
    </row>
    <row r="234" spans="1:85" x14ac:dyDescent="0.3">
      <c r="A234" s="23"/>
      <c r="B234" s="23"/>
      <c r="C234" s="23"/>
      <c r="D234" s="23"/>
      <c r="F234" s="23"/>
      <c r="BW234" s="35" t="s">
        <v>7120</v>
      </c>
      <c r="BX234" s="21">
        <v>-6.92</v>
      </c>
      <c r="BY234" s="21">
        <v>-2.7781997750389564</v>
      </c>
      <c r="BZ234" s="31">
        <v>-8.5999125999228454</v>
      </c>
      <c r="CG234" s="21"/>
    </row>
    <row r="235" spans="1:85" x14ac:dyDescent="0.3">
      <c r="A235" s="23"/>
      <c r="B235" s="23"/>
      <c r="C235" s="23"/>
      <c r="D235" s="23"/>
      <c r="F235" s="23"/>
      <c r="BW235" s="35" t="s">
        <v>7121</v>
      </c>
      <c r="BX235" s="21">
        <v>-3.86</v>
      </c>
      <c r="BY235" s="21">
        <v>-0.74404557505545199</v>
      </c>
      <c r="BZ235" s="31">
        <v>-3.4033843001134301</v>
      </c>
      <c r="CG235" s="21"/>
    </row>
    <row r="236" spans="1:85" x14ac:dyDescent="0.3">
      <c r="A236" s="23"/>
      <c r="B236" s="23"/>
      <c r="C236" s="23"/>
      <c r="D236" s="23"/>
      <c r="F236" s="23"/>
      <c r="BW236" s="35" t="s">
        <v>7122</v>
      </c>
      <c r="BX236" s="21">
        <v>-7.28</v>
      </c>
      <c r="BY236" s="21">
        <v>-1.4815525999176771</v>
      </c>
      <c r="BZ236" s="31">
        <v>-4.9807687000060241</v>
      </c>
      <c r="CG236" s="21"/>
    </row>
    <row r="237" spans="1:85" x14ac:dyDescent="0.3">
      <c r="A237" s="23"/>
      <c r="B237" s="23"/>
      <c r="C237" s="23"/>
      <c r="D237" s="23"/>
      <c r="F237" s="23"/>
      <c r="BW237" s="35" t="s">
        <v>6952</v>
      </c>
      <c r="BX237" s="21">
        <v>-7.62</v>
      </c>
      <c r="BY237" s="21">
        <v>-0.1324401499095984</v>
      </c>
      <c r="BZ237" s="31">
        <v>-4.4325972500303124</v>
      </c>
      <c r="CG237" s="21"/>
    </row>
    <row r="238" spans="1:85" x14ac:dyDescent="0.3">
      <c r="A238" s="23"/>
      <c r="B238" s="23"/>
      <c r="C238" s="23"/>
      <c r="D238" s="23"/>
      <c r="F238" s="23"/>
      <c r="BW238" s="35" t="s">
        <v>7123</v>
      </c>
      <c r="BX238" s="21">
        <v>-5.0599999999999996</v>
      </c>
      <c r="BY238" s="21">
        <v>-0.91290582503575024</v>
      </c>
      <c r="BZ238" s="31">
        <v>-2.7894445748279395</v>
      </c>
      <c r="CG238" s="21"/>
    </row>
    <row r="239" spans="1:85" x14ac:dyDescent="0.3">
      <c r="A239" s="23"/>
      <c r="B239" s="23"/>
      <c r="C239" s="23"/>
      <c r="D239" s="23"/>
      <c r="F239" s="23"/>
      <c r="BW239" s="35" t="s">
        <v>6953</v>
      </c>
      <c r="BX239" s="21">
        <v>-6.27</v>
      </c>
      <c r="BY239" s="21">
        <v>-0.35405432500567713</v>
      </c>
      <c r="BZ239" s="31">
        <v>-4.6281889999573878</v>
      </c>
      <c r="CG239" s="21"/>
    </row>
    <row r="240" spans="1:85" x14ac:dyDescent="0.3">
      <c r="A240" s="23"/>
      <c r="B240" s="23"/>
      <c r="C240" s="23"/>
      <c r="D240" s="23"/>
      <c r="F240" s="23"/>
      <c r="BW240" s="35" t="s">
        <v>7124</v>
      </c>
      <c r="BX240" s="21">
        <v>-5.0999999999999996</v>
      </c>
      <c r="BY240" s="21">
        <v>-0.24835194997649523</v>
      </c>
      <c r="BZ240" s="31">
        <v>-6.2130406499238688</v>
      </c>
      <c r="CG240" s="21"/>
    </row>
    <row r="241" spans="1:85" x14ac:dyDescent="0.3">
      <c r="A241" s="23"/>
      <c r="B241" s="23"/>
      <c r="C241" s="23"/>
      <c r="D241" s="23"/>
      <c r="F241" s="23"/>
      <c r="BW241" s="35" t="s">
        <v>7125</v>
      </c>
      <c r="BX241" s="21">
        <v>-5.22</v>
      </c>
      <c r="BY241" s="21">
        <v>-1.742615190018455</v>
      </c>
      <c r="BZ241" s="31">
        <v>-4.5056696249992001</v>
      </c>
      <c r="CG241" s="21"/>
    </row>
    <row r="242" spans="1:85" x14ac:dyDescent="0.3">
      <c r="A242" s="23"/>
      <c r="B242" s="23"/>
      <c r="C242" s="23"/>
      <c r="D242" s="23"/>
      <c r="F242" s="23"/>
      <c r="BW242" s="35" t="s">
        <v>6954</v>
      </c>
      <c r="BX242" s="21">
        <v>-3.95</v>
      </c>
      <c r="BY242" s="21">
        <v>-0.32491134250427933</v>
      </c>
      <c r="BZ242" s="31">
        <v>-4.0181360099979457</v>
      </c>
      <c r="CG242" s="21"/>
    </row>
    <row r="243" spans="1:85" x14ac:dyDescent="0.3">
      <c r="A243" s="23"/>
      <c r="B243" s="23"/>
      <c r="C243" s="23"/>
      <c r="D243" s="23"/>
      <c r="F243" s="23"/>
      <c r="BW243" s="35" t="s">
        <v>6955</v>
      </c>
      <c r="BX243" s="21">
        <v>-4.84</v>
      </c>
      <c r="BY243" s="21">
        <v>-1.4886126025180602</v>
      </c>
      <c r="BZ243" s="31">
        <v>-4.103098255014288</v>
      </c>
      <c r="CG243" s="21"/>
    </row>
    <row r="244" spans="1:85" x14ac:dyDescent="0.3">
      <c r="A244" s="23"/>
      <c r="B244" s="23"/>
      <c r="C244" s="23"/>
      <c r="D244" s="23"/>
      <c r="F244" s="23"/>
      <c r="BW244" s="35" t="s">
        <v>7126</v>
      </c>
      <c r="BX244" s="21">
        <v>-4.74</v>
      </c>
      <c r="BY244" s="21">
        <v>-1.6873851500143644</v>
      </c>
      <c r="BZ244" s="31">
        <v>-4.3892294699911361</v>
      </c>
      <c r="CG244" s="21"/>
    </row>
    <row r="245" spans="1:85" x14ac:dyDescent="0.3">
      <c r="A245" s="23"/>
      <c r="B245" s="23"/>
      <c r="C245" s="23"/>
      <c r="D245" s="23"/>
      <c r="F245" s="23"/>
      <c r="BW245" s="35" t="s">
        <v>7127</v>
      </c>
      <c r="BX245" s="21">
        <v>3.04</v>
      </c>
      <c r="BY245" s="21">
        <v>4.389856970025221</v>
      </c>
      <c r="BZ245" s="31">
        <v>3.9604530725205223</v>
      </c>
      <c r="CG245" s="21"/>
    </row>
    <row r="246" spans="1:85" x14ac:dyDescent="0.3">
      <c r="A246" s="23"/>
      <c r="B246" s="23"/>
      <c r="C246" s="23"/>
      <c r="D246" s="23"/>
      <c r="F246" s="23"/>
      <c r="BW246" s="35" t="s">
        <v>7128</v>
      </c>
      <c r="BX246" s="21">
        <v>-11.27</v>
      </c>
      <c r="BY246" s="21">
        <v>-7.6528695200008201</v>
      </c>
      <c r="BZ246" s="31">
        <v>-13.357936997495656</v>
      </c>
      <c r="CG246" s="21"/>
    </row>
    <row r="247" spans="1:85" x14ac:dyDescent="0.3">
      <c r="A247" s="23"/>
      <c r="B247" s="23"/>
      <c r="C247" s="23"/>
      <c r="D247" s="23"/>
      <c r="F247" s="23"/>
      <c r="BW247" s="35" t="s">
        <v>7129</v>
      </c>
      <c r="BX247" s="21">
        <v>-5.31</v>
      </c>
      <c r="BY247" s="21">
        <v>-3.7717412324938948</v>
      </c>
      <c r="BZ247" s="31">
        <v>-5.6462964550031813</v>
      </c>
      <c r="CG247" s="21"/>
    </row>
    <row r="248" spans="1:85" x14ac:dyDescent="0.3">
      <c r="A248" s="23"/>
      <c r="B248" s="23"/>
      <c r="C248" s="23"/>
      <c r="D248" s="23"/>
      <c r="F248" s="23"/>
      <c r="BW248" s="35" t="s">
        <v>7130</v>
      </c>
      <c r="BX248" s="21">
        <v>-4.4800000000000004</v>
      </c>
      <c r="BY248" s="21">
        <v>-3.7748580250087826</v>
      </c>
      <c r="BZ248" s="31">
        <v>-5.2513567400121275</v>
      </c>
      <c r="CG248" s="21"/>
    </row>
    <row r="249" spans="1:85" x14ac:dyDescent="0.3">
      <c r="A249" s="23"/>
      <c r="B249" s="23"/>
      <c r="C249" s="23"/>
      <c r="D249" s="23"/>
      <c r="F249" s="23"/>
      <c r="BW249" s="35" t="s">
        <v>7131</v>
      </c>
      <c r="BX249" s="21">
        <v>-13.8</v>
      </c>
      <c r="BY249" s="21">
        <v>-5.1056688100051417</v>
      </c>
      <c r="BZ249" s="31">
        <v>-12.073778327511491</v>
      </c>
      <c r="CG249" s="21"/>
    </row>
    <row r="250" spans="1:85" x14ac:dyDescent="0.3">
      <c r="A250" s="23"/>
      <c r="B250" s="23"/>
      <c r="C250" s="23"/>
      <c r="D250" s="23"/>
      <c r="F250" s="23"/>
      <c r="BW250" s="35" t="s">
        <v>6956</v>
      </c>
      <c r="BX250" s="21">
        <v>-10.9</v>
      </c>
      <c r="BY250" s="21">
        <v>-2.3219934699812939</v>
      </c>
      <c r="BZ250" s="31">
        <v>-9.1052377225162218</v>
      </c>
      <c r="CG250" s="21"/>
    </row>
    <row r="251" spans="1:85" x14ac:dyDescent="0.3">
      <c r="A251" s="23"/>
      <c r="B251" s="23"/>
      <c r="C251" s="23"/>
      <c r="D251" s="23"/>
      <c r="F251" s="23"/>
      <c r="BW251" s="35" t="s">
        <v>6957</v>
      </c>
      <c r="BX251" s="21">
        <v>-5.56</v>
      </c>
      <c r="BY251" s="21">
        <v>-1.7160179750069915</v>
      </c>
      <c r="BZ251" s="31">
        <v>-5.0227384099919448</v>
      </c>
      <c r="CG251" s="21"/>
    </row>
    <row r="252" spans="1:85" x14ac:dyDescent="0.3">
      <c r="A252" s="23"/>
      <c r="B252" s="23"/>
      <c r="C252" s="23"/>
      <c r="D252" s="23"/>
      <c r="F252" s="23"/>
      <c r="BW252" s="35" t="s">
        <v>6958</v>
      </c>
      <c r="BX252" s="21">
        <v>-5.67</v>
      </c>
      <c r="BY252" s="21">
        <v>-1.6124233724805492</v>
      </c>
      <c r="BZ252" s="31">
        <v>-5.0225376099753305</v>
      </c>
      <c r="CG252" s="21"/>
    </row>
    <row r="253" spans="1:85" x14ac:dyDescent="0.3">
      <c r="A253" s="23"/>
      <c r="B253" s="23"/>
      <c r="C253" s="23"/>
      <c r="D253" s="23"/>
      <c r="F253" s="23"/>
      <c r="BW253" s="35" t="s">
        <v>6959</v>
      </c>
      <c r="BX253" s="21">
        <v>-5.55</v>
      </c>
      <c r="BY253" s="21">
        <v>-1.5965112275060278</v>
      </c>
      <c r="BZ253" s="31">
        <v>-4.9332230250269049</v>
      </c>
      <c r="CG253" s="21"/>
    </row>
    <row r="254" spans="1:85" x14ac:dyDescent="0.3">
      <c r="A254" s="23"/>
      <c r="B254" s="23"/>
      <c r="C254" s="23"/>
      <c r="D254" s="23"/>
      <c r="F254" s="23"/>
      <c r="BW254" s="35" t="s">
        <v>7132</v>
      </c>
      <c r="BX254" s="21">
        <v>-4.62</v>
      </c>
      <c r="BY254" s="21">
        <v>-0.95757127497719807</v>
      </c>
      <c r="BZ254" s="31">
        <v>-4.0837348600128109</v>
      </c>
      <c r="CG254" s="21"/>
    </row>
    <row r="255" spans="1:85" x14ac:dyDescent="0.3">
      <c r="A255" s="23"/>
      <c r="B255" s="23"/>
      <c r="C255" s="23"/>
      <c r="D255" s="23"/>
      <c r="F255" s="23"/>
      <c r="BW255" s="35" t="s">
        <v>7133</v>
      </c>
      <c r="BX255" s="21">
        <v>-3.58</v>
      </c>
      <c r="BY255" s="21">
        <v>-0.18083545999914463</v>
      </c>
      <c r="BZ255" s="31">
        <v>-2.9292691450096697</v>
      </c>
      <c r="CG255" s="21"/>
    </row>
    <row r="256" spans="1:85" x14ac:dyDescent="0.3">
      <c r="A256" s="23"/>
      <c r="B256" s="23"/>
      <c r="C256" s="23"/>
      <c r="D256" s="23"/>
      <c r="F256" s="23"/>
      <c r="BW256" s="35" t="s">
        <v>7134</v>
      </c>
      <c r="BX256" s="21">
        <v>-9.92</v>
      </c>
      <c r="BY256" s="21">
        <v>-4.9029649749934379</v>
      </c>
      <c r="BZ256" s="31">
        <v>-9.6334414949961911</v>
      </c>
      <c r="CG256" s="21"/>
    </row>
    <row r="257" spans="1:85" x14ac:dyDescent="0.3">
      <c r="A257" s="23"/>
      <c r="B257" s="23"/>
      <c r="C257" s="23"/>
      <c r="D257" s="23"/>
      <c r="F257" s="23"/>
      <c r="BW257" s="35" t="s">
        <v>7135</v>
      </c>
      <c r="BX257" s="21">
        <v>-9.7200000000000006</v>
      </c>
      <c r="BY257" s="21">
        <v>-6.9290407399996212</v>
      </c>
      <c r="BZ257" s="31">
        <v>-9.6532962224915053</v>
      </c>
      <c r="CG257" s="21"/>
    </row>
    <row r="258" spans="1:85" x14ac:dyDescent="0.3">
      <c r="A258" s="23"/>
      <c r="B258" s="23"/>
      <c r="C258" s="23"/>
      <c r="D258" s="23"/>
      <c r="F258" s="23"/>
      <c r="BW258" s="35" t="s">
        <v>6960</v>
      </c>
      <c r="BX258" s="21">
        <v>-8.58</v>
      </c>
      <c r="BY258" s="21">
        <v>-5.0571360774956275</v>
      </c>
      <c r="BZ258" s="31">
        <v>-8.9229445799878704</v>
      </c>
      <c r="CG258" s="21"/>
    </row>
    <row r="259" spans="1:85" x14ac:dyDescent="0.3">
      <c r="A259" s="23"/>
      <c r="B259" s="23"/>
      <c r="C259" s="23"/>
      <c r="D259" s="23"/>
      <c r="F259" s="23"/>
      <c r="BW259" s="35" t="s">
        <v>7136</v>
      </c>
      <c r="BX259" s="21">
        <v>-5.28</v>
      </c>
      <c r="BY259" s="21">
        <v>-2.5794360125032512</v>
      </c>
      <c r="BZ259" s="31">
        <v>-5.6385819699935524</v>
      </c>
      <c r="CG259" s="21"/>
    </row>
    <row r="260" spans="1:85" x14ac:dyDescent="0.3">
      <c r="A260" s="23"/>
      <c r="B260" s="23"/>
      <c r="C260" s="23"/>
      <c r="D260" s="23"/>
      <c r="F260" s="23"/>
      <c r="BW260" s="35" t="s">
        <v>7137</v>
      </c>
      <c r="BX260" s="21">
        <v>-5.32</v>
      </c>
      <c r="BY260" s="21">
        <v>-2.7502088824991233</v>
      </c>
      <c r="BZ260" s="31">
        <v>-5.7403053675123061</v>
      </c>
      <c r="CG260" s="21"/>
    </row>
    <row r="261" spans="1:85" x14ac:dyDescent="0.3">
      <c r="A261" s="23"/>
      <c r="B261" s="23"/>
      <c r="C261" s="23"/>
      <c r="D261" s="23"/>
      <c r="F261" s="23"/>
      <c r="BW261" s="35" t="s">
        <v>7138</v>
      </c>
      <c r="BX261" s="21">
        <v>-16.59</v>
      </c>
      <c r="BY261" s="21">
        <v>-3.9135141900091241</v>
      </c>
      <c r="BZ261" s="31">
        <v>-13.149699867485367</v>
      </c>
      <c r="CG261" s="21"/>
    </row>
    <row r="262" spans="1:85" x14ac:dyDescent="0.3">
      <c r="A262" s="23"/>
      <c r="B262" s="23"/>
      <c r="C262" s="23"/>
      <c r="D262" s="23"/>
      <c r="F262" s="23"/>
      <c r="BW262" s="35" t="s">
        <v>7139</v>
      </c>
      <c r="BX262" s="21">
        <v>-16.920000000000002</v>
      </c>
      <c r="BY262" s="21">
        <v>-2.9924395699707418</v>
      </c>
      <c r="BZ262" s="31">
        <v>-13.012569155028757</v>
      </c>
      <c r="CG262" s="21"/>
    </row>
    <row r="263" spans="1:85" x14ac:dyDescent="0.3">
      <c r="A263" s="23"/>
      <c r="B263" s="23"/>
      <c r="C263" s="23"/>
      <c r="D263" s="23"/>
      <c r="F263" s="23"/>
      <c r="BW263" s="35" t="s">
        <v>7140</v>
      </c>
      <c r="BX263" s="21">
        <v>-15.46</v>
      </c>
      <c r="BY263" s="21">
        <v>-2.6726128600014931</v>
      </c>
      <c r="BZ263" s="31">
        <v>-12.476612619998093</v>
      </c>
      <c r="CG263" s="21"/>
    </row>
    <row r="264" spans="1:85" x14ac:dyDescent="0.3">
      <c r="A264" s="23"/>
      <c r="B264" s="23"/>
      <c r="C264" s="23"/>
      <c r="D264" s="23"/>
      <c r="F264" s="23"/>
      <c r="BW264" s="35" t="s">
        <v>7141</v>
      </c>
      <c r="BX264" s="21">
        <v>-17.739999999999998</v>
      </c>
      <c r="BY264" s="21">
        <v>-4.9477647099772071</v>
      </c>
      <c r="BZ264" s="31">
        <v>-13.112029787507424</v>
      </c>
      <c r="CG264" s="21"/>
    </row>
    <row r="265" spans="1:85" x14ac:dyDescent="0.3">
      <c r="A265" s="23"/>
      <c r="B265" s="23"/>
      <c r="C265" s="23"/>
      <c r="D265" s="23"/>
      <c r="F265" s="23"/>
      <c r="BW265" s="35" t="s">
        <v>7142</v>
      </c>
      <c r="BX265" s="21">
        <v>-8.84</v>
      </c>
      <c r="BY265" s="21">
        <v>-1.7557519025598367</v>
      </c>
      <c r="BZ265" s="31">
        <v>-10.11000452750153</v>
      </c>
      <c r="CG265" s="21"/>
    </row>
    <row r="266" spans="1:85" x14ac:dyDescent="0.3">
      <c r="A266" s="23"/>
      <c r="B266" s="23"/>
      <c r="C266" s="23"/>
      <c r="D266" s="23"/>
      <c r="F266" s="23"/>
      <c r="BW266" s="35" t="s">
        <v>7143</v>
      </c>
      <c r="BX266" s="21">
        <v>1.07</v>
      </c>
      <c r="BY266" s="21">
        <v>4.264866500018627</v>
      </c>
      <c r="BZ266" s="31">
        <v>0.38896214994679212</v>
      </c>
      <c r="CG266" s="21"/>
    </row>
    <row r="267" spans="1:85" x14ac:dyDescent="0.3">
      <c r="A267" s="23"/>
      <c r="B267" s="23"/>
      <c r="C267" s="23"/>
      <c r="D267" s="23"/>
      <c r="F267" s="23"/>
      <c r="BW267" s="35" t="s">
        <v>7144</v>
      </c>
      <c r="BX267" s="21">
        <v>-11.01</v>
      </c>
      <c r="BY267" s="21">
        <v>-0.76831790254175303</v>
      </c>
      <c r="BZ267" s="31">
        <v>-7.690746675000355</v>
      </c>
      <c r="CG267" s="21"/>
    </row>
    <row r="268" spans="1:85" x14ac:dyDescent="0.3">
      <c r="A268" s="23"/>
      <c r="B268" s="23"/>
      <c r="C268" s="23"/>
      <c r="D268" s="23"/>
      <c r="F268" s="23"/>
      <c r="BW268" s="35" t="s">
        <v>7145</v>
      </c>
      <c r="BX268" s="21">
        <v>-9.76</v>
      </c>
      <c r="BY268" s="21">
        <v>-1.6288017530143861E-2</v>
      </c>
      <c r="BZ268" s="31">
        <v>-6.3805517749753449</v>
      </c>
      <c r="CG268" s="21"/>
    </row>
    <row r="269" spans="1:85" x14ac:dyDescent="0.3">
      <c r="A269" s="23"/>
      <c r="B269" s="23"/>
      <c r="C269" s="23"/>
      <c r="D269" s="23"/>
      <c r="F269" s="23"/>
      <c r="BW269" s="35" t="s">
        <v>7146</v>
      </c>
      <c r="BX269" s="21">
        <v>-4.2300000000000004</v>
      </c>
      <c r="BY269" s="21">
        <v>-2.6393528501120045</v>
      </c>
      <c r="BZ269" s="31">
        <v>-4.3524843250406775</v>
      </c>
      <c r="CG269" s="21"/>
    </row>
    <row r="270" spans="1:85" x14ac:dyDescent="0.3">
      <c r="A270" s="23"/>
      <c r="B270" s="23"/>
      <c r="C270" s="23"/>
      <c r="D270" s="23"/>
      <c r="F270" s="23"/>
      <c r="BW270" s="35" t="s">
        <v>7147</v>
      </c>
      <c r="BX270" s="21">
        <v>-4.97</v>
      </c>
      <c r="BY270" s="21">
        <v>5.1526535040977706E-2</v>
      </c>
      <c r="BZ270" s="31">
        <v>-5.5898892250354493</v>
      </c>
      <c r="CG270" s="21"/>
    </row>
    <row r="271" spans="1:85" x14ac:dyDescent="0.3">
      <c r="A271" s="23"/>
      <c r="B271" s="23"/>
      <c r="C271" s="23"/>
      <c r="D271" s="23"/>
      <c r="F271" s="23"/>
      <c r="BW271" s="35" t="s">
        <v>7148</v>
      </c>
      <c r="BX271" s="21">
        <v>-3.28</v>
      </c>
      <c r="BY271" s="21">
        <v>-4.0872839993255639E-2</v>
      </c>
      <c r="BZ271" s="31">
        <v>-2.4113915125101926</v>
      </c>
      <c r="CG271" s="21"/>
    </row>
    <row r="272" spans="1:85" x14ac:dyDescent="0.3">
      <c r="A272" s="23"/>
      <c r="B272" s="23"/>
      <c r="C272" s="23"/>
      <c r="D272" s="23"/>
      <c r="F272" s="23"/>
      <c r="BW272" s="35" t="s">
        <v>7149</v>
      </c>
      <c r="BX272" s="21">
        <v>-6</v>
      </c>
      <c r="BY272" s="21">
        <v>-0.46854232750604297</v>
      </c>
      <c r="BZ272" s="31">
        <v>-5.8685757800205351</v>
      </c>
      <c r="CG272" s="21"/>
    </row>
    <row r="273" spans="1:85" x14ac:dyDescent="0.3">
      <c r="A273" s="23"/>
      <c r="B273" s="23"/>
      <c r="C273" s="23"/>
      <c r="D273" s="23"/>
      <c r="F273" s="23"/>
      <c r="BW273" s="35" t="s">
        <v>7150</v>
      </c>
      <c r="BX273" s="21">
        <v>-2.93</v>
      </c>
      <c r="BY273" s="21">
        <v>0.19696221002263314</v>
      </c>
      <c r="BZ273" s="31">
        <v>-2.4312330625200218</v>
      </c>
      <c r="CG273" s="21"/>
    </row>
    <row r="274" spans="1:85" x14ac:dyDescent="0.3">
      <c r="A274" s="23"/>
      <c r="B274" s="23"/>
      <c r="C274" s="23"/>
      <c r="D274" s="23"/>
      <c r="F274" s="23"/>
      <c r="BW274" s="35" t="s">
        <v>7151</v>
      </c>
      <c r="BX274" s="21">
        <v>-6.34</v>
      </c>
      <c r="BY274" s="21">
        <v>-0.82456323747379656</v>
      </c>
      <c r="BZ274" s="31">
        <v>-6.2912886450178007</v>
      </c>
      <c r="CG274" s="21"/>
    </row>
    <row r="275" spans="1:85" x14ac:dyDescent="0.3">
      <c r="A275" s="23"/>
      <c r="B275" s="23"/>
      <c r="C275" s="23"/>
      <c r="D275" s="23"/>
      <c r="F275" s="23"/>
      <c r="BW275" s="35" t="s">
        <v>7152</v>
      </c>
      <c r="BX275" s="21">
        <v>-3.54</v>
      </c>
      <c r="BY275" s="21">
        <v>-0.3057518850040708</v>
      </c>
      <c r="BZ275" s="31">
        <v>-2.8424105949835621</v>
      </c>
      <c r="CG275" s="21"/>
    </row>
    <row r="276" spans="1:85" x14ac:dyDescent="0.3">
      <c r="A276" s="23"/>
      <c r="B276" s="23"/>
      <c r="C276" s="23"/>
      <c r="D276" s="23"/>
      <c r="F276" s="23"/>
      <c r="BW276" s="35" t="s">
        <v>7153</v>
      </c>
      <c r="BX276" s="21">
        <v>-3.82</v>
      </c>
      <c r="BY276" s="21">
        <v>1.3466193925135883</v>
      </c>
      <c r="BZ276" s="31">
        <v>-3.4392791824957669</v>
      </c>
      <c r="CG276" s="21"/>
    </row>
    <row r="277" spans="1:85" x14ac:dyDescent="0.3">
      <c r="A277" s="23"/>
      <c r="B277" s="23"/>
      <c r="C277" s="23"/>
      <c r="D277" s="23"/>
      <c r="F277" s="23"/>
      <c r="BW277" s="35" t="s">
        <v>7154</v>
      </c>
      <c r="BX277" s="21">
        <v>-9.81</v>
      </c>
      <c r="BY277" s="21">
        <v>-5.8953279874980069</v>
      </c>
      <c r="BZ277" s="31">
        <v>-9.5871068949968929</v>
      </c>
      <c r="CG277" s="21"/>
    </row>
    <row r="278" spans="1:85" x14ac:dyDescent="0.3">
      <c r="A278" s="23"/>
      <c r="B278" s="23"/>
      <c r="C278" s="23"/>
      <c r="D278" s="23"/>
      <c r="F278" s="23"/>
      <c r="BW278" s="35" t="s">
        <v>7155</v>
      </c>
      <c r="BX278" s="21">
        <v>-5.7</v>
      </c>
      <c r="BY278" s="21">
        <v>1.714758582485274</v>
      </c>
      <c r="BZ278" s="31">
        <v>-0.71545039998568427</v>
      </c>
      <c r="CG278" s="21"/>
    </row>
    <row r="279" spans="1:85" x14ac:dyDescent="0.3">
      <c r="A279" s="23"/>
      <c r="B279" s="23"/>
      <c r="C279" s="23"/>
      <c r="D279" s="23"/>
      <c r="F279" s="23"/>
      <c r="BW279" s="35" t="s">
        <v>7156</v>
      </c>
      <c r="BX279" s="21">
        <v>-5</v>
      </c>
      <c r="BY279" s="21">
        <v>1.4709102000358598</v>
      </c>
      <c r="BZ279" s="31">
        <v>-1.3412354424872319</v>
      </c>
      <c r="CG279" s="21"/>
    </row>
    <row r="280" spans="1:85" x14ac:dyDescent="0.3">
      <c r="A280" s="23"/>
      <c r="B280" s="23"/>
      <c r="C280" s="23"/>
      <c r="D280" s="23"/>
      <c r="F280" s="23"/>
      <c r="BW280" s="35" t="s">
        <v>7157</v>
      </c>
      <c r="BX280" s="21">
        <v>-2.1</v>
      </c>
      <c r="BY280" s="21">
        <v>1.8453043099900412</v>
      </c>
      <c r="BZ280" s="31">
        <v>0.20175568248006925</v>
      </c>
      <c r="CG280" s="21"/>
    </row>
    <row r="281" spans="1:85" x14ac:dyDescent="0.3">
      <c r="A281" s="23"/>
      <c r="B281" s="23"/>
      <c r="C281" s="23"/>
      <c r="D281" s="23"/>
      <c r="F281" s="23"/>
      <c r="BW281" s="35" t="s">
        <v>7158</v>
      </c>
      <c r="BX281" s="21">
        <v>-1.8</v>
      </c>
      <c r="BY281" s="21">
        <v>1.8503437625213337</v>
      </c>
      <c r="BZ281" s="31">
        <v>0.24575096248199202</v>
      </c>
      <c r="CG281" s="21"/>
    </row>
    <row r="282" spans="1:85" x14ac:dyDescent="0.3">
      <c r="A282" s="23"/>
      <c r="B282" s="23"/>
      <c r="C282" s="23"/>
      <c r="D282" s="23"/>
      <c r="F282" s="23"/>
      <c r="BW282" s="35" t="s">
        <v>7159</v>
      </c>
      <c r="BX282" s="21">
        <v>-1.9</v>
      </c>
      <c r="BY282" s="21">
        <v>1.9913524250223702</v>
      </c>
      <c r="BZ282" s="31">
        <v>0.40946194748656239</v>
      </c>
      <c r="CG282" s="21"/>
    </row>
    <row r="283" spans="1:85" x14ac:dyDescent="0.3">
      <c r="A283" s="23"/>
      <c r="B283" s="23"/>
      <c r="C283" s="23"/>
      <c r="D283" s="23"/>
      <c r="F283" s="23"/>
      <c r="BW283" s="35" t="s">
        <v>7160</v>
      </c>
      <c r="BX283" s="21">
        <v>-8.1999999999999993</v>
      </c>
      <c r="BY283" s="21">
        <v>-1.4725824875070259</v>
      </c>
      <c r="BZ283" s="31">
        <v>-5.0141259725083387</v>
      </c>
      <c r="CG283" s="21"/>
    </row>
    <row r="284" spans="1:85" x14ac:dyDescent="0.3">
      <c r="A284" s="23"/>
      <c r="B284" s="23"/>
      <c r="C284" s="23"/>
      <c r="D284" s="23"/>
      <c r="F284" s="23"/>
      <c r="BW284" s="35" t="s">
        <v>7161</v>
      </c>
      <c r="BX284" s="21">
        <v>-8.1999999999999993</v>
      </c>
      <c r="BY284" s="21">
        <v>-9.212327495788486E-2</v>
      </c>
      <c r="BZ284" s="31">
        <v>-5.6704162999255914</v>
      </c>
      <c r="CG284" s="21"/>
    </row>
    <row r="285" spans="1:85" x14ac:dyDescent="0.3">
      <c r="A285" s="23"/>
      <c r="B285" s="23"/>
      <c r="C285" s="23"/>
      <c r="D285" s="23"/>
      <c r="F285" s="23"/>
      <c r="BW285" s="35" t="s">
        <v>7162</v>
      </c>
      <c r="BX285" s="21">
        <v>-9.8000000000000007</v>
      </c>
      <c r="BY285" s="21">
        <v>-0.26957337255367975</v>
      </c>
      <c r="BZ285" s="31">
        <v>-6.6990858350249027</v>
      </c>
      <c r="CG285" s="21"/>
    </row>
    <row r="286" spans="1:85" x14ac:dyDescent="0.3">
      <c r="A286" s="23"/>
      <c r="B286" s="23"/>
      <c r="C286" s="23"/>
      <c r="D286" s="23"/>
      <c r="F286" s="23"/>
      <c r="BW286" s="35" t="s">
        <v>7163</v>
      </c>
      <c r="BX286" s="21">
        <v>-7.7</v>
      </c>
      <c r="BY286" s="21">
        <v>-4.6299773750206441</v>
      </c>
      <c r="BZ286" s="31">
        <v>-8.9835410000614502</v>
      </c>
      <c r="CG286" s="21"/>
    </row>
    <row r="287" spans="1:85" x14ac:dyDescent="0.3">
      <c r="A287" s="23"/>
      <c r="B287" s="23"/>
      <c r="C287" s="23"/>
      <c r="D287" s="23"/>
      <c r="F287" s="23"/>
      <c r="BW287" s="35" t="s">
        <v>7164</v>
      </c>
      <c r="BX287" s="21">
        <v>-10</v>
      </c>
      <c r="BY287" s="21">
        <v>-5.4954755749014339</v>
      </c>
      <c r="BZ287" s="31">
        <v>-12.026790499982667</v>
      </c>
      <c r="CG287" s="21"/>
    </row>
    <row r="288" spans="1:85" x14ac:dyDescent="0.3">
      <c r="A288" s="23"/>
      <c r="B288" s="23"/>
      <c r="C288" s="23"/>
      <c r="D288" s="23"/>
      <c r="F288" s="23"/>
      <c r="BW288" s="35" t="s">
        <v>7165</v>
      </c>
      <c r="BX288" s="21">
        <v>-3.5</v>
      </c>
      <c r="BY288" s="21">
        <v>3.8793555998847751</v>
      </c>
      <c r="BZ288" s="31">
        <v>-0.31409512498100867</v>
      </c>
      <c r="CG288" s="21"/>
    </row>
    <row r="289" spans="1:85" x14ac:dyDescent="0.3">
      <c r="A289" s="23"/>
      <c r="B289" s="23"/>
      <c r="C289" s="23"/>
      <c r="D289" s="23"/>
      <c r="F289" s="23"/>
      <c r="BW289" s="35" t="s">
        <v>7166</v>
      </c>
      <c r="BX289" s="21">
        <v>-17.2</v>
      </c>
      <c r="BY289" s="21">
        <v>-14.477868250122015</v>
      </c>
      <c r="BZ289" s="31">
        <v>-26.905330050066141</v>
      </c>
      <c r="CG289" s="21"/>
    </row>
    <row r="290" spans="1:85" x14ac:dyDescent="0.3">
      <c r="A290" s="23"/>
      <c r="B290" s="23"/>
      <c r="C290" s="23"/>
      <c r="D290" s="23"/>
      <c r="F290" s="23"/>
      <c r="BW290" s="35" t="s">
        <v>7167</v>
      </c>
      <c r="BX290" s="21">
        <v>-9</v>
      </c>
      <c r="BY290" s="21">
        <v>-0.87966087505833457</v>
      </c>
      <c r="BZ290" s="31">
        <v>-7.1266116250592404</v>
      </c>
      <c r="CG290" s="21"/>
    </row>
    <row r="291" spans="1:85" x14ac:dyDescent="0.3">
      <c r="A291" s="23"/>
      <c r="B291" s="23"/>
      <c r="C291" s="23"/>
      <c r="D291" s="23"/>
      <c r="F291" s="23"/>
      <c r="BW291" s="35" t="s">
        <v>7168</v>
      </c>
      <c r="BX291" s="21">
        <v>-9.5</v>
      </c>
      <c r="BY291" s="21">
        <v>-2.393836572537964</v>
      </c>
      <c r="BZ291" s="31">
        <v>-9.2447761524780958</v>
      </c>
      <c r="CG291" s="21"/>
    </row>
    <row r="292" spans="1:85" x14ac:dyDescent="0.3">
      <c r="A292" s="23"/>
      <c r="B292" s="23"/>
      <c r="C292" s="23"/>
      <c r="D292" s="23"/>
      <c r="F292" s="23"/>
      <c r="BW292" s="35" t="s">
        <v>7169</v>
      </c>
      <c r="BX292" s="21">
        <v>-9.6</v>
      </c>
      <c r="BY292" s="21">
        <v>-2.7622631575022183</v>
      </c>
      <c r="BZ292" s="31">
        <v>-9.6025615924759222</v>
      </c>
      <c r="CG292" s="21"/>
    </row>
    <row r="293" spans="1:85" x14ac:dyDescent="0.3">
      <c r="A293" s="23"/>
      <c r="B293" s="23"/>
      <c r="C293" s="23"/>
      <c r="D293" s="23"/>
      <c r="F293" s="23"/>
      <c r="BW293" s="35" t="s">
        <v>7170</v>
      </c>
      <c r="BX293" s="21">
        <v>-6.5</v>
      </c>
      <c r="BY293" s="21">
        <v>0.16017564993944688</v>
      </c>
      <c r="BZ293" s="31">
        <v>-3.8505094251866012</v>
      </c>
      <c r="CG293" s="21"/>
    </row>
    <row r="294" spans="1:85" x14ac:dyDescent="0.3">
      <c r="A294" s="23"/>
      <c r="B294" s="23"/>
      <c r="C294" s="23"/>
      <c r="D294" s="23"/>
      <c r="F294" s="23"/>
      <c r="BW294" s="35" t="s">
        <v>7171</v>
      </c>
      <c r="BX294" s="21">
        <v>-3.4</v>
      </c>
      <c r="BY294" s="21">
        <v>-4.5511006250842456</v>
      </c>
      <c r="BZ294" s="31">
        <v>-4.0520498748389855</v>
      </c>
      <c r="CG294" s="21"/>
    </row>
    <row r="295" spans="1:85" x14ac:dyDescent="0.3">
      <c r="A295" s="23"/>
      <c r="B295" s="23"/>
      <c r="C295" s="23"/>
      <c r="D295" s="23"/>
      <c r="F295" s="23"/>
      <c r="BW295" s="35" t="s">
        <v>7172</v>
      </c>
      <c r="BX295" s="21">
        <v>-7.1</v>
      </c>
      <c r="BY295" s="21">
        <v>-2.4224951249368587</v>
      </c>
      <c r="BZ295" s="31">
        <v>-6.1985767749354181</v>
      </c>
      <c r="CG295" s="21"/>
    </row>
    <row r="296" spans="1:85" x14ac:dyDescent="0.3">
      <c r="A296" s="23"/>
      <c r="B296" s="23"/>
      <c r="C296" s="23"/>
      <c r="D296" s="23"/>
      <c r="F296" s="23"/>
      <c r="BW296" s="35" t="s">
        <v>7173</v>
      </c>
      <c r="BX296" s="21">
        <v>-14</v>
      </c>
      <c r="BY296" s="21">
        <v>-8.9467569501300659</v>
      </c>
      <c r="BZ296" s="31">
        <v>-18.190095500116286</v>
      </c>
      <c r="CG296" s="21"/>
    </row>
    <row r="297" spans="1:85" x14ac:dyDescent="0.3">
      <c r="A297" s="23"/>
      <c r="B297" s="23"/>
      <c r="C297" s="23"/>
      <c r="D297" s="23"/>
      <c r="F297" s="23"/>
      <c r="BW297" s="35" t="s">
        <v>7174</v>
      </c>
      <c r="BX297" s="21">
        <v>-1.5</v>
      </c>
      <c r="BY297" s="21">
        <v>2.3162342749640175</v>
      </c>
      <c r="BZ297" s="31">
        <v>1.8673207749702669</v>
      </c>
      <c r="CG297" s="21"/>
    </row>
    <row r="298" spans="1:85" x14ac:dyDescent="0.3">
      <c r="A298" s="23"/>
      <c r="B298" s="23"/>
      <c r="C298" s="23"/>
      <c r="D298" s="23"/>
      <c r="F298" s="23"/>
      <c r="BW298" s="35" t="s">
        <v>7175</v>
      </c>
      <c r="BX298" s="21">
        <v>-5</v>
      </c>
      <c r="BY298" s="21">
        <v>-0.75557274999709989</v>
      </c>
      <c r="BZ298" s="31">
        <v>-2.5862349751355396</v>
      </c>
      <c r="CG298" s="21"/>
    </row>
    <row r="299" spans="1:85" x14ac:dyDescent="0.3">
      <c r="A299" s="23"/>
      <c r="B299" s="23"/>
      <c r="C299" s="23"/>
      <c r="D299" s="23"/>
      <c r="F299" s="23"/>
      <c r="BW299" s="35" t="s">
        <v>7176</v>
      </c>
      <c r="BX299" s="21">
        <v>-5.7</v>
      </c>
      <c r="BY299" s="21">
        <v>-2.2996745498824112</v>
      </c>
      <c r="BZ299" s="31">
        <v>-9.6016347750753539</v>
      </c>
      <c r="CG299" s="21"/>
    </row>
    <row r="300" spans="1:85" x14ac:dyDescent="0.3">
      <c r="A300" s="23"/>
      <c r="B300" s="23"/>
      <c r="C300" s="23"/>
      <c r="D300" s="23"/>
      <c r="F300" s="23"/>
      <c r="BW300" s="35" t="s">
        <v>7177</v>
      </c>
      <c r="BX300" s="21">
        <v>-6.5</v>
      </c>
      <c r="BY300" s="21">
        <v>-3.9960517749318569</v>
      </c>
      <c r="BZ300" s="31">
        <v>-7.4824166749556298</v>
      </c>
      <c r="CG300" s="21"/>
    </row>
    <row r="301" spans="1:85" x14ac:dyDescent="0.3">
      <c r="A301" s="23"/>
      <c r="B301" s="23"/>
      <c r="C301" s="23"/>
      <c r="D301" s="23"/>
      <c r="F301" s="23"/>
      <c r="BW301" s="35" t="s">
        <v>7178</v>
      </c>
      <c r="BX301" s="21">
        <v>-9.9</v>
      </c>
      <c r="BY301" s="21">
        <v>-2.0238380999325045</v>
      </c>
      <c r="BZ301" s="31">
        <v>-5.8668363499390352</v>
      </c>
      <c r="CG301" s="21"/>
    </row>
    <row r="302" spans="1:85" x14ac:dyDescent="0.3">
      <c r="A302" s="23"/>
      <c r="B302" s="23"/>
      <c r="C302" s="23"/>
      <c r="D302" s="23"/>
      <c r="F302" s="23"/>
      <c r="BW302" s="35" t="s">
        <v>7179</v>
      </c>
      <c r="BX302" s="21">
        <v>-5.7</v>
      </c>
      <c r="BY302" s="21">
        <v>1.8792119000579532</v>
      </c>
      <c r="BZ302" s="31">
        <v>-3.0923074500299208</v>
      </c>
      <c r="CG302" s="21"/>
    </row>
    <row r="303" spans="1:85" x14ac:dyDescent="0.3">
      <c r="A303" s="23"/>
      <c r="B303" s="23"/>
      <c r="C303" s="23"/>
      <c r="D303" s="23"/>
      <c r="F303" s="23"/>
      <c r="BW303" s="35" t="s">
        <v>7180</v>
      </c>
      <c r="BX303" s="21">
        <v>-6.2</v>
      </c>
      <c r="BY303" s="21">
        <v>-2.3332313674859506</v>
      </c>
      <c r="BZ303" s="31">
        <v>-7.4686267349738955</v>
      </c>
      <c r="CG303" s="21"/>
    </row>
    <row r="304" spans="1:85" x14ac:dyDescent="0.3">
      <c r="A304" s="23"/>
      <c r="B304" s="23"/>
      <c r="C304" s="23"/>
      <c r="D304" s="23"/>
      <c r="F304" s="23"/>
      <c r="BW304" s="35" t="s">
        <v>7181</v>
      </c>
      <c r="BX304" s="21">
        <v>-4.2</v>
      </c>
      <c r="BY304" s="21">
        <v>-7.4207083249416428</v>
      </c>
      <c r="BZ304" s="31">
        <v>-8.7959561497802952</v>
      </c>
      <c r="CG304" s="21"/>
    </row>
    <row r="305" spans="1:85" x14ac:dyDescent="0.3">
      <c r="A305" s="23"/>
      <c r="B305" s="23"/>
      <c r="C305" s="23"/>
      <c r="D305" s="23"/>
      <c r="F305" s="23"/>
      <c r="BW305" s="35" t="s">
        <v>7182</v>
      </c>
      <c r="BX305" s="21">
        <v>-5.5</v>
      </c>
      <c r="BY305" s="21">
        <v>-2.8510839000011856</v>
      </c>
      <c r="BZ305" s="31">
        <v>-4.4134145750081188</v>
      </c>
      <c r="CG305" s="21"/>
    </row>
    <row r="306" spans="1:85" x14ac:dyDescent="0.3">
      <c r="A306" s="23"/>
      <c r="B306" s="23"/>
      <c r="C306" s="23"/>
      <c r="D306" s="23"/>
      <c r="F306" s="23"/>
      <c r="BW306" s="35" t="s">
        <v>7183</v>
      </c>
      <c r="BX306" s="21">
        <v>-6.1</v>
      </c>
      <c r="BY306" s="21">
        <v>-2.9897802249513461</v>
      </c>
      <c r="BZ306" s="31">
        <v>-8.1746872249584612</v>
      </c>
      <c r="CG306" s="21"/>
    </row>
    <row r="307" spans="1:85" x14ac:dyDescent="0.3">
      <c r="A307" s="23"/>
      <c r="B307" s="23"/>
      <c r="C307" s="23"/>
      <c r="D307" s="23"/>
      <c r="F307" s="23"/>
      <c r="BW307" s="35" t="s">
        <v>7184</v>
      </c>
      <c r="BX307" s="21">
        <v>-2.6</v>
      </c>
      <c r="BY307" s="21">
        <v>-1.7373404250145086</v>
      </c>
      <c r="BZ307" s="31">
        <v>-2.3539407501277765</v>
      </c>
      <c r="CG307" s="21"/>
    </row>
    <row r="308" spans="1:85" x14ac:dyDescent="0.3">
      <c r="A308" s="23"/>
      <c r="B308" s="23"/>
      <c r="C308" s="23"/>
      <c r="D308" s="23"/>
      <c r="F308" s="23"/>
      <c r="BW308" s="35" t="s">
        <v>7185</v>
      </c>
      <c r="BX308" s="21">
        <v>-5.2</v>
      </c>
      <c r="BY308" s="21">
        <v>0.95131635499470235</v>
      </c>
      <c r="BZ308" s="31">
        <v>-4.4669798574970798</v>
      </c>
      <c r="CG308" s="21"/>
    </row>
    <row r="309" spans="1:85" x14ac:dyDescent="0.3">
      <c r="A309" s="23"/>
      <c r="B309" s="23"/>
      <c r="C309" s="23"/>
      <c r="D309" s="23"/>
      <c r="F309" s="23"/>
      <c r="BW309" s="35" t="s">
        <v>7186</v>
      </c>
      <c r="BX309" s="21">
        <v>-5.4</v>
      </c>
      <c r="BY309" s="21">
        <v>-7.2506244500607409</v>
      </c>
      <c r="BZ309" s="31">
        <v>-6.9229251249885237</v>
      </c>
      <c r="CG309" s="21"/>
    </row>
    <row r="310" spans="1:85" x14ac:dyDescent="0.3">
      <c r="A310" s="23"/>
      <c r="B310" s="23"/>
      <c r="C310" s="23"/>
      <c r="D310" s="23"/>
      <c r="F310" s="23"/>
      <c r="BW310" s="35" t="s">
        <v>7187</v>
      </c>
      <c r="BX310" s="21">
        <v>-8.1999999999999993</v>
      </c>
      <c r="BY310" s="21">
        <v>-1.1099408251089926</v>
      </c>
      <c r="BZ310" s="31">
        <v>-7.01851219998332</v>
      </c>
      <c r="CG310" s="21"/>
    </row>
    <row r="311" spans="1:85" x14ac:dyDescent="0.3">
      <c r="A311" s="23"/>
      <c r="B311" s="23"/>
      <c r="C311" s="23"/>
      <c r="D311" s="23"/>
      <c r="F311" s="23"/>
      <c r="BW311" s="35" t="s">
        <v>7188</v>
      </c>
      <c r="BX311" s="21">
        <v>-10.7</v>
      </c>
      <c r="BY311" s="21">
        <v>-1.9514346399520832</v>
      </c>
      <c r="BZ311" s="31">
        <v>-7.9749884875192834</v>
      </c>
      <c r="CG311" s="21"/>
    </row>
    <row r="312" spans="1:85" x14ac:dyDescent="0.3">
      <c r="A312" s="23"/>
      <c r="B312" s="23"/>
      <c r="C312" s="23"/>
      <c r="D312" s="23"/>
      <c r="F312" s="23"/>
      <c r="BW312" s="35" t="s">
        <v>7189</v>
      </c>
      <c r="BX312" s="21">
        <v>-15.5</v>
      </c>
      <c r="BY312" s="21">
        <v>-11.514474400057679</v>
      </c>
      <c r="BZ312" s="31">
        <v>-21.836403874966663</v>
      </c>
      <c r="CG312" s="21"/>
    </row>
    <row r="313" spans="1:85" x14ac:dyDescent="0.3">
      <c r="A313" s="23"/>
      <c r="B313" s="23"/>
      <c r="C313" s="23"/>
      <c r="D313" s="23"/>
      <c r="F313" s="23"/>
      <c r="BW313" s="35" t="s">
        <v>7190</v>
      </c>
      <c r="BX313" s="21">
        <v>-8</v>
      </c>
      <c r="BY313" s="21">
        <v>-4.4255755249531603</v>
      </c>
      <c r="BZ313" s="31">
        <v>-9.430000975035</v>
      </c>
      <c r="CG313" s="21"/>
    </row>
    <row r="314" spans="1:85" x14ac:dyDescent="0.3">
      <c r="A314" s="23"/>
      <c r="B314" s="23"/>
      <c r="C314" s="23"/>
      <c r="D314" s="23"/>
      <c r="F314" s="23"/>
      <c r="BW314" s="35" t="s">
        <v>7191</v>
      </c>
      <c r="BX314" s="21">
        <v>-6</v>
      </c>
      <c r="BY314" s="21">
        <v>1.093967812493446</v>
      </c>
      <c r="BZ314" s="31">
        <v>-3.3322803925153721</v>
      </c>
      <c r="CG314" s="21"/>
    </row>
    <row r="315" spans="1:85" x14ac:dyDescent="0.3">
      <c r="A315" s="23"/>
      <c r="B315" s="23"/>
      <c r="C315" s="23"/>
      <c r="D315" s="23"/>
      <c r="F315" s="23"/>
      <c r="BW315" s="35" t="s">
        <v>7192</v>
      </c>
      <c r="BX315" s="21">
        <v>-6.7</v>
      </c>
      <c r="BY315" s="21">
        <v>-0.87765915011118523</v>
      </c>
      <c r="BZ315" s="31">
        <v>-5.107140925024396</v>
      </c>
      <c r="CG315" s="21"/>
    </row>
    <row r="316" spans="1:85" x14ac:dyDescent="0.3">
      <c r="BW316" s="35" t="s">
        <v>7193</v>
      </c>
      <c r="BX316" s="21">
        <v>-3.6</v>
      </c>
      <c r="BY316" s="21">
        <v>1.2747869575224513</v>
      </c>
      <c r="BZ316" s="31">
        <v>-2.788741774983805</v>
      </c>
      <c r="CG316" s="21"/>
    </row>
    <row r="317" spans="1:85" x14ac:dyDescent="0.3">
      <c r="BW317" s="35" t="s">
        <v>7194</v>
      </c>
      <c r="BX317" s="21">
        <v>-4.4000000000000004</v>
      </c>
      <c r="BY317" s="21">
        <v>-1.0737654500184135</v>
      </c>
      <c r="BZ317" s="31">
        <v>-5.1132402250118503</v>
      </c>
      <c r="CG317" s="21"/>
    </row>
    <row r="318" spans="1:85" x14ac:dyDescent="0.3">
      <c r="BW318" s="35" t="s">
        <v>7195</v>
      </c>
      <c r="BX318" s="21">
        <v>-2.5</v>
      </c>
      <c r="BY318" s="21">
        <v>2.9979126249821775</v>
      </c>
      <c r="BZ318" s="31">
        <v>-1.6770502249841002</v>
      </c>
      <c r="CG318" s="21"/>
    </row>
    <row r="319" spans="1:85" x14ac:dyDescent="0.3">
      <c r="BW319" s="35" t="s">
        <v>7196</v>
      </c>
      <c r="BX319" s="21">
        <v>-8.4</v>
      </c>
      <c r="BY319" s="21">
        <v>-4.372093699973334</v>
      </c>
      <c r="BZ319" s="31">
        <v>-8.6970496000770936</v>
      </c>
      <c r="CG319" s="21"/>
    </row>
    <row r="320" spans="1:85" x14ac:dyDescent="0.3">
      <c r="BW320" s="35" t="s">
        <v>7197</v>
      </c>
      <c r="BX320" s="21">
        <v>-7.8</v>
      </c>
      <c r="BY320" s="21">
        <v>-2.3039854750919631</v>
      </c>
      <c r="BZ320" s="31">
        <v>-7.2134576250397231</v>
      </c>
      <c r="CG320" s="21"/>
    </row>
    <row r="321" spans="75:85" x14ac:dyDescent="0.3">
      <c r="BW321" s="35" t="s">
        <v>7198</v>
      </c>
      <c r="BX321" s="21">
        <v>-16.399999999999999</v>
      </c>
      <c r="BY321" s="21">
        <v>-4.5984015749405671</v>
      </c>
      <c r="BZ321" s="31">
        <v>-12.196811625099144</v>
      </c>
      <c r="CG321" s="21"/>
    </row>
    <row r="322" spans="75:85" x14ac:dyDescent="0.3">
      <c r="BW322" s="35" t="s">
        <v>7199</v>
      </c>
      <c r="BX322" s="21">
        <v>-10.199999999999999</v>
      </c>
      <c r="BY322" s="21">
        <v>-9.174004820001187</v>
      </c>
      <c r="BZ322" s="31">
        <v>-11.83019474997252</v>
      </c>
      <c r="CG322" s="21"/>
    </row>
    <row r="323" spans="75:85" x14ac:dyDescent="0.3">
      <c r="BW323" s="35" t="s">
        <v>7200</v>
      </c>
      <c r="BX323" s="21">
        <v>-20.3</v>
      </c>
      <c r="BY323" s="21">
        <v>-10.061052624984086</v>
      </c>
      <c r="BZ323" s="31">
        <v>-21.000197375066136</v>
      </c>
      <c r="CG323" s="21"/>
    </row>
    <row r="324" spans="75:85" x14ac:dyDescent="0.3">
      <c r="BW324" s="35" t="s">
        <v>7201</v>
      </c>
      <c r="BX324" s="21">
        <v>-11.1</v>
      </c>
      <c r="BY324" s="21">
        <v>-2.3624684749728431</v>
      </c>
      <c r="BZ324" s="31">
        <v>-8.1836918500391675</v>
      </c>
      <c r="CG324" s="21"/>
    </row>
    <row r="325" spans="75:85" x14ac:dyDescent="0.3">
      <c r="BW325" s="35" t="s">
        <v>7202</v>
      </c>
      <c r="BX325" s="21">
        <v>-6.7</v>
      </c>
      <c r="BY325" s="21">
        <v>-4.1815031249473122</v>
      </c>
      <c r="BZ325" s="31">
        <v>-8.3702476000746628</v>
      </c>
      <c r="CG325" s="21"/>
    </row>
    <row r="326" spans="75:85" x14ac:dyDescent="0.3">
      <c r="BW326" s="35" t="s">
        <v>7203</v>
      </c>
      <c r="BX326" s="21">
        <v>-16.2</v>
      </c>
      <c r="BY326" s="21">
        <v>-12.192161850048819</v>
      </c>
      <c r="BZ326" s="31">
        <v>-22.436118175024831</v>
      </c>
      <c r="CG326" s="21"/>
    </row>
    <row r="327" spans="75:85" x14ac:dyDescent="0.3">
      <c r="BW327" s="35" t="s">
        <v>7204</v>
      </c>
      <c r="BX327" s="21">
        <v>-12.7</v>
      </c>
      <c r="BY327" s="21">
        <v>-4.0904026750160938</v>
      </c>
      <c r="BZ327" s="31">
        <v>-9.0354227001273557</v>
      </c>
      <c r="CG327" s="21"/>
    </row>
    <row r="328" spans="75:85" x14ac:dyDescent="0.3">
      <c r="BW328" s="35" t="s">
        <v>7205</v>
      </c>
      <c r="BX328" s="21">
        <v>-3.3</v>
      </c>
      <c r="BY328" s="21">
        <v>3.7054063249337332</v>
      </c>
      <c r="BZ328" s="31">
        <v>-0.74403302504549629</v>
      </c>
      <c r="CG328" s="21"/>
    </row>
    <row r="329" spans="75:85" x14ac:dyDescent="0.3">
      <c r="BW329" s="35" t="s">
        <v>7206</v>
      </c>
      <c r="BX329" s="21">
        <v>-4.0999999999999996</v>
      </c>
      <c r="BY329" s="21">
        <v>0.96772234252568978</v>
      </c>
      <c r="BZ329" s="31">
        <v>-2.946436917545725</v>
      </c>
      <c r="CG329" s="21"/>
    </row>
    <row r="330" spans="75:85" x14ac:dyDescent="0.3">
      <c r="BW330" s="35" t="s">
        <v>7207</v>
      </c>
      <c r="BX330" s="21">
        <v>-11.2</v>
      </c>
      <c r="BY330" s="21">
        <v>-2.9370965800197268</v>
      </c>
      <c r="BZ330" s="31">
        <v>-8.845626539975342</v>
      </c>
      <c r="CG330" s="21"/>
    </row>
    <row r="331" spans="75:85" x14ac:dyDescent="0.3">
      <c r="BW331" s="35" t="s">
        <v>7208</v>
      </c>
      <c r="BX331" s="21">
        <v>-7.4</v>
      </c>
      <c r="BY331" s="21">
        <v>-0.21169967500696885</v>
      </c>
      <c r="BZ331" s="31">
        <v>-8.9532892249616225</v>
      </c>
      <c r="CG331" s="21"/>
    </row>
    <row r="332" spans="75:85" x14ac:dyDescent="0.3">
      <c r="BW332" s="35" t="s">
        <v>7209</v>
      </c>
      <c r="BX332" s="21">
        <v>-8.9</v>
      </c>
      <c r="BY332" s="21">
        <v>-5.3431995224579509</v>
      </c>
      <c r="BZ332" s="31">
        <v>-14.578380572464766</v>
      </c>
      <c r="CG332" s="21"/>
    </row>
    <row r="333" spans="75:85" x14ac:dyDescent="0.3">
      <c r="BW333" s="35" t="s">
        <v>7210</v>
      </c>
      <c r="BX333" s="21">
        <v>-8</v>
      </c>
      <c r="BY333" s="21">
        <v>-0.5428013049817082</v>
      </c>
      <c r="BZ333" s="31">
        <v>-7.4178789274728274</v>
      </c>
      <c r="CG333" s="21"/>
    </row>
    <row r="334" spans="75:85" x14ac:dyDescent="0.3">
      <c r="BW334" s="35" t="s">
        <v>7211</v>
      </c>
      <c r="BX334" s="21">
        <v>-9.4</v>
      </c>
      <c r="BY334" s="21">
        <v>-2.217990365030289</v>
      </c>
      <c r="BZ334" s="31">
        <v>-8.0388761450285529</v>
      </c>
      <c r="CG334" s="21"/>
    </row>
    <row r="335" spans="75:85" x14ac:dyDescent="0.3">
      <c r="BW335" s="35" t="s">
        <v>7212</v>
      </c>
      <c r="BX335" s="21">
        <v>-9.94</v>
      </c>
      <c r="BY335" s="21">
        <v>-1.3700929124939876</v>
      </c>
      <c r="BZ335" s="31">
        <v>-8.0142988524858083</v>
      </c>
      <c r="CG335" s="21"/>
    </row>
    <row r="336" spans="75:85" x14ac:dyDescent="0.3">
      <c r="BW336" s="35" t="s">
        <v>7213</v>
      </c>
      <c r="BX336" s="21">
        <v>-8.7200000000000006</v>
      </c>
      <c r="BY336" s="21">
        <v>-2.2906335300439196</v>
      </c>
      <c r="BZ336" s="31">
        <v>-7.6086815974673527</v>
      </c>
      <c r="CG336" s="21"/>
    </row>
    <row r="337" spans="75:85" x14ac:dyDescent="0.3">
      <c r="BW337" s="35" t="s">
        <v>7214</v>
      </c>
      <c r="BX337" s="21">
        <v>-12.64</v>
      </c>
      <c r="BY337" s="21">
        <v>-3.9891492750206226</v>
      </c>
      <c r="BZ337" s="31">
        <v>-11.218134387500811</v>
      </c>
      <c r="CG337" s="21"/>
    </row>
    <row r="338" spans="75:85" x14ac:dyDescent="0.3">
      <c r="BW338" s="35" t="s">
        <v>7215</v>
      </c>
      <c r="BX338" s="21">
        <v>-15.83</v>
      </c>
      <c r="BY338" s="21">
        <v>-3.3091595274794372</v>
      </c>
      <c r="BZ338" s="31">
        <v>-10.343322832522688</v>
      </c>
      <c r="CG338" s="21"/>
    </row>
    <row r="339" spans="75:85" x14ac:dyDescent="0.3">
      <c r="BW339" s="35" t="s">
        <v>7216</v>
      </c>
      <c r="BX339" s="21">
        <v>-18.059999999999999</v>
      </c>
      <c r="BY339" s="21">
        <v>-4.5693508350159107</v>
      </c>
      <c r="BZ339" s="31">
        <v>-13.230797967507471</v>
      </c>
      <c r="CG339" s="21"/>
    </row>
    <row r="340" spans="75:85" x14ac:dyDescent="0.3">
      <c r="BW340" s="35" t="s">
        <v>7217</v>
      </c>
      <c r="BX340" s="21">
        <v>-9.4</v>
      </c>
      <c r="BY340" s="21">
        <v>-4.0458043675423028</v>
      </c>
      <c r="BZ340" s="31">
        <v>-12.870466132508511</v>
      </c>
      <c r="CG340" s="21"/>
    </row>
    <row r="341" spans="75:85" x14ac:dyDescent="0.3">
      <c r="BW341" s="35" t="s">
        <v>7218</v>
      </c>
      <c r="BX341" s="21">
        <v>-9.1999999999999993</v>
      </c>
      <c r="BY341" s="21">
        <v>-2.591815332475278</v>
      </c>
      <c r="BZ341" s="31">
        <v>-7.9519956325563612</v>
      </c>
      <c r="CG341" s="21"/>
    </row>
    <row r="342" spans="75:85" x14ac:dyDescent="0.3">
      <c r="BW342" s="35" t="s">
        <v>7219</v>
      </c>
      <c r="BX342" s="21">
        <v>-8.42</v>
      </c>
      <c r="BY342" s="21">
        <v>-0.50890626503075964</v>
      </c>
      <c r="BZ342" s="31">
        <v>-7.6287791674448613</v>
      </c>
      <c r="CG342" s="21"/>
    </row>
    <row r="343" spans="75:85" x14ac:dyDescent="0.3">
      <c r="BW343" s="35" t="s">
        <v>7220</v>
      </c>
      <c r="BX343" s="21">
        <v>-2.33</v>
      </c>
      <c r="BY343" s="21">
        <v>-0.19714794987748974</v>
      </c>
      <c r="BZ343" s="31">
        <v>1.5203383747962107</v>
      </c>
      <c r="CG343" s="21"/>
    </row>
    <row r="344" spans="75:85" x14ac:dyDescent="0.3">
      <c r="BW344" s="35" t="s">
        <v>7221</v>
      </c>
      <c r="BX344" s="21">
        <v>-7</v>
      </c>
      <c r="BY344" s="21">
        <v>-0.37449388243345538</v>
      </c>
      <c r="BZ344" s="31">
        <v>-5.3190294774600488</v>
      </c>
      <c r="CG344" s="21"/>
    </row>
    <row r="345" spans="75:85" x14ac:dyDescent="0.3">
      <c r="BW345" s="35" t="s">
        <v>7222</v>
      </c>
      <c r="BX345" s="21">
        <v>-10.78</v>
      </c>
      <c r="BY345" s="21">
        <v>-1.2856797300386802</v>
      </c>
      <c r="BZ345" s="31">
        <v>-9.8117845249942093</v>
      </c>
      <c r="CG345" s="21"/>
    </row>
    <row r="346" spans="75:85" x14ac:dyDescent="0.3">
      <c r="BW346" s="35" t="s">
        <v>7223</v>
      </c>
      <c r="BX346" s="21">
        <v>-9.51</v>
      </c>
      <c r="BY346" s="21">
        <v>-2.3832882974454606</v>
      </c>
      <c r="BZ346" s="31">
        <v>-7.779885559987747</v>
      </c>
      <c r="CG346" s="21"/>
    </row>
    <row r="347" spans="75:85" x14ac:dyDescent="0.3">
      <c r="BW347" s="35" t="s">
        <v>7224</v>
      </c>
      <c r="BX347" s="21">
        <v>-10.210000000000001</v>
      </c>
      <c r="BY347" s="21">
        <v>-2.0425959574529884</v>
      </c>
      <c r="BZ347" s="31">
        <v>-8.7588809400031664</v>
      </c>
      <c r="CG347" s="21"/>
    </row>
    <row r="348" spans="75:85" x14ac:dyDescent="0.3">
      <c r="BW348" s="35" t="s">
        <v>7225</v>
      </c>
      <c r="BX348" s="21">
        <v>-9.4499999999999993</v>
      </c>
      <c r="BY348" s="21">
        <v>-2.4344816299789329</v>
      </c>
      <c r="BZ348" s="31">
        <v>-7.7901012599947705</v>
      </c>
      <c r="CG348" s="21"/>
    </row>
    <row r="349" spans="75:85" x14ac:dyDescent="0.3">
      <c r="BW349" s="35" t="s">
        <v>7226</v>
      </c>
      <c r="BX349" s="21">
        <v>3.43</v>
      </c>
      <c r="BY349" s="21">
        <v>4.9619192275270052</v>
      </c>
      <c r="BZ349" s="31">
        <v>2.94633024253244</v>
      </c>
      <c r="CG349" s="21"/>
    </row>
    <row r="350" spans="75:85" x14ac:dyDescent="0.3">
      <c r="BW350" s="35" t="s">
        <v>7227</v>
      </c>
      <c r="BX350" s="21">
        <v>-5.22</v>
      </c>
      <c r="BY350" s="21">
        <v>1.5000199250857804</v>
      </c>
      <c r="BZ350" s="31">
        <v>2.2658523000177411</v>
      </c>
      <c r="CG350" s="21"/>
    </row>
    <row r="351" spans="75:85" x14ac:dyDescent="0.3">
      <c r="BW351" s="35" t="s">
        <v>7228</v>
      </c>
      <c r="BX351" s="21">
        <v>-9.61</v>
      </c>
      <c r="BY351" s="21">
        <v>-1.1284922349942406</v>
      </c>
      <c r="BZ351" s="31">
        <v>-7.8673898075695092</v>
      </c>
      <c r="CG351" s="21"/>
    </row>
    <row r="352" spans="75:85" x14ac:dyDescent="0.3">
      <c r="BW352" s="35" t="s">
        <v>7229</v>
      </c>
      <c r="BX352" s="21">
        <v>-9.3699999999999992</v>
      </c>
      <c r="BY352" s="21">
        <v>-2.4624273425328624</v>
      </c>
      <c r="BZ352" s="31">
        <v>-7.8147149474736466</v>
      </c>
      <c r="CG352" s="21"/>
    </row>
    <row r="353" spans="75:85" x14ac:dyDescent="0.3">
      <c r="BW353" s="35" t="s">
        <v>7230</v>
      </c>
      <c r="BX353" s="21">
        <v>-8.61</v>
      </c>
      <c r="BY353" s="21">
        <v>-7.1043102749885634</v>
      </c>
      <c r="BZ353" s="31">
        <v>-11.585882645004801</v>
      </c>
      <c r="CG353" s="21"/>
    </row>
    <row r="354" spans="75:85" x14ac:dyDescent="0.3">
      <c r="BW354" s="35" t="s">
        <v>7231</v>
      </c>
      <c r="BX354" s="21">
        <v>-0.8</v>
      </c>
      <c r="BY354" s="21">
        <v>2.5593133424879966</v>
      </c>
      <c r="BZ354" s="31">
        <v>-0.41572565248316096</v>
      </c>
      <c r="CG354" s="21"/>
    </row>
    <row r="355" spans="75:85" x14ac:dyDescent="0.3">
      <c r="BW355" s="35" t="s">
        <v>7232</v>
      </c>
      <c r="BX355" s="21">
        <v>-14.83</v>
      </c>
      <c r="BY355" s="21">
        <v>-4.4729881699836938</v>
      </c>
      <c r="BZ355" s="31">
        <v>-12.628126887507847</v>
      </c>
      <c r="CG355" s="21"/>
    </row>
    <row r="356" spans="75:85" x14ac:dyDescent="0.3">
      <c r="BW356" s="35" t="s">
        <v>7233</v>
      </c>
      <c r="BX356" s="21">
        <v>-13.93</v>
      </c>
      <c r="BY356" s="21">
        <v>-4.3174164875082965</v>
      </c>
      <c r="BZ356" s="31">
        <v>-12.265837879982939</v>
      </c>
      <c r="CG356" s="21"/>
    </row>
    <row r="357" spans="75:85" x14ac:dyDescent="0.3">
      <c r="BW357" s="35" t="s">
        <v>7234</v>
      </c>
      <c r="BX357" s="21">
        <v>-12.75</v>
      </c>
      <c r="BY357" s="21">
        <v>-3.8309734674768947</v>
      </c>
      <c r="BZ357" s="31">
        <v>-14.670887877499013</v>
      </c>
      <c r="CG357" s="21"/>
    </row>
    <row r="358" spans="75:85" x14ac:dyDescent="0.3">
      <c r="BW358" s="35" t="s">
        <v>7235</v>
      </c>
      <c r="BX358" s="21">
        <v>-11.61</v>
      </c>
      <c r="BY358" s="21">
        <v>-3.2558935624996366</v>
      </c>
      <c r="BZ358" s="31">
        <v>-10.392488712488728</v>
      </c>
      <c r="CG358" s="21"/>
    </row>
    <row r="359" spans="75:85" x14ac:dyDescent="0.3">
      <c r="BW359" s="35" t="s">
        <v>7236</v>
      </c>
      <c r="BX359" s="21">
        <v>-10.91</v>
      </c>
      <c r="BY359" s="21">
        <v>-1.8226258325196909</v>
      </c>
      <c r="BZ359" s="31">
        <v>-8.9821830900115174</v>
      </c>
      <c r="CG359" s="21"/>
    </row>
    <row r="360" spans="75:85" x14ac:dyDescent="0.3">
      <c r="BW360" s="35" t="s">
        <v>7237</v>
      </c>
      <c r="BX360" s="21">
        <v>-10.32</v>
      </c>
      <c r="BY360" s="21">
        <v>-2.5964211824907579</v>
      </c>
      <c r="BZ360" s="31">
        <v>-7.6249997349643195</v>
      </c>
      <c r="CG360" s="21"/>
    </row>
    <row r="361" spans="75:85" x14ac:dyDescent="0.3">
      <c r="BW361" s="35" t="s">
        <v>7238</v>
      </c>
      <c r="BX361" s="21">
        <v>-9.15</v>
      </c>
      <c r="BY361" s="21">
        <v>-1.6940956349944258</v>
      </c>
      <c r="BZ361" s="31">
        <v>-6.7297517600252377</v>
      </c>
      <c r="CG361" s="21"/>
    </row>
    <row r="362" spans="75:85" x14ac:dyDescent="0.3">
      <c r="BW362" s="35" t="s">
        <v>7239</v>
      </c>
      <c r="BX362" s="21">
        <v>-8.93</v>
      </c>
      <c r="BY362" s="21">
        <v>-1.7072392500341493</v>
      </c>
      <c r="BZ362" s="31">
        <v>-6.6143237624783069</v>
      </c>
      <c r="CG362" s="21"/>
    </row>
    <row r="363" spans="75:85" x14ac:dyDescent="0.3">
      <c r="BW363" s="35" t="s">
        <v>7240</v>
      </c>
      <c r="BX363" s="21">
        <v>-6.71</v>
      </c>
      <c r="BY363" s="21">
        <v>-0.73223602496113926</v>
      </c>
      <c r="BZ363" s="31">
        <v>-5.6905841499445842</v>
      </c>
      <c r="CG363" s="21"/>
    </row>
    <row r="364" spans="75:85" x14ac:dyDescent="0.3">
      <c r="BW364" s="35" t="s">
        <v>7241</v>
      </c>
      <c r="BX364" s="21">
        <v>-6.3</v>
      </c>
      <c r="BY364" s="21">
        <v>-3.9766808500456818</v>
      </c>
      <c r="BZ364" s="31">
        <v>-11.116488799943909</v>
      </c>
      <c r="CG364" s="21"/>
    </row>
    <row r="365" spans="75:85" x14ac:dyDescent="0.3">
      <c r="BW365" s="36" t="s">
        <v>7242</v>
      </c>
      <c r="BX365" s="32">
        <v>-5.68</v>
      </c>
      <c r="BY365" s="32">
        <v>-1.6783554250207544</v>
      </c>
      <c r="BZ365" s="33">
        <v>-10.28670790000433</v>
      </c>
      <c r="CG36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ACPs Performance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Zhehan Jia</cp:lastModifiedBy>
  <dcterms:created xsi:type="dcterms:W3CDTF">2015-06-05T18:17:20Z</dcterms:created>
  <dcterms:modified xsi:type="dcterms:W3CDTF">2025-06-26T00:23:01Z</dcterms:modified>
</cp:coreProperties>
</file>